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Informe_General\"/>
    </mc:Choice>
  </mc:AlternateContent>
  <bookViews>
    <workbookView xWindow="0" yWindow="0" windowWidth="20490" windowHeight="77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Vehículos automotores" sheetId="134" r:id="rId38"/>
    <sheet name="Productos farmacéuticos" sheetId="135" r:id="rId39"/>
    <sheet name="Histórico caucho y plástico" sheetId="136" r:id="rId40"/>
    <sheet name="Histórico quím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8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8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8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7">#REF!</definedName>
    <definedName name="_C" localSheetId="0">#REF!</definedName>
    <definedName name="_C" localSheetId="38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8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8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8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7" hidden="1">#REF!</definedName>
    <definedName name="_Table1_In1" localSheetId="0" hidden="1">#REF!</definedName>
    <definedName name="_Table1_In1" localSheetId="38" hidden="1">#REF!</definedName>
    <definedName name="_Table1_Out" localSheetId="36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7" hidden="1">#REF!</definedName>
    <definedName name="_Table1_Out" localSheetId="0" hidden="1">#REF!</definedName>
    <definedName name="_Table1_Out" localSheetId="38" hidden="1">#REF!</definedName>
    <definedName name="_TBL3" localSheetId="36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7">#REF!</definedName>
    <definedName name="_TBL3" localSheetId="0">#REF!</definedName>
    <definedName name="_TBL3" localSheetId="38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38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7">#REF!</definedName>
    <definedName name="A_IMPRESIÓN_IM" localSheetId="0">#REF!</definedName>
    <definedName name="A_IMPRESIÓN_IM" localSheetId="38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8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8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7">#REF!</definedName>
    <definedName name="AÑO" localSheetId="0">#REF!</definedName>
    <definedName name="AÑO" localSheetId="38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tek'!$A$1:$K$44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naturales'!$A$1:$K$45</definedName>
    <definedName name="_xlnm.Print_Area" localSheetId="49">'Glosario tek'!$A$1:$E$14</definedName>
    <definedName name="_xlnm.Print_Area" localSheetId="36">'Histórico agricultura'!$A$1:$L$45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químicos'!$A$1:$L$45</definedName>
    <definedName name="_xlnm.Print_Area" localSheetId="37">'Histórico Vehículos automotores'!$A$1:$L$45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8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7">#REF!</definedName>
    <definedName name="BASE" localSheetId="0">#REF!</definedName>
    <definedName name="BASE" localSheetId="38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8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7">#REF!</definedName>
    <definedName name="BasePermanentes" localSheetId="0">#REF!</definedName>
    <definedName name="BasePermanentes" localSheetId="38">#REF!</definedName>
    <definedName name="BASETRANSITORIOS" localSheetId="36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7">#REF!</definedName>
    <definedName name="BASETRANSITORIOS" localSheetId="0">#REF!</definedName>
    <definedName name="BASETRANSITORIOS" localSheetId="38">#REF!</definedName>
    <definedName name="BASETRANSITORIOS1" localSheetId="36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7">#REF!</definedName>
    <definedName name="BASETRANSITORIOS1" localSheetId="0">#REF!</definedName>
    <definedName name="BASETRANSITORIOS1" localSheetId="38">#REF!</definedName>
    <definedName name="BaseTransitorios2" localSheetId="36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7">#REF!</definedName>
    <definedName name="BaseTransitorios2" localSheetId="0">#REF!</definedName>
    <definedName name="BaseTransitorios2" localSheetId="38">#REF!</definedName>
    <definedName name="BaseTransitorios3" localSheetId="36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7">#REF!</definedName>
    <definedName name="BaseTransitorios3" localSheetId="0">#REF!</definedName>
    <definedName name="BaseTransitorios3" localSheetId="38">#REF!</definedName>
    <definedName name="CRIT" localSheetId="36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7">#REF!</definedName>
    <definedName name="CRIT" localSheetId="0">#REF!</definedName>
    <definedName name="CRIT" localSheetId="38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8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8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8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8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8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8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8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8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8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8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7">#REF!</definedName>
    <definedName name="MES" localSheetId="0">#REF!</definedName>
    <definedName name="MES" localSheetId="38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8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8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7">#REF!</definedName>
    <definedName name="s" localSheetId="0">#REF!</definedName>
    <definedName name="s" localSheetId="38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8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8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7">#REF!</definedName>
    <definedName name="z" localSheetId="0">#REF!</definedName>
    <definedName name="z" localSheetId="38">#REF!</definedName>
  </definedNames>
  <calcPr calcId="152511"/>
</workbook>
</file>

<file path=xl/calcChain.xml><?xml version="1.0" encoding="utf-8"?>
<calcChain xmlns="http://schemas.openxmlformats.org/spreadsheetml/2006/main">
  <c r="O14" i="84" l="1"/>
  <c r="O15" i="84"/>
  <c r="O16" i="84"/>
  <c r="O17" i="84"/>
  <c r="O18" i="84"/>
  <c r="O19" i="84"/>
  <c r="O20" i="84"/>
  <c r="O21" i="84"/>
  <c r="O22" i="84"/>
  <c r="O23" i="84"/>
  <c r="O24" i="84"/>
  <c r="O13" i="84"/>
  <c r="R13" i="84" s="1"/>
  <c r="N13" i="84"/>
  <c r="Q13" i="84" s="1"/>
  <c r="M13" i="84"/>
  <c r="P13" i="84" s="1"/>
  <c r="F57" i="81"/>
  <c r="F58" i="81"/>
  <c r="F59" i="81"/>
  <c r="F60" i="81"/>
  <c r="F61" i="81"/>
  <c r="F62" i="81"/>
  <c r="F63" i="81"/>
  <c r="F64" i="81"/>
  <c r="F66" i="81"/>
  <c r="F67" i="81"/>
  <c r="F68" i="81"/>
  <c r="F69" i="81"/>
  <c r="F70" i="81"/>
  <c r="F71" i="81"/>
  <c r="F72" i="81"/>
  <c r="F73" i="81"/>
  <c r="F74" i="81"/>
  <c r="F75" i="81"/>
  <c r="F76" i="81"/>
  <c r="F77" i="81"/>
  <c r="F78" i="81"/>
  <c r="F79" i="81"/>
  <c r="F80" i="81"/>
  <c r="F81" i="81"/>
  <c r="F82" i="81"/>
  <c r="F83" i="81"/>
  <c r="F84" i="81"/>
  <c r="F85" i="81"/>
  <c r="F86" i="81"/>
  <c r="F87" i="81"/>
  <c r="F88" i="81"/>
  <c r="F89" i="81"/>
  <c r="F90" i="81"/>
  <c r="F91" i="81"/>
  <c r="F92" i="81"/>
  <c r="F93" i="81"/>
  <c r="F94" i="81"/>
  <c r="F95" i="81"/>
  <c r="F96" i="81"/>
  <c r="F97" i="81"/>
  <c r="F98" i="81"/>
  <c r="F99" i="81"/>
  <c r="F100" i="81"/>
  <c r="F101" i="81"/>
  <c r="F102" i="81"/>
  <c r="F103" i="81"/>
  <c r="F104" i="81"/>
  <c r="F105" i="81"/>
  <c r="F106" i="81"/>
  <c r="F107" i="81"/>
  <c r="F108" i="81"/>
  <c r="F109" i="81"/>
  <c r="F110" i="81"/>
  <c r="F111" i="81"/>
  <c r="F112" i="81"/>
  <c r="F113" i="81"/>
  <c r="F114" i="81"/>
  <c r="F115" i="81"/>
  <c r="F116" i="81"/>
  <c r="F117" i="81"/>
  <c r="F118" i="81"/>
  <c r="F119" i="81"/>
  <c r="F120" i="81"/>
  <c r="F121" i="81"/>
  <c r="F122" i="81"/>
  <c r="F123" i="81"/>
  <c r="F124" i="81"/>
  <c r="F125" i="81"/>
  <c r="F65" i="81"/>
</calcChain>
</file>

<file path=xl/sharedStrings.xml><?xml version="1.0" encoding="utf-8"?>
<sst xmlns="http://schemas.openxmlformats.org/spreadsheetml/2006/main" count="3037" uniqueCount="469">
  <si>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</si>
  <si>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</si>
  <si>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</si>
  <si>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</si>
  <si>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</si>
  <si>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</si>
  <si>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</si>
  <si>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</si>
  <si>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</si>
  <si>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</si>
  <si>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</si>
  <si>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</si>
  <si>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</si>
  <si>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</si>
  <si>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</si>
  <si>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</si>
  <si>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</si>
  <si>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</si>
  <si>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</si>
  <si>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</si>
  <si>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</si>
  <si>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</si>
  <si>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</si>
  <si>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</si>
  <si>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</si>
  <si>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</si>
  <si>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</si>
  <si>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</si>
  <si>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</si>
  <si>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</si>
  <si>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</si>
  <si>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</si>
  <si>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</si>
  <si>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</si>
  <si>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</si>
  <si>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</si>
  <si>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</si>
  <si>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</si>
  <si>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</si>
  <si>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</si>
  <si>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</si>
  <si>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</si>
  <si>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</si>
  <si>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</si>
  <si>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</si>
  <si>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</si>
  <si>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</si>
  <si>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</si>
  <si>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</si>
  <si>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</si>
  <si>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</si>
  <si>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</si>
  <si>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</si>
  <si>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</si>
  <si>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</si>
  <si>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</si>
  <si>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</si>
  <si>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</si>
  <si>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</si>
  <si>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</si>
  <si>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</si>
  <si>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</si>
  <si>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</si>
  <si>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</si>
  <si>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</si>
  <si>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</si>
  <si>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</si>
  <si>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</si>
  <si>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</si>
  <si>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</si>
  <si>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</si>
  <si>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</si>
  <si>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</si>
  <si>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</si>
  <si>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</si>
  <si>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</si>
  <si>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</si>
  <si>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</si>
  <si>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</si>
  <si>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</si>
  <si>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</si>
  <si>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</si>
  <si>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</si>
  <si>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</si>
  <si>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</si>
  <si>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</si>
  <si>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</si>
  <si>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</si>
  <si>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</si>
  <si>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</si>
  <si>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</si>
  <si>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</si>
  <si>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</si>
  <si>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</si>
  <si>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</si>
  <si>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</si>
  <si>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</si>
  <si>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</si>
  <si>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</si>
  <si>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</si>
  <si>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</si>
  <si>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</si>
  <si>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</si>
  <si>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</si>
  <si>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</si>
  <si>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</si>
  <si>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</si>
  <si>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</si>
  <si>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</si>
  <si>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</si>
  <si>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</si>
  <si>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</si>
  <si>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</si>
  <si>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</si>
  <si>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</si>
  <si>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</si>
  <si>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</si>
  <si>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</si>
  <si>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</si>
  <si>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</si>
  <si>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</si>
  <si>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</si>
  <si>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</si>
  <si>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</si>
  <si>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</si>
  <si>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</si>
  <si>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</si>
  <si>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</si>
  <si>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</si>
  <si>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</si>
  <si>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</si>
  <si>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</si>
  <si>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</si>
  <si>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</si>
  <si>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</si>
  <si>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</si>
  <si>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</si>
  <si>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</si>
  <si>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</si>
  <si>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</si>
  <si>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</si>
  <si>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</si>
  <si>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</si>
  <si>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</si>
  <si>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</si>
  <si>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</si>
  <si>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</si>
  <si>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</si>
  <si>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</si>
  <si>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</si>
  <si>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</si>
  <si>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</si>
  <si>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</si>
  <si>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</si>
  <si>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</si>
  <si>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</si>
  <si>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</si>
  <si>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</si>
  <si>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</si>
  <si>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</si>
  <si>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</si>
  <si>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</si>
  <si>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</si>
  <si>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</si>
  <si>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</si>
  <si>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</si>
  <si>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</si>
  <si>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</si>
  <si>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</si>
  <si>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</si>
  <si>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</si>
  <si>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</si>
  <si>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</si>
  <si>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</si>
  <si>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</si>
  <si>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</si>
  <si>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</si>
  <si>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</si>
  <si>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</si>
  <si>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</si>
  <si>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</si>
  <si>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</si>
  <si>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</si>
  <si>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Productos farmacéuticos</t>
  </si>
  <si>
    <t>Exportaciones totales a Perú</t>
  </si>
  <si>
    <t>% Cambio   '18/'17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</si>
  <si>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</si>
  <si>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</si>
  <si>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</si>
  <si>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</si>
  <si>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</si>
  <si>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</si>
  <si>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Año corrido a enero</t>
  </si>
  <si>
    <t>Enero</t>
  </si>
  <si>
    <t>% Cambio   '19/'18</t>
  </si>
  <si>
    <t>% del total '19</t>
  </si>
  <si>
    <t>Porcentaje, Año corrido enero 2019</t>
  </si>
  <si>
    <t>Millones de US$, Año corrido enero 2019</t>
  </si>
  <si>
    <t xml:space="preserve"> '19 como % de '18</t>
  </si>
  <si>
    <t>Bogotá</t>
  </si>
  <si>
    <t>Valle del Cauca</t>
  </si>
  <si>
    <t>Atlántico</t>
  </si>
  <si>
    <t>Cundinamarca</t>
  </si>
  <si>
    <t>Antioquia</t>
  </si>
  <si>
    <t>Bolívar</t>
  </si>
  <si>
    <t>Risaralda</t>
  </si>
  <si>
    <t>Cauca</t>
  </si>
  <si>
    <t>Caldas</t>
  </si>
  <si>
    <t>Magdalena</t>
  </si>
  <si>
    <t>Norte de Santander</t>
  </si>
  <si>
    <t>Santander</t>
  </si>
  <si>
    <t>Meta</t>
  </si>
  <si>
    <t>Nariño</t>
  </si>
  <si>
    <t>Córdoba</t>
  </si>
  <si>
    <t>Tolima</t>
  </si>
  <si>
    <t>Cesar</t>
  </si>
  <si>
    <t>Chocó</t>
  </si>
  <si>
    <t>Guaviare</t>
  </si>
  <si>
    <t>Quindío</t>
  </si>
  <si>
    <t>Boyacá</t>
  </si>
  <si>
    <t>Guajira</t>
  </si>
  <si>
    <t>Huila</t>
  </si>
  <si>
    <t>Sin definir</t>
  </si>
  <si>
    <t>Sucre</t>
  </si>
  <si>
    <t>Casanare</t>
  </si>
  <si>
    <t>Putumayo</t>
  </si>
  <si>
    <t>Vichada</t>
  </si>
  <si>
    <t>Medicamentos</t>
  </si>
  <si>
    <t>Vitaminas</t>
  </si>
  <si>
    <t>Libros</t>
  </si>
  <si>
    <t>Preparaciones capilares</t>
  </si>
  <si>
    <t>Electrodos recubiertos</t>
  </si>
  <si>
    <t>Niveladoras autopropulsadas</t>
  </si>
  <si>
    <t>Gasas impregnadas de yeso</t>
  </si>
  <si>
    <t>Otros antibióticos humanos</t>
  </si>
  <si>
    <t>Rosas frescas</t>
  </si>
  <si>
    <t>Aparatos de diagnóstico para ecografía</t>
  </si>
  <si>
    <t xml:space="preserve">Barquillos y obleas, incluso rellenos </t>
  </si>
  <si>
    <t>Recipientes</t>
  </si>
  <si>
    <t>Muebles de madera</t>
  </si>
  <si>
    <t>Margarina, excepto la margarina líquida</t>
  </si>
  <si>
    <t xml:space="preserve">Demás aparatos de rayos x, para uso médico </t>
  </si>
  <si>
    <t>Diarios</t>
  </si>
  <si>
    <t>Vendas no adhesivas.</t>
  </si>
  <si>
    <t>Polvos.</t>
  </si>
  <si>
    <t>Compactadoras y apisonadoras</t>
  </si>
  <si>
    <t>Las demás levaduras vivas</t>
  </si>
  <si>
    <t>Mezclas odoriferas</t>
  </si>
  <si>
    <t>Preparaciones manicuras</t>
  </si>
  <si>
    <t>Vitaminas y minerales</t>
  </si>
  <si>
    <t>Manufacturas de plástico</t>
  </si>
  <si>
    <t>Peras frescas</t>
  </si>
  <si>
    <t>Esparadrapos y venditas</t>
  </si>
  <si>
    <t>Demás construcciones y partida 94.06</t>
  </si>
  <si>
    <t>Demás medicamentos para uso veterinario</t>
  </si>
  <si>
    <t>Preparaciones de belleza</t>
  </si>
  <si>
    <t>Instrumentos y aparatos de oftalmología</t>
  </si>
  <si>
    <t xml:space="preserve">Placas de polímeros de cloruro de vinilo </t>
  </si>
  <si>
    <t>Vidrio de seguridad</t>
  </si>
  <si>
    <t>Placas, láminas</t>
  </si>
  <si>
    <t>Tejido de punto</t>
  </si>
  <si>
    <t>Aparatos extracción de grasas</t>
  </si>
  <si>
    <t>Manufacturas de cuero</t>
  </si>
  <si>
    <t>Desodorantes, antitranspirantes</t>
  </si>
  <si>
    <t>Bisuteria</t>
  </si>
  <si>
    <t>Demás artículos para envasado de plástico</t>
  </si>
  <si>
    <t>Muebles de metal</t>
  </si>
  <si>
    <t>Los demás artículos confeccionados</t>
  </si>
  <si>
    <t xml:space="preserve">Demás manufacturas de fibra de vidrio </t>
  </si>
  <si>
    <t>Encajes</t>
  </si>
  <si>
    <t>Demás  placas de polímero de estireno</t>
  </si>
  <si>
    <t>Tejidos impregnados con plástico</t>
  </si>
  <si>
    <t>Secativos preparados</t>
  </si>
  <si>
    <t>Chasís de partidas 98.01 a 98.04</t>
  </si>
  <si>
    <t>Válvulas esféricas para tuberías</t>
  </si>
  <si>
    <t>Bandejas, platos y tazas</t>
  </si>
  <si>
    <t>Chocolates</t>
  </si>
  <si>
    <t>Tapones</t>
  </si>
  <si>
    <t>Medicamentos para uso veterinario</t>
  </si>
  <si>
    <t>Disyuntores &lt;= 260 V</t>
  </si>
  <si>
    <t>Tejidos teñidos</t>
  </si>
  <si>
    <t>Tarjetas inteligentes</t>
  </si>
  <si>
    <t>Guantes de caucho</t>
  </si>
  <si>
    <t>Partes aparatos de geodesia</t>
  </si>
  <si>
    <t>Preparaciones  tensoactivas</t>
  </si>
  <si>
    <t>Láminas de polímeros</t>
  </si>
  <si>
    <t>Abrasivos naturales</t>
  </si>
  <si>
    <t>Penicilinas o derivados</t>
  </si>
  <si>
    <t>Otros aceites lubricantes</t>
  </si>
  <si>
    <t>Productos a base de cereales</t>
  </si>
  <si>
    <t>Placas de polímeros etileno</t>
  </si>
  <si>
    <t>Champúes para el cabello</t>
  </si>
  <si>
    <t>Preparaciones antioxidantes</t>
  </si>
  <si>
    <t>Cuajo</t>
  </si>
  <si>
    <t>Partes máquinas sondeo</t>
  </si>
  <si>
    <t>Acabado para industria textil</t>
  </si>
  <si>
    <t>Rodamientos de bolas</t>
  </si>
  <si>
    <t xml:space="preserve">Demás bombas centrifugas monocelulares </t>
  </si>
  <si>
    <t>Artículos de construcción</t>
  </si>
  <si>
    <t>Partes y accesorios partida 90.30</t>
  </si>
  <si>
    <t xml:space="preserve">Demás construcciones prefabricadas </t>
  </si>
  <si>
    <t>Pantalones largos</t>
  </si>
  <si>
    <t>Vehículos 1000 y 1500 cm3</t>
  </si>
  <si>
    <t>Rotuladores</t>
  </si>
  <si>
    <t>Vehículos &lt; 1000 cm3</t>
  </si>
  <si>
    <t>Máquinas de sondeo</t>
  </si>
  <si>
    <t>Aceites de palma</t>
  </si>
  <si>
    <t>Demás fungicida en envases</t>
  </si>
  <si>
    <t xml:space="preserve">Agua, incluidas el agua mineral </t>
  </si>
  <si>
    <t>Páneles, consolas</t>
  </si>
  <si>
    <t>Partes de plantas para adornados frescos</t>
  </si>
  <si>
    <t>Baldosas y losas</t>
  </si>
  <si>
    <t>Páneles y consolas</t>
  </si>
  <si>
    <t>Artículos de partidas 39.01 a 39.14</t>
  </si>
  <si>
    <t>Cueros y pieles</t>
  </si>
  <si>
    <t>Flores y capullos</t>
  </si>
  <si>
    <t>Claveles</t>
  </si>
  <si>
    <t>Plantas y semillas</t>
  </si>
  <si>
    <t>Claveles miniatura</t>
  </si>
  <si>
    <t>Alstroemerias frescas</t>
  </si>
  <si>
    <t>Turbopropulsores potencia &lt;= 1100 kW</t>
  </si>
  <si>
    <t>Demás motores de potencia &gt; 130 kW</t>
  </si>
  <si>
    <t>Demás frutos</t>
  </si>
  <si>
    <t>Cafés sin tostar</t>
  </si>
  <si>
    <t>Cajas y jaulas</t>
  </si>
  <si>
    <t>Máq. partida 84.71</t>
  </si>
  <si>
    <t>Oro</t>
  </si>
  <si>
    <t>Las demás especias</t>
  </si>
  <si>
    <t>Autolizados de levaduras</t>
  </si>
  <si>
    <t>Motores para la aviación</t>
  </si>
  <si>
    <t>Partes de aviones</t>
  </si>
  <si>
    <t>Desechos de oro o de chapado de oro</t>
  </si>
  <si>
    <t>camisetas interiores</t>
  </si>
  <si>
    <t>Demás partes eléctricas de máquinas</t>
  </si>
  <si>
    <t>Demás sacos para envasar</t>
  </si>
  <si>
    <t>Pompones frescos</t>
  </si>
  <si>
    <t>Fajas y fajas-braga</t>
  </si>
  <si>
    <t>Demás pieles curtidas o adobadas</t>
  </si>
  <si>
    <t>Vehículos entre1000 y 1500 cm3</t>
  </si>
  <si>
    <t>Capullos frescos</t>
  </si>
  <si>
    <t>Vacunas antiaftosas</t>
  </si>
  <si>
    <t>Plantas y sus partes</t>
  </si>
  <si>
    <t>Coques de hulla</t>
  </si>
  <si>
    <t>Medicamentos partida 29.36</t>
  </si>
  <si>
    <t xml:space="preserve">Partes máquinas de sondeo </t>
  </si>
  <si>
    <t>Los demás anntibióticos</t>
  </si>
  <si>
    <t>Vehículos automotores</t>
  </si>
  <si>
    <t>Caucho y plástico</t>
  </si>
  <si>
    <t>Maquinaria y equipo n.c.p.</t>
  </si>
  <si>
    <t>Textiles</t>
  </si>
  <si>
    <t>Silvicultura</t>
  </si>
  <si>
    <t>Cueros</t>
  </si>
  <si>
    <t>Aparatos eléctricos</t>
  </si>
  <si>
    <t>Prendas de vestir</t>
  </si>
  <si>
    <t>Productos informáticos</t>
  </si>
  <si>
    <t>Otras manufacturas</t>
  </si>
  <si>
    <t>Productos de metal</t>
  </si>
  <si>
    <t>Refinación de petróleo</t>
  </si>
  <si>
    <t>Otros minerales no metálicos</t>
  </si>
  <si>
    <t>Equipos de transporte</t>
  </si>
  <si>
    <t>Edición</t>
  </si>
  <si>
    <t>Productos metalúrgicos</t>
  </si>
  <si>
    <t>Papel</t>
  </si>
  <si>
    <t>Muebles industrias</t>
  </si>
  <si>
    <t>Pesca</t>
  </si>
  <si>
    <t>Bebidas</t>
  </si>
  <si>
    <t>Madera</t>
  </si>
  <si>
    <t>Actividades creativas y de entretenimiento</t>
  </si>
  <si>
    <t>Minerales metalíferos</t>
  </si>
  <si>
    <t>Minas y canteras</t>
  </si>
  <si>
    <t>Actividades cinematográficas</t>
  </si>
  <si>
    <t>Impresión</t>
  </si>
  <si>
    <t>Tratamiento de desechos</t>
  </si>
  <si>
    <t>Carbón</t>
  </si>
  <si>
    <t>Tabaco</t>
  </si>
  <si>
    <t>Cartagena</t>
  </si>
  <si>
    <t>Buenaventura</t>
  </si>
  <si>
    <t>Ipiales</t>
  </si>
  <si>
    <t>Barranquilla</t>
  </si>
  <si>
    <t>Puerto Asis</t>
  </si>
  <si>
    <t>Santa Marta</t>
  </si>
  <si>
    <t>Cúcuta</t>
  </si>
  <si>
    <t>Riohacha</t>
  </si>
  <si>
    <t>Medellín</t>
  </si>
  <si>
    <t>Cali</t>
  </si>
  <si>
    <t>Maicao</t>
  </si>
  <si>
    <t>Manizales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</si>
  <si>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</si>
  <si>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</si>
  <si>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</si>
  <si>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</si>
  <si>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</si>
  <si>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</si>
  <si>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</si>
  <si>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</si>
  <si>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</si>
  <si>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</si>
  <si>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</si>
  <si>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</si>
  <si>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</si>
  <si>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</si>
  <si>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</si>
  <si>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</si>
  <si>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</si>
  <si>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</si>
  <si>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</si>
  <si>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Reino Unido</t>
  </si>
  <si>
    <t xml:space="preserve">   Suecia</t>
  </si>
  <si>
    <t>Suiza</t>
  </si>
  <si>
    <t xml:space="preserve">   Dinamarca</t>
  </si>
  <si>
    <t xml:space="preserve">   Rumania</t>
  </si>
  <si>
    <t xml:space="preserve">   Resto</t>
  </si>
  <si>
    <t xml:space="preserve">   Suiza</t>
  </si>
  <si>
    <t xml:space="preserve">   Letonia</t>
  </si>
  <si>
    <t xml:space="preserve">   Polonia</t>
  </si>
  <si>
    <t xml:space="preserve">   Portugal</t>
  </si>
  <si>
    <t xml:space="preserve">   Eslovaquia</t>
  </si>
  <si>
    <t xml:space="preserve">   Irlanda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</si>
  <si>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</si>
  <si>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</si>
  <si>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</si>
  <si>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</si>
  <si>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</si>
  <si>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</si>
  <si>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</si>
  <si>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</si>
  <si>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</si>
  <si>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</si>
  <si>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</si>
  <si>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</si>
  <si>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</si>
  <si>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</si>
  <si>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</si>
  <si>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</si>
  <si>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</si>
  <si>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</si>
  <si>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</si>
  <si>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</si>
  <si>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</si>
  <si>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</si>
  <si>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</si>
  <si>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</si>
  <si>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</si>
  <si>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Nicaragua</t>
  </si>
  <si>
    <t>Cuba</t>
  </si>
  <si>
    <t>Jamaica</t>
  </si>
  <si>
    <t>Haití</t>
  </si>
  <si>
    <t>Santa Lucía</t>
  </si>
  <si>
    <t>Bahamas</t>
  </si>
  <si>
    <t>Belice</t>
  </si>
  <si>
    <t>Chile</t>
  </si>
  <si>
    <t>Guinea</t>
  </si>
  <si>
    <t>Dinamarca</t>
  </si>
  <si>
    <t>Eslovaquia</t>
  </si>
  <si>
    <t>Grecia</t>
  </si>
  <si>
    <t>Japón</t>
  </si>
  <si>
    <t>Brasil</t>
  </si>
  <si>
    <t>Argentina</t>
  </si>
  <si>
    <t>China</t>
  </si>
  <si>
    <t>Noruega</t>
  </si>
  <si>
    <t>Rusia</t>
  </si>
  <si>
    <t>Israel</t>
  </si>
  <si>
    <t>Vietnam</t>
  </si>
  <si>
    <t>Exportaciones de Vehículos automotores</t>
  </si>
  <si>
    <t>Exportaciones de Vehículos automotores de origen Bogotá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</si>
  <si>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</si>
  <si>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Exportaciones de Productos farmacéuticos</t>
  </si>
  <si>
    <t>Exportaciones de productos farmacéuticos de origen Bogotá</t>
  </si>
  <si>
    <t>Exportaciones de Caucho y plástico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</si>
</sst>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23" fillId="2" borderId="0" xfId="1" applyFont="1" applyFill="1"/>
    <xf numFmtId="0" fontId="23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4865907124737896E-3"/>
                  <c:y val="-1.838217876195078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47.399459290000017</c:v>
                </c:pt>
                <c:pt idx="1">
                  <c:v>126.55847716000018</c:v>
                </c:pt>
                <c:pt idx="2">
                  <c:v>4.2129402800000015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4.1510627195339454E-2"/>
                  <c:y val="-2.2246602651857326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4.0461992300000009</c:v>
                </c:pt>
                <c:pt idx="1">
                  <c:v>176.00193071000032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814881177431115"/>
                  <c:y val="-3.31454199988128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9816601734804025E-2"/>
                  <c:y val="0.156028574077771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95.141339000000002</c:v>
                </c:pt>
                <c:pt idx="1">
                  <c:v>41.236170999999999</c:v>
                </c:pt>
                <c:pt idx="2">
                  <c:v>18.735516000000001</c:v>
                </c:pt>
                <c:pt idx="3">
                  <c:v>24.935104000000003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exportaciones'!$E$74:$E$134</c:f>
              <c:numCache>
                <c:formatCode>mmm\-yy</c:formatCode>
                <c:ptCount val="61"/>
                <c:pt idx="0">
                  <c:v>41640</c:v>
                </c:pt>
                <c:pt idx="1">
                  <c:v>41671</c:v>
                </c:pt>
                <c:pt idx="2">
                  <c:v>41699</c:v>
                </c:pt>
                <c:pt idx="3">
                  <c:v>41730</c:v>
                </c:pt>
                <c:pt idx="4">
                  <c:v>41760</c:v>
                </c:pt>
                <c:pt idx="5">
                  <c:v>41791</c:v>
                </c:pt>
                <c:pt idx="6">
                  <c:v>41821</c:v>
                </c:pt>
                <c:pt idx="7">
                  <c:v>41852</c:v>
                </c:pt>
                <c:pt idx="8">
                  <c:v>41883</c:v>
                </c:pt>
                <c:pt idx="9">
                  <c:v>41913</c:v>
                </c:pt>
                <c:pt idx="10">
                  <c:v>41944</c:v>
                </c:pt>
                <c:pt idx="11">
                  <c:v>41974</c:v>
                </c:pt>
                <c:pt idx="12">
                  <c:v>42005</c:v>
                </c:pt>
                <c:pt idx="13">
                  <c:v>42036</c:v>
                </c:pt>
                <c:pt idx="14">
                  <c:v>42064</c:v>
                </c:pt>
                <c:pt idx="15">
                  <c:v>42095</c:v>
                </c:pt>
                <c:pt idx="16">
                  <c:v>42125</c:v>
                </c:pt>
                <c:pt idx="17">
                  <c:v>42156</c:v>
                </c:pt>
                <c:pt idx="18">
                  <c:v>42186</c:v>
                </c:pt>
                <c:pt idx="19">
                  <c:v>42217</c:v>
                </c:pt>
                <c:pt idx="20">
                  <c:v>42248</c:v>
                </c:pt>
                <c:pt idx="21">
                  <c:v>42278</c:v>
                </c:pt>
                <c:pt idx="22">
                  <c:v>42309</c:v>
                </c:pt>
                <c:pt idx="23">
                  <c:v>42339</c:v>
                </c:pt>
                <c:pt idx="24">
                  <c:v>42370</c:v>
                </c:pt>
                <c:pt idx="25">
                  <c:v>42401</c:v>
                </c:pt>
                <c:pt idx="26">
                  <c:v>42430</c:v>
                </c:pt>
                <c:pt idx="27">
                  <c:v>42461</c:v>
                </c:pt>
                <c:pt idx="28">
                  <c:v>42491</c:v>
                </c:pt>
                <c:pt idx="29">
                  <c:v>42522</c:v>
                </c:pt>
                <c:pt idx="30">
                  <c:v>42552</c:v>
                </c:pt>
                <c:pt idx="31">
                  <c:v>42583</c:v>
                </c:pt>
                <c:pt idx="32">
                  <c:v>42614</c:v>
                </c:pt>
                <c:pt idx="33">
                  <c:v>42644</c:v>
                </c:pt>
                <c:pt idx="34">
                  <c:v>42675</c:v>
                </c:pt>
                <c:pt idx="35">
                  <c:v>42705</c:v>
                </c:pt>
                <c:pt idx="36">
                  <c:v>42736</c:v>
                </c:pt>
                <c:pt idx="37">
                  <c:v>42767</c:v>
                </c:pt>
                <c:pt idx="38">
                  <c:v>42795</c:v>
                </c:pt>
                <c:pt idx="39">
                  <c:v>42826</c:v>
                </c:pt>
                <c:pt idx="40">
                  <c:v>42856</c:v>
                </c:pt>
                <c:pt idx="41">
                  <c:v>42887</c:v>
                </c:pt>
                <c:pt idx="42">
                  <c:v>42917</c:v>
                </c:pt>
                <c:pt idx="43">
                  <c:v>42948</c:v>
                </c:pt>
                <c:pt idx="44">
                  <c:v>42979</c:v>
                </c:pt>
                <c:pt idx="45">
                  <c:v>43009</c:v>
                </c:pt>
                <c:pt idx="46">
                  <c:v>43040</c:v>
                </c:pt>
                <c:pt idx="47">
                  <c:v>43070</c:v>
                </c:pt>
                <c:pt idx="48">
                  <c:v>43101</c:v>
                </c:pt>
                <c:pt idx="49">
                  <c:v>43132</c:v>
                </c:pt>
                <c:pt idx="50">
                  <c:v>43160</c:v>
                </c:pt>
                <c:pt idx="51">
                  <c:v>43191</c:v>
                </c:pt>
                <c:pt idx="52">
                  <c:v>43221</c:v>
                </c:pt>
                <c:pt idx="53">
                  <c:v>43252</c:v>
                </c:pt>
                <c:pt idx="54">
                  <c:v>43282</c:v>
                </c:pt>
                <c:pt idx="55">
                  <c:v>43313</c:v>
                </c:pt>
                <c:pt idx="56">
                  <c:v>43344</c:v>
                </c:pt>
                <c:pt idx="57">
                  <c:v>43374</c:v>
                </c:pt>
                <c:pt idx="58">
                  <c:v>43405</c:v>
                </c:pt>
                <c:pt idx="59">
                  <c:v>43435</c:v>
                </c:pt>
                <c:pt idx="60">
                  <c:v>43466</c:v>
                </c:pt>
              </c:numCache>
            </c:numRef>
          </c:cat>
          <c:val>
            <c:numRef>
              <c:f>'Histórico exportaciones'!$F$74:$F$134</c:f>
              <c:numCache>
                <c:formatCode>0.0</c:formatCode>
                <c:ptCount val="61"/>
                <c:pt idx="0">
                  <c:v>269.48533010749981</c:v>
                </c:pt>
                <c:pt idx="1">
                  <c:v>270.32971727999978</c:v>
                </c:pt>
                <c:pt idx="2">
                  <c:v>268.91689801166643</c:v>
                </c:pt>
                <c:pt idx="3">
                  <c:v>263.35195313999981</c:v>
                </c:pt>
                <c:pt idx="4">
                  <c:v>261.44322488916652</c:v>
                </c:pt>
                <c:pt idx="5">
                  <c:v>258.11772873083322</c:v>
                </c:pt>
                <c:pt idx="6">
                  <c:v>260.54510075749977</c:v>
                </c:pt>
                <c:pt idx="7">
                  <c:v>261.39946041833326</c:v>
                </c:pt>
                <c:pt idx="8">
                  <c:v>263.36066797499973</c:v>
                </c:pt>
                <c:pt idx="9">
                  <c:v>259.08467011416633</c:v>
                </c:pt>
                <c:pt idx="10">
                  <c:v>258.05298794833305</c:v>
                </c:pt>
                <c:pt idx="11">
                  <c:v>258.70706375916637</c:v>
                </c:pt>
                <c:pt idx="12">
                  <c:v>257.86052405916638</c:v>
                </c:pt>
                <c:pt idx="13">
                  <c:v>258.21385359416644</c:v>
                </c:pt>
                <c:pt idx="14">
                  <c:v>258.92349293833303</c:v>
                </c:pt>
                <c:pt idx="15">
                  <c:v>258.25327066666642</c:v>
                </c:pt>
                <c:pt idx="16">
                  <c:v>253.51294828666633</c:v>
                </c:pt>
                <c:pt idx="17">
                  <c:v>250.29463376499976</c:v>
                </c:pt>
                <c:pt idx="18">
                  <c:v>244.13545091416668</c:v>
                </c:pt>
                <c:pt idx="19">
                  <c:v>239.22872854750005</c:v>
                </c:pt>
                <c:pt idx="20">
                  <c:v>236.9820924491668</c:v>
                </c:pt>
                <c:pt idx="21">
                  <c:v>233.41736035333358</c:v>
                </c:pt>
                <c:pt idx="22">
                  <c:v>229.13780127666681</c:v>
                </c:pt>
                <c:pt idx="23">
                  <c:v>226.16588488166687</c:v>
                </c:pt>
                <c:pt idx="24">
                  <c:v>222.47243709833353</c:v>
                </c:pt>
                <c:pt idx="25">
                  <c:v>220.61199280833344</c:v>
                </c:pt>
                <c:pt idx="26">
                  <c:v>215.72478197000021</c:v>
                </c:pt>
                <c:pt idx="27">
                  <c:v>212.46421210250006</c:v>
                </c:pt>
                <c:pt idx="28">
                  <c:v>210.62060841666684</c:v>
                </c:pt>
                <c:pt idx="29">
                  <c:v>210.80366465250006</c:v>
                </c:pt>
                <c:pt idx="30">
                  <c:v>204.82467500333337</c:v>
                </c:pt>
                <c:pt idx="31">
                  <c:v>207.64248723</c:v>
                </c:pt>
                <c:pt idx="32">
                  <c:v>204.78066003999996</c:v>
                </c:pt>
                <c:pt idx="33">
                  <c:v>204.71725116166681</c:v>
                </c:pt>
                <c:pt idx="34">
                  <c:v>205.60331981000004</c:v>
                </c:pt>
                <c:pt idx="35">
                  <c:v>204.04608623750025</c:v>
                </c:pt>
                <c:pt idx="36">
                  <c:v>204.45872979000023</c:v>
                </c:pt>
                <c:pt idx="37">
                  <c:v>202.11854519583358</c:v>
                </c:pt>
                <c:pt idx="38">
                  <c:v>204.37287485250013</c:v>
                </c:pt>
                <c:pt idx="39">
                  <c:v>200.17964305083353</c:v>
                </c:pt>
                <c:pt idx="40">
                  <c:v>202.06427436750019</c:v>
                </c:pt>
                <c:pt idx="41">
                  <c:v>204.60727676750014</c:v>
                </c:pt>
                <c:pt idx="42">
                  <c:v>207.66298133833348</c:v>
                </c:pt>
                <c:pt idx="43">
                  <c:v>207.36003020000007</c:v>
                </c:pt>
                <c:pt idx="44">
                  <c:v>207.19285633000004</c:v>
                </c:pt>
                <c:pt idx="45">
                  <c:v>207.04536823583331</c:v>
                </c:pt>
                <c:pt idx="46">
                  <c:v>206.73353088666678</c:v>
                </c:pt>
                <c:pt idx="47">
                  <c:v>206.02373537333327</c:v>
                </c:pt>
                <c:pt idx="48">
                  <c:v>208.48447371249992</c:v>
                </c:pt>
                <c:pt idx="49">
                  <c:v>209.0915363524999</c:v>
                </c:pt>
                <c:pt idx="50">
                  <c:v>207.29353448833322</c:v>
                </c:pt>
                <c:pt idx="51">
                  <c:v>211.59985373749979</c:v>
                </c:pt>
                <c:pt idx="52">
                  <c:v>212.61545667249985</c:v>
                </c:pt>
                <c:pt idx="53">
                  <c:v>212.36852359749977</c:v>
                </c:pt>
                <c:pt idx="54">
                  <c:v>214.41151953916642</c:v>
                </c:pt>
                <c:pt idx="55">
                  <c:v>214.58573256583318</c:v>
                </c:pt>
                <c:pt idx="56">
                  <c:v>215.2796333591665</c:v>
                </c:pt>
                <c:pt idx="57">
                  <c:v>218.02393571249971</c:v>
                </c:pt>
                <c:pt idx="58">
                  <c:v>218.23129277249964</c:v>
                </c:pt>
                <c:pt idx="59">
                  <c:v>216.58588305749967</c:v>
                </c:pt>
                <c:pt idx="60">
                  <c:v>215.97404965749968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28944"/>
        <c:axId val="224629504"/>
      </c:lineChart>
      <c:dateAx>
        <c:axId val="22462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95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4629504"/>
        <c:scaling>
          <c:orientation val="minMax"/>
          <c:max val="29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28944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tradicional'!$F$66:$F$114</c:f>
              <c:numCache>
                <c:formatCode>0.0</c:formatCode>
                <c:ptCount val="49"/>
                <c:pt idx="0">
                  <c:v>22.97994083333333</c:v>
                </c:pt>
                <c:pt idx="1">
                  <c:v>22.114390916666665</c:v>
                </c:pt>
                <c:pt idx="2">
                  <c:v>21.870714000000003</c:v>
                </c:pt>
                <c:pt idx="3">
                  <c:v>21.642955499999999</c:v>
                </c:pt>
                <c:pt idx="4">
                  <c:v>21.006596416666667</c:v>
                </c:pt>
                <c:pt idx="5">
                  <c:v>19.843327083333332</c:v>
                </c:pt>
                <c:pt idx="6">
                  <c:v>18.35080541666667</c:v>
                </c:pt>
                <c:pt idx="7">
                  <c:v>17.352501666666665</c:v>
                </c:pt>
                <c:pt idx="8">
                  <c:v>16.376737583333334</c:v>
                </c:pt>
                <c:pt idx="9">
                  <c:v>16.529468749999999</c:v>
                </c:pt>
                <c:pt idx="10">
                  <c:v>15.2730465</c:v>
                </c:pt>
                <c:pt idx="11">
                  <c:v>14.351413333333335</c:v>
                </c:pt>
                <c:pt idx="12">
                  <c:v>12.956098416666665</c:v>
                </c:pt>
                <c:pt idx="13">
                  <c:v>12.043445416666666</c:v>
                </c:pt>
                <c:pt idx="14">
                  <c:v>11.693706166666667</c:v>
                </c:pt>
                <c:pt idx="15">
                  <c:v>11.549590083333333</c:v>
                </c:pt>
                <c:pt idx="16">
                  <c:v>11.237554333333334</c:v>
                </c:pt>
                <c:pt idx="17">
                  <c:v>11.574686666666667</c:v>
                </c:pt>
                <c:pt idx="18">
                  <c:v>11.167361999999999</c:v>
                </c:pt>
                <c:pt idx="19">
                  <c:v>11.465828000000002</c:v>
                </c:pt>
                <c:pt idx="20">
                  <c:v>11.770509500000001</c:v>
                </c:pt>
                <c:pt idx="21">
                  <c:v>11.932710416666668</c:v>
                </c:pt>
                <c:pt idx="22">
                  <c:v>12.067300166666669</c:v>
                </c:pt>
                <c:pt idx="23">
                  <c:v>13.411936083333332</c:v>
                </c:pt>
                <c:pt idx="24">
                  <c:v>13.528716000000001</c:v>
                </c:pt>
                <c:pt idx="25">
                  <c:v>13.487897583333334</c:v>
                </c:pt>
                <c:pt idx="26">
                  <c:v>13.297487166666665</c:v>
                </c:pt>
                <c:pt idx="27">
                  <c:v>12.479541083333336</c:v>
                </c:pt>
                <c:pt idx="28">
                  <c:v>11.85166466666667</c:v>
                </c:pt>
                <c:pt idx="29">
                  <c:v>11.491740999999999</c:v>
                </c:pt>
                <c:pt idx="30">
                  <c:v>11.581633750000002</c:v>
                </c:pt>
                <c:pt idx="31">
                  <c:v>11.205522833333333</c:v>
                </c:pt>
                <c:pt idx="32">
                  <c:v>10.486539500000001</c:v>
                </c:pt>
                <c:pt idx="33">
                  <c:v>9.4952945</c:v>
                </c:pt>
                <c:pt idx="34">
                  <c:v>9.0202361666666651</c:v>
                </c:pt>
                <c:pt idx="35">
                  <c:v>7.2444119166666665</c:v>
                </c:pt>
                <c:pt idx="36">
                  <c:v>7.0339848333333324</c:v>
                </c:pt>
                <c:pt idx="37">
                  <c:v>6.4535704166666674</c:v>
                </c:pt>
                <c:pt idx="38">
                  <c:v>5.9542820000000001</c:v>
                </c:pt>
                <c:pt idx="39">
                  <c:v>5.8661028333333336</c:v>
                </c:pt>
                <c:pt idx="40">
                  <c:v>5.8334101666666669</c:v>
                </c:pt>
                <c:pt idx="41">
                  <c:v>5.6868690833333337</c:v>
                </c:pt>
                <c:pt idx="42">
                  <c:v>4.981661250000001</c:v>
                </c:pt>
                <c:pt idx="43">
                  <c:v>4.9041486666666669</c:v>
                </c:pt>
                <c:pt idx="44">
                  <c:v>4.4914886666666662</c:v>
                </c:pt>
                <c:pt idx="45">
                  <c:v>4.3449992499999999</c:v>
                </c:pt>
                <c:pt idx="46">
                  <c:v>4.1237993333333334</c:v>
                </c:pt>
                <c:pt idx="47">
                  <c:v>4.0660794999999998</c:v>
                </c:pt>
                <c:pt idx="48">
                  <c:v>3.8727998333333336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31744"/>
        <c:axId val="224632304"/>
      </c:lineChart>
      <c:dateAx>
        <c:axId val="22463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2304"/>
        <c:crosses val="autoZero"/>
        <c:auto val="1"/>
        <c:lblOffset val="100"/>
        <c:baseTimeUnit val="months"/>
        <c:majorUnit val="12"/>
        <c:minorUnit val="12"/>
      </c:dateAx>
      <c:valAx>
        <c:axId val="2246323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17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no tradicional'!$F$66:$F$114</c:f>
              <c:numCache>
                <c:formatCode>0.0</c:formatCode>
                <c:ptCount val="49"/>
                <c:pt idx="0">
                  <c:v>234.88058333333325</c:v>
                </c:pt>
                <c:pt idx="1">
                  <c:v>236.09946283333329</c:v>
                </c:pt>
                <c:pt idx="2">
                  <c:v>237.05277908333332</c:v>
                </c:pt>
                <c:pt idx="3">
                  <c:v>236.61031533333332</c:v>
                </c:pt>
                <c:pt idx="4">
                  <c:v>232.50635199999999</c:v>
                </c:pt>
                <c:pt idx="5">
                  <c:v>230.45130683333335</c:v>
                </c:pt>
                <c:pt idx="6">
                  <c:v>225.78464558333334</c:v>
                </c:pt>
                <c:pt idx="7">
                  <c:v>221.876227</c:v>
                </c:pt>
                <c:pt idx="8">
                  <c:v>220.60535491666667</c:v>
                </c:pt>
                <c:pt idx="9">
                  <c:v>216.88789166666666</c:v>
                </c:pt>
                <c:pt idx="10">
                  <c:v>213.8647549166667</c:v>
                </c:pt>
                <c:pt idx="11">
                  <c:v>211.81447166666669</c:v>
                </c:pt>
                <c:pt idx="12">
                  <c:v>209.51633875000002</c:v>
                </c:pt>
                <c:pt idx="13">
                  <c:v>208.5685473333333</c:v>
                </c:pt>
                <c:pt idx="14">
                  <c:v>204.03107575000001</c:v>
                </c:pt>
                <c:pt idx="15">
                  <c:v>200.91462191666665</c:v>
                </c:pt>
                <c:pt idx="16">
                  <c:v>199.38305400000002</c:v>
                </c:pt>
                <c:pt idx="17">
                  <c:v>199.22897791666665</c:v>
                </c:pt>
                <c:pt idx="18">
                  <c:v>193.65731300000002</c:v>
                </c:pt>
                <c:pt idx="19">
                  <c:v>196.17665916666661</c:v>
                </c:pt>
                <c:pt idx="20">
                  <c:v>193.01015050000001</c:v>
                </c:pt>
                <c:pt idx="21">
                  <c:v>192.78454075000002</c:v>
                </c:pt>
                <c:pt idx="22">
                  <c:v>193.53601958333334</c:v>
                </c:pt>
                <c:pt idx="23">
                  <c:v>190.63415008333334</c:v>
                </c:pt>
                <c:pt idx="24">
                  <c:v>190.93001375000003</c:v>
                </c:pt>
                <c:pt idx="25">
                  <c:v>188.63064766666665</c:v>
                </c:pt>
                <c:pt idx="26">
                  <c:v>191.07538766666664</c:v>
                </c:pt>
                <c:pt idx="27">
                  <c:v>187.70010199999999</c:v>
                </c:pt>
                <c:pt idx="28">
                  <c:v>190.21260975000004</c:v>
                </c:pt>
                <c:pt idx="29">
                  <c:v>193.11553583333333</c:v>
                </c:pt>
                <c:pt idx="30">
                  <c:v>196.08134766666669</c:v>
                </c:pt>
                <c:pt idx="31">
                  <c:v>196.15450741666666</c:v>
                </c:pt>
                <c:pt idx="32">
                  <c:v>196.70631683333332</c:v>
                </c:pt>
                <c:pt idx="33">
                  <c:v>197.55007375</c:v>
                </c:pt>
                <c:pt idx="34">
                  <c:v>197.71329474999996</c:v>
                </c:pt>
                <c:pt idx="35">
                  <c:v>198.7793235</c:v>
                </c:pt>
                <c:pt idx="36">
                  <c:v>201.45048883333331</c:v>
                </c:pt>
                <c:pt idx="37">
                  <c:v>202.63796583333337</c:v>
                </c:pt>
                <c:pt idx="38">
                  <c:v>201.33925241666665</c:v>
                </c:pt>
                <c:pt idx="39">
                  <c:v>205.73375083333329</c:v>
                </c:pt>
                <c:pt idx="40">
                  <c:v>206.78204641666665</c:v>
                </c:pt>
                <c:pt idx="41">
                  <c:v>206.68165441666665</c:v>
                </c:pt>
                <c:pt idx="42">
                  <c:v>209.42985816666666</c:v>
                </c:pt>
                <c:pt idx="43">
                  <c:v>209.68158383333332</c:v>
                </c:pt>
                <c:pt idx="44">
                  <c:v>210.78814466666668</c:v>
                </c:pt>
                <c:pt idx="45">
                  <c:v>213.67893641666669</c:v>
                </c:pt>
                <c:pt idx="46">
                  <c:v>214.10749341666667</c:v>
                </c:pt>
                <c:pt idx="47">
                  <c:v>212.51980349999997</c:v>
                </c:pt>
                <c:pt idx="48">
                  <c:v>212.1012498333333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34544"/>
        <c:axId val="224635104"/>
      </c:lineChart>
      <c:dateAx>
        <c:axId val="22463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5104"/>
        <c:crosses val="autoZero"/>
        <c:auto val="1"/>
        <c:lblOffset val="100"/>
        <c:baseTimeUnit val="months"/>
        <c:majorUnit val="12"/>
        <c:minorUnit val="12"/>
      </c:dateAx>
      <c:valAx>
        <c:axId val="22463510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634544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bienes primarios'!$F$66:$F$114</c:f>
              <c:numCache>
                <c:formatCode>0.0</c:formatCode>
                <c:ptCount val="49"/>
                <c:pt idx="0">
                  <c:v>86.087895000000003</c:v>
                </c:pt>
                <c:pt idx="1">
                  <c:v>85.005486833333336</c:v>
                </c:pt>
                <c:pt idx="2">
                  <c:v>84.925514750000005</c:v>
                </c:pt>
                <c:pt idx="3">
                  <c:v>84.347805833333339</c:v>
                </c:pt>
                <c:pt idx="4">
                  <c:v>80.240170666666671</c:v>
                </c:pt>
                <c:pt idx="5">
                  <c:v>77.718120583333331</c:v>
                </c:pt>
                <c:pt idx="6">
                  <c:v>76.504402083333346</c:v>
                </c:pt>
                <c:pt idx="7">
                  <c:v>75.10663666666666</c:v>
                </c:pt>
                <c:pt idx="8">
                  <c:v>73.936238166666669</c:v>
                </c:pt>
                <c:pt idx="9">
                  <c:v>73.48949391666666</c:v>
                </c:pt>
                <c:pt idx="10">
                  <c:v>72.183366249999992</c:v>
                </c:pt>
                <c:pt idx="11">
                  <c:v>70.623100916666672</c:v>
                </c:pt>
                <c:pt idx="12">
                  <c:v>67.574045333333331</c:v>
                </c:pt>
                <c:pt idx="13">
                  <c:v>68.60227041666667</c:v>
                </c:pt>
                <c:pt idx="14">
                  <c:v>67.378431083333325</c:v>
                </c:pt>
                <c:pt idx="15">
                  <c:v>66.55790241666665</c:v>
                </c:pt>
                <c:pt idx="16">
                  <c:v>66.393562166666655</c:v>
                </c:pt>
                <c:pt idx="17">
                  <c:v>67.71547691666666</c:v>
                </c:pt>
                <c:pt idx="18">
                  <c:v>65.491790999999992</c:v>
                </c:pt>
                <c:pt idx="19">
                  <c:v>66.643460999999988</c:v>
                </c:pt>
                <c:pt idx="20">
                  <c:v>66.084545916666656</c:v>
                </c:pt>
                <c:pt idx="21">
                  <c:v>66.443194833333322</c:v>
                </c:pt>
                <c:pt idx="22">
                  <c:v>66.974917083333324</c:v>
                </c:pt>
                <c:pt idx="23">
                  <c:v>68.140818083333343</c:v>
                </c:pt>
                <c:pt idx="24">
                  <c:v>68.807649250000011</c:v>
                </c:pt>
                <c:pt idx="25">
                  <c:v>68.375397500000005</c:v>
                </c:pt>
                <c:pt idx="26">
                  <c:v>70.443335833333336</c:v>
                </c:pt>
                <c:pt idx="27">
                  <c:v>67.92056633333334</c:v>
                </c:pt>
                <c:pt idx="28">
                  <c:v>69.221765500000004</c:v>
                </c:pt>
                <c:pt idx="29">
                  <c:v>71.200023583333333</c:v>
                </c:pt>
                <c:pt idx="30">
                  <c:v>71.182866666666669</c:v>
                </c:pt>
                <c:pt idx="31">
                  <c:v>73.466434499999991</c:v>
                </c:pt>
                <c:pt idx="32">
                  <c:v>72.873920499999983</c:v>
                </c:pt>
                <c:pt idx="33">
                  <c:v>71.823009583333331</c:v>
                </c:pt>
                <c:pt idx="34">
                  <c:v>71.844481333333334</c:v>
                </c:pt>
                <c:pt idx="35">
                  <c:v>70.364076833333328</c:v>
                </c:pt>
                <c:pt idx="36">
                  <c:v>72.110494583333335</c:v>
                </c:pt>
                <c:pt idx="37">
                  <c:v>71.642156666666679</c:v>
                </c:pt>
                <c:pt idx="38">
                  <c:v>69.347065416666666</c:v>
                </c:pt>
                <c:pt idx="39">
                  <c:v>70.936669583333341</c:v>
                </c:pt>
                <c:pt idx="40">
                  <c:v>71.285456583333328</c:v>
                </c:pt>
                <c:pt idx="41">
                  <c:v>70.769099416666663</c:v>
                </c:pt>
                <c:pt idx="42">
                  <c:v>72.91918541666665</c:v>
                </c:pt>
                <c:pt idx="43">
                  <c:v>70.596082499999994</c:v>
                </c:pt>
                <c:pt idx="44">
                  <c:v>70.252139416666665</c:v>
                </c:pt>
                <c:pt idx="45">
                  <c:v>70.932378083333333</c:v>
                </c:pt>
                <c:pt idx="46">
                  <c:v>69.866592416666663</c:v>
                </c:pt>
                <c:pt idx="47">
                  <c:v>69.884265583333331</c:v>
                </c:pt>
                <c:pt idx="48">
                  <c:v>68.005900166666663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432288"/>
        <c:axId val="224432848"/>
      </c:lineChart>
      <c:dateAx>
        <c:axId val="22443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32848"/>
        <c:crossesAt val="-10"/>
        <c:auto val="1"/>
        <c:lblOffset val="100"/>
        <c:baseTimeUnit val="months"/>
        <c:majorUnit val="12"/>
        <c:minorUnit val="12"/>
      </c:dateAx>
      <c:valAx>
        <c:axId val="224432848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32288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manufacturas'!$F$66:$F$114</c:f>
              <c:numCache>
                <c:formatCode>0.0</c:formatCode>
                <c:ptCount val="49"/>
                <c:pt idx="0">
                  <c:v>165.09652566666668</c:v>
                </c:pt>
                <c:pt idx="1">
                  <c:v>166.63465058333335</c:v>
                </c:pt>
                <c:pt idx="2">
                  <c:v>167.84116691666671</c:v>
                </c:pt>
                <c:pt idx="3">
                  <c:v>167.84652541666671</c:v>
                </c:pt>
                <c:pt idx="4">
                  <c:v>167.4029741666667</c:v>
                </c:pt>
                <c:pt idx="5">
                  <c:v>166.83652758333332</c:v>
                </c:pt>
                <c:pt idx="6">
                  <c:v>162.00162533333335</c:v>
                </c:pt>
                <c:pt idx="7">
                  <c:v>158.51432508333332</c:v>
                </c:pt>
                <c:pt idx="8">
                  <c:v>157.36841266666667</c:v>
                </c:pt>
                <c:pt idx="9">
                  <c:v>154.44710750000002</c:v>
                </c:pt>
                <c:pt idx="10">
                  <c:v>151.55292299999999</c:v>
                </c:pt>
                <c:pt idx="11">
                  <c:v>150.33153291666667</c:v>
                </c:pt>
                <c:pt idx="12">
                  <c:v>149.75653775000001</c:v>
                </c:pt>
                <c:pt idx="13">
                  <c:v>146.74367383333336</c:v>
                </c:pt>
                <c:pt idx="14">
                  <c:v>143.03456775000004</c:v>
                </c:pt>
                <c:pt idx="15">
                  <c:v>140.49874391666665</c:v>
                </c:pt>
                <c:pt idx="16">
                  <c:v>138.83868683333333</c:v>
                </c:pt>
                <c:pt idx="17">
                  <c:v>137.75194391666665</c:v>
                </c:pt>
                <c:pt idx="18">
                  <c:v>134.22663616666668</c:v>
                </c:pt>
                <c:pt idx="19">
                  <c:v>135.76579899999999</c:v>
                </c:pt>
                <c:pt idx="20">
                  <c:v>133.54658491666666</c:v>
                </c:pt>
                <c:pt idx="21">
                  <c:v>133.09489691666667</c:v>
                </c:pt>
                <c:pt idx="22">
                  <c:v>133.37574183333331</c:v>
                </c:pt>
                <c:pt idx="23">
                  <c:v>130.3748425833333</c:v>
                </c:pt>
                <c:pt idx="24">
                  <c:v>129.95002883333333</c:v>
                </c:pt>
                <c:pt idx="25">
                  <c:v>128.14179066666665</c:v>
                </c:pt>
                <c:pt idx="26">
                  <c:v>128.43407033333332</c:v>
                </c:pt>
                <c:pt idx="27">
                  <c:v>126.85630258333335</c:v>
                </c:pt>
                <c:pt idx="28">
                  <c:v>127.54765400000001</c:v>
                </c:pt>
                <c:pt idx="29">
                  <c:v>128.18036366666666</c:v>
                </c:pt>
                <c:pt idx="30">
                  <c:v>131.19508508333334</c:v>
                </c:pt>
                <c:pt idx="31">
                  <c:v>128.74930791666668</c:v>
                </c:pt>
                <c:pt idx="32">
                  <c:v>129.31292566666667</c:v>
                </c:pt>
                <c:pt idx="33">
                  <c:v>130.21966958333334</c:v>
                </c:pt>
                <c:pt idx="34">
                  <c:v>129.97630483333333</c:v>
                </c:pt>
                <c:pt idx="35">
                  <c:v>131.15296083333334</c:v>
                </c:pt>
                <c:pt idx="36">
                  <c:v>132.04936258333333</c:v>
                </c:pt>
                <c:pt idx="37">
                  <c:v>133.19599483333334</c:v>
                </c:pt>
                <c:pt idx="38">
                  <c:v>133.693556</c:v>
                </c:pt>
                <c:pt idx="39">
                  <c:v>136.30508816666665</c:v>
                </c:pt>
                <c:pt idx="40">
                  <c:v>136.90955808333334</c:v>
                </c:pt>
                <c:pt idx="41">
                  <c:v>137.03960933333332</c:v>
                </c:pt>
                <c:pt idx="42">
                  <c:v>136.75823499999998</c:v>
                </c:pt>
                <c:pt idx="43">
                  <c:v>138.96206016666667</c:v>
                </c:pt>
                <c:pt idx="44">
                  <c:v>139.67231566666666</c:v>
                </c:pt>
                <c:pt idx="45">
                  <c:v>141.40930833333331</c:v>
                </c:pt>
                <c:pt idx="46">
                  <c:v>142.51271716666668</c:v>
                </c:pt>
                <c:pt idx="47">
                  <c:v>140.65818458333334</c:v>
                </c:pt>
                <c:pt idx="48">
                  <c:v>141.68297600000002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435088"/>
        <c:axId val="224435648"/>
      </c:lineChart>
      <c:dateAx>
        <c:axId val="22443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35648"/>
        <c:crosses val="autoZero"/>
        <c:auto val="1"/>
        <c:lblOffset val="100"/>
        <c:baseTimeUnit val="months"/>
        <c:majorUnit val="12"/>
        <c:minorUnit val="12"/>
      </c:dateAx>
      <c:valAx>
        <c:axId val="224435648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35088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basadas rescursos nat'!$F$66:$F$114</c:f>
              <c:numCache>
                <c:formatCode>0.0</c:formatCode>
                <c:ptCount val="49"/>
                <c:pt idx="0">
                  <c:v>30.701706416666667</c:v>
                </c:pt>
                <c:pt idx="1">
                  <c:v>29.95855933333333</c:v>
                </c:pt>
                <c:pt idx="2">
                  <c:v>29.356697333333329</c:v>
                </c:pt>
                <c:pt idx="3">
                  <c:v>28.935159499999997</c:v>
                </c:pt>
                <c:pt idx="4">
                  <c:v>28.002516749999995</c:v>
                </c:pt>
                <c:pt idx="5">
                  <c:v>27.350969583333335</c:v>
                </c:pt>
                <c:pt idx="6">
                  <c:v>26.129406416666669</c:v>
                </c:pt>
                <c:pt idx="7">
                  <c:v>23.547220666666671</c:v>
                </c:pt>
                <c:pt idx="8">
                  <c:v>23.041844416666667</c:v>
                </c:pt>
                <c:pt idx="9">
                  <c:v>22.209916500000002</c:v>
                </c:pt>
                <c:pt idx="10">
                  <c:v>21.225666</c:v>
                </c:pt>
                <c:pt idx="11">
                  <c:v>20.335938583333334</c:v>
                </c:pt>
                <c:pt idx="12">
                  <c:v>19.467051166666668</c:v>
                </c:pt>
                <c:pt idx="13">
                  <c:v>18.99479941666667</c:v>
                </c:pt>
                <c:pt idx="14">
                  <c:v>18.542315750000004</c:v>
                </c:pt>
                <c:pt idx="15">
                  <c:v>18.035892916666668</c:v>
                </c:pt>
                <c:pt idx="16">
                  <c:v>17.694752999999999</c:v>
                </c:pt>
                <c:pt idx="17">
                  <c:v>17.5403445</c:v>
                </c:pt>
                <c:pt idx="18">
                  <c:v>17.014426166666667</c:v>
                </c:pt>
                <c:pt idx="19">
                  <c:v>17.567230749999997</c:v>
                </c:pt>
                <c:pt idx="20">
                  <c:v>17.52977508333333</c:v>
                </c:pt>
                <c:pt idx="21">
                  <c:v>17.88801458333333</c:v>
                </c:pt>
                <c:pt idx="22">
                  <c:v>18.207892749999999</c:v>
                </c:pt>
                <c:pt idx="23">
                  <c:v>18.396100999999998</c:v>
                </c:pt>
                <c:pt idx="24">
                  <c:v>18.370911083333336</c:v>
                </c:pt>
                <c:pt idx="25">
                  <c:v>18.311246499999999</c:v>
                </c:pt>
                <c:pt idx="26">
                  <c:v>18.440285166666666</c:v>
                </c:pt>
                <c:pt idx="27">
                  <c:v>18.425822333333333</c:v>
                </c:pt>
                <c:pt idx="28">
                  <c:v>18.628059333333333</c:v>
                </c:pt>
                <c:pt idx="29">
                  <c:v>18.731342250000001</c:v>
                </c:pt>
                <c:pt idx="30">
                  <c:v>19.338222833333333</c:v>
                </c:pt>
                <c:pt idx="31">
                  <c:v>18.90087175</c:v>
                </c:pt>
                <c:pt idx="32">
                  <c:v>18.697256249999999</c:v>
                </c:pt>
                <c:pt idx="33">
                  <c:v>18.984749249999997</c:v>
                </c:pt>
                <c:pt idx="34">
                  <c:v>19.241106666666667</c:v>
                </c:pt>
                <c:pt idx="35">
                  <c:v>19.720773500000004</c:v>
                </c:pt>
                <c:pt idx="36">
                  <c:v>20.403602416666669</c:v>
                </c:pt>
                <c:pt idx="37">
                  <c:v>20.774712749999999</c:v>
                </c:pt>
                <c:pt idx="38">
                  <c:v>21.215547999999998</c:v>
                </c:pt>
                <c:pt idx="39">
                  <c:v>21.695732000000003</c:v>
                </c:pt>
                <c:pt idx="40">
                  <c:v>22.021269666666665</c:v>
                </c:pt>
                <c:pt idx="41">
                  <c:v>22.1872905</c:v>
                </c:pt>
                <c:pt idx="42">
                  <c:v>22.138575333333332</c:v>
                </c:pt>
                <c:pt idx="43">
                  <c:v>22.85616383333333</c:v>
                </c:pt>
                <c:pt idx="44">
                  <c:v>22.915710749999999</c:v>
                </c:pt>
                <c:pt idx="45">
                  <c:v>22.842759000000001</c:v>
                </c:pt>
                <c:pt idx="46">
                  <c:v>22.694056166666666</c:v>
                </c:pt>
                <c:pt idx="47">
                  <c:v>22.216253166666664</c:v>
                </c:pt>
                <c:pt idx="48">
                  <c:v>21.980510916666663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437888"/>
        <c:axId val="225685088"/>
      </c:lineChart>
      <c:dateAx>
        <c:axId val="224437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685088"/>
        <c:crosses val="autoZero"/>
        <c:auto val="1"/>
        <c:lblOffset val="100"/>
        <c:baseTimeUnit val="months"/>
        <c:majorUnit val="12"/>
        <c:minorUnit val="12"/>
      </c:dateAx>
      <c:valAx>
        <c:axId val="225685088"/>
        <c:scaling>
          <c:orientation val="minMax"/>
          <c:max val="31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443788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manufacturas baja tek'!$F$66:$F$114</c:f>
              <c:numCache>
                <c:formatCode>0.0</c:formatCode>
                <c:ptCount val="49"/>
                <c:pt idx="0">
                  <c:v>50.491282750000003</c:v>
                </c:pt>
                <c:pt idx="1">
                  <c:v>50.387646416666662</c:v>
                </c:pt>
                <c:pt idx="2">
                  <c:v>50.254132083333339</c:v>
                </c:pt>
                <c:pt idx="3">
                  <c:v>50.288097333333326</c:v>
                </c:pt>
                <c:pt idx="4">
                  <c:v>49.989711916666664</c:v>
                </c:pt>
                <c:pt idx="5">
                  <c:v>49.828219749999995</c:v>
                </c:pt>
                <c:pt idx="6">
                  <c:v>48.590657916666665</c:v>
                </c:pt>
                <c:pt idx="7">
                  <c:v>47.784338416666664</c:v>
                </c:pt>
                <c:pt idx="8">
                  <c:v>47.40116891666667</c:v>
                </c:pt>
                <c:pt idx="9">
                  <c:v>46.282162499999998</c:v>
                </c:pt>
                <c:pt idx="10">
                  <c:v>45.812822666666669</c:v>
                </c:pt>
                <c:pt idx="11">
                  <c:v>44.618834499999998</c:v>
                </c:pt>
                <c:pt idx="12">
                  <c:v>44.178334750000005</c:v>
                </c:pt>
                <c:pt idx="13">
                  <c:v>43.713703333333335</c:v>
                </c:pt>
                <c:pt idx="14">
                  <c:v>43.106434833333338</c:v>
                </c:pt>
                <c:pt idx="15">
                  <c:v>42.257486833333338</c:v>
                </c:pt>
                <c:pt idx="16">
                  <c:v>41.481980166666666</c:v>
                </c:pt>
                <c:pt idx="17">
                  <c:v>40.777751583333334</c:v>
                </c:pt>
                <c:pt idx="18">
                  <c:v>39.13320508333333</c:v>
                </c:pt>
                <c:pt idx="19">
                  <c:v>39.409600749999996</c:v>
                </c:pt>
                <c:pt idx="20">
                  <c:v>38.502629666666664</c:v>
                </c:pt>
                <c:pt idx="21">
                  <c:v>38.110444749999999</c:v>
                </c:pt>
                <c:pt idx="22">
                  <c:v>37.507601000000001</c:v>
                </c:pt>
                <c:pt idx="23">
                  <c:v>37.133180166666669</c:v>
                </c:pt>
                <c:pt idx="24">
                  <c:v>37.028610416666666</c:v>
                </c:pt>
                <c:pt idx="25">
                  <c:v>36.510498500000004</c:v>
                </c:pt>
                <c:pt idx="26">
                  <c:v>36.38777425</c:v>
                </c:pt>
                <c:pt idx="27">
                  <c:v>35.924205916666665</c:v>
                </c:pt>
                <c:pt idx="28">
                  <c:v>35.534946166666664</c:v>
                </c:pt>
                <c:pt idx="29">
                  <c:v>35.486111999999999</c:v>
                </c:pt>
                <c:pt idx="30">
                  <c:v>36.01604008333333</c:v>
                </c:pt>
                <c:pt idx="31">
                  <c:v>35.435772916666664</c:v>
                </c:pt>
                <c:pt idx="32">
                  <c:v>34.853304416666667</c:v>
                </c:pt>
                <c:pt idx="33">
                  <c:v>35.164173083333331</c:v>
                </c:pt>
                <c:pt idx="34">
                  <c:v>35.662397166666658</c:v>
                </c:pt>
                <c:pt idx="35">
                  <c:v>36.033719833333329</c:v>
                </c:pt>
                <c:pt idx="36">
                  <c:v>36.555197</c:v>
                </c:pt>
                <c:pt idx="37">
                  <c:v>36.526639249999995</c:v>
                </c:pt>
                <c:pt idx="38">
                  <c:v>36.448114499999996</c:v>
                </c:pt>
                <c:pt idx="39">
                  <c:v>37.143062083333326</c:v>
                </c:pt>
                <c:pt idx="40">
                  <c:v>37.909631916666662</c:v>
                </c:pt>
                <c:pt idx="41">
                  <c:v>38.307291333333332</c:v>
                </c:pt>
                <c:pt idx="42">
                  <c:v>38.660618166666666</c:v>
                </c:pt>
                <c:pt idx="43">
                  <c:v>38.674419749999998</c:v>
                </c:pt>
                <c:pt idx="44">
                  <c:v>38.909895833333337</c:v>
                </c:pt>
                <c:pt idx="45">
                  <c:v>39.34318583333333</c:v>
                </c:pt>
                <c:pt idx="46">
                  <c:v>39.416836666666669</c:v>
                </c:pt>
                <c:pt idx="47">
                  <c:v>39.214444416666673</c:v>
                </c:pt>
                <c:pt idx="48">
                  <c:v>39.264175083333335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687328"/>
        <c:axId val="225687888"/>
      </c:lineChart>
      <c:dateAx>
        <c:axId val="22568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687888"/>
        <c:crosses val="autoZero"/>
        <c:auto val="1"/>
        <c:lblOffset val="100"/>
        <c:baseTimeUnit val="months"/>
        <c:majorUnit val="12"/>
        <c:minorUnit val="12"/>
      </c:dateAx>
      <c:valAx>
        <c:axId val="225687888"/>
        <c:scaling>
          <c:orientation val="minMax"/>
          <c:max val="53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6873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manufacturas medi tek'!$F$66:$F$114</c:f>
              <c:numCache>
                <c:formatCode>0.0</c:formatCode>
                <c:ptCount val="49"/>
                <c:pt idx="0">
                  <c:v>51.667039250000009</c:v>
                </c:pt>
                <c:pt idx="1">
                  <c:v>53.19769075</c:v>
                </c:pt>
                <c:pt idx="2">
                  <c:v>54.639360083333337</c:v>
                </c:pt>
                <c:pt idx="3">
                  <c:v>54.761824166666678</c:v>
                </c:pt>
                <c:pt idx="4">
                  <c:v>54.993020750000007</c:v>
                </c:pt>
                <c:pt idx="5">
                  <c:v>55.610434833333336</c:v>
                </c:pt>
                <c:pt idx="6">
                  <c:v>54.200192916666673</c:v>
                </c:pt>
                <c:pt idx="7">
                  <c:v>54.47818891666666</c:v>
                </c:pt>
                <c:pt idx="8">
                  <c:v>54.672685249999994</c:v>
                </c:pt>
                <c:pt idx="9">
                  <c:v>53.970863166666653</c:v>
                </c:pt>
                <c:pt idx="10">
                  <c:v>52.639572666666659</c:v>
                </c:pt>
                <c:pt idx="11">
                  <c:v>51.394926166666664</c:v>
                </c:pt>
                <c:pt idx="12">
                  <c:v>51.826173000000004</c:v>
                </c:pt>
                <c:pt idx="13">
                  <c:v>50.168206499999997</c:v>
                </c:pt>
                <c:pt idx="14">
                  <c:v>48.486570916666665</c:v>
                </c:pt>
                <c:pt idx="15">
                  <c:v>47.759767833333335</c:v>
                </c:pt>
                <c:pt idx="16">
                  <c:v>47.431185333333332</c:v>
                </c:pt>
                <c:pt idx="17">
                  <c:v>46.905267583333334</c:v>
                </c:pt>
                <c:pt idx="18">
                  <c:v>45.941377666666675</c:v>
                </c:pt>
                <c:pt idx="19">
                  <c:v>46.267924916666665</c:v>
                </c:pt>
                <c:pt idx="20">
                  <c:v>45.593793166666671</c:v>
                </c:pt>
                <c:pt idx="21">
                  <c:v>45.755879083333333</c:v>
                </c:pt>
                <c:pt idx="22">
                  <c:v>46.977369583333342</c:v>
                </c:pt>
                <c:pt idx="23">
                  <c:v>46.700212916666665</c:v>
                </c:pt>
                <c:pt idx="24">
                  <c:v>46.535424749999997</c:v>
                </c:pt>
                <c:pt idx="25">
                  <c:v>45.961455166666674</c:v>
                </c:pt>
                <c:pt idx="26">
                  <c:v>46.202418166666661</c:v>
                </c:pt>
                <c:pt idx="27">
                  <c:v>45.502519666666672</c:v>
                </c:pt>
                <c:pt idx="28">
                  <c:v>46.622005833333333</c:v>
                </c:pt>
                <c:pt idx="29">
                  <c:v>47.119637166666671</c:v>
                </c:pt>
                <c:pt idx="30">
                  <c:v>47.75784758333333</c:v>
                </c:pt>
                <c:pt idx="31">
                  <c:v>47.132683499999992</c:v>
                </c:pt>
                <c:pt idx="32">
                  <c:v>48.085117500000003</c:v>
                </c:pt>
                <c:pt idx="33">
                  <c:v>47.808165750000001</c:v>
                </c:pt>
                <c:pt idx="34">
                  <c:v>47.150376999999992</c:v>
                </c:pt>
                <c:pt idx="35">
                  <c:v>47.386237666666666</c:v>
                </c:pt>
                <c:pt idx="36">
                  <c:v>47.251554416666671</c:v>
                </c:pt>
                <c:pt idx="37">
                  <c:v>47.531917833333331</c:v>
                </c:pt>
                <c:pt idx="38">
                  <c:v>47.919576666666664</c:v>
                </c:pt>
                <c:pt idx="39">
                  <c:v>49.254503916666664</c:v>
                </c:pt>
                <c:pt idx="40">
                  <c:v>49.000115000000001</c:v>
                </c:pt>
                <c:pt idx="41">
                  <c:v>49.187531666666679</c:v>
                </c:pt>
                <c:pt idx="42">
                  <c:v>49.378196583333342</c:v>
                </c:pt>
                <c:pt idx="43">
                  <c:v>49.37680575000001</c:v>
                </c:pt>
                <c:pt idx="44">
                  <c:v>49.91621725000001</c:v>
                </c:pt>
                <c:pt idx="45">
                  <c:v>51.374515666666667</c:v>
                </c:pt>
                <c:pt idx="46">
                  <c:v>52.110503416666667</c:v>
                </c:pt>
                <c:pt idx="47">
                  <c:v>51.243542499999997</c:v>
                </c:pt>
                <c:pt idx="48">
                  <c:v>52.694912999999993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690128"/>
        <c:axId val="225690688"/>
      </c:lineChart>
      <c:dateAx>
        <c:axId val="22569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690688"/>
        <c:crosses val="autoZero"/>
        <c:auto val="1"/>
        <c:lblOffset val="100"/>
        <c:baseTimeUnit val="months"/>
        <c:majorUnit val="12"/>
        <c:minorUnit val="12"/>
      </c:dateAx>
      <c:valAx>
        <c:axId val="225690688"/>
        <c:scaling>
          <c:orientation val="minMax"/>
          <c:max val="57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69012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manufacturas alta tek'!$F$66:$F$114</c:f>
              <c:numCache>
                <c:formatCode>0.0</c:formatCode>
                <c:ptCount val="49"/>
                <c:pt idx="0">
                  <c:v>32.236497249999999</c:v>
                </c:pt>
                <c:pt idx="1">
                  <c:v>33.090754083333337</c:v>
                </c:pt>
                <c:pt idx="2">
                  <c:v>33.590977416666668</c:v>
                </c:pt>
                <c:pt idx="3">
                  <c:v>33.861444416666679</c:v>
                </c:pt>
                <c:pt idx="4">
                  <c:v>34.417724750000005</c:v>
                </c:pt>
                <c:pt idx="5">
                  <c:v>34.046903416666673</c:v>
                </c:pt>
                <c:pt idx="6">
                  <c:v>33.081368083333338</c:v>
                </c:pt>
                <c:pt idx="7">
                  <c:v>32.704577083333334</c:v>
                </c:pt>
                <c:pt idx="8">
                  <c:v>32.252714083333338</c:v>
                </c:pt>
                <c:pt idx="9">
                  <c:v>31.984165333333333</c:v>
                </c:pt>
                <c:pt idx="10">
                  <c:v>31.874861666666664</c:v>
                </c:pt>
                <c:pt idx="11">
                  <c:v>33.981833666666667</c:v>
                </c:pt>
                <c:pt idx="12">
                  <c:v>34.284978833333334</c:v>
                </c:pt>
                <c:pt idx="13">
                  <c:v>33.866964583333335</c:v>
                </c:pt>
                <c:pt idx="14">
                  <c:v>32.899246249999997</c:v>
                </c:pt>
                <c:pt idx="15">
                  <c:v>32.445596333333334</c:v>
                </c:pt>
                <c:pt idx="16">
                  <c:v>32.230768333333337</c:v>
                </c:pt>
                <c:pt idx="17">
                  <c:v>32.528580249999997</c:v>
                </c:pt>
                <c:pt idx="18">
                  <c:v>32.137627250000001</c:v>
                </c:pt>
                <c:pt idx="19">
                  <c:v>32.521042583333333</c:v>
                </c:pt>
                <c:pt idx="20">
                  <c:v>31.920387000000002</c:v>
                </c:pt>
                <c:pt idx="21">
                  <c:v>31.3405585</c:v>
                </c:pt>
                <c:pt idx="22">
                  <c:v>30.682878500000001</c:v>
                </c:pt>
                <c:pt idx="23">
                  <c:v>28.145348500000001</c:v>
                </c:pt>
                <c:pt idx="24">
                  <c:v>28.015082583333335</c:v>
                </c:pt>
                <c:pt idx="25">
                  <c:v>27.358590500000002</c:v>
                </c:pt>
                <c:pt idx="26">
                  <c:v>27.403592750000001</c:v>
                </c:pt>
                <c:pt idx="27">
                  <c:v>27.003754666666669</c:v>
                </c:pt>
                <c:pt idx="28">
                  <c:v>26.762642666666665</c:v>
                </c:pt>
                <c:pt idx="29">
                  <c:v>26.843272249999998</c:v>
                </c:pt>
                <c:pt idx="30">
                  <c:v>28.082974583333336</c:v>
                </c:pt>
                <c:pt idx="31">
                  <c:v>27.279979749999999</c:v>
                </c:pt>
                <c:pt idx="32">
                  <c:v>27.677247499999996</c:v>
                </c:pt>
                <c:pt idx="33">
                  <c:v>28.262581499999996</c:v>
                </c:pt>
                <c:pt idx="34">
                  <c:v>27.922424000000003</c:v>
                </c:pt>
                <c:pt idx="35">
                  <c:v>28.012229833333336</c:v>
                </c:pt>
                <c:pt idx="36">
                  <c:v>27.839008750000001</c:v>
                </c:pt>
                <c:pt idx="37">
                  <c:v>28.362725000000001</c:v>
                </c:pt>
                <c:pt idx="38">
                  <c:v>28.110316833333329</c:v>
                </c:pt>
                <c:pt idx="39">
                  <c:v>28.21179016666667</c:v>
                </c:pt>
                <c:pt idx="40">
                  <c:v>27.978541500000002</c:v>
                </c:pt>
                <c:pt idx="41">
                  <c:v>27.357495833333335</c:v>
                </c:pt>
                <c:pt idx="42">
                  <c:v>26.580844916666667</c:v>
                </c:pt>
                <c:pt idx="43">
                  <c:v>28.054670833333333</c:v>
                </c:pt>
                <c:pt idx="44">
                  <c:v>27.930491833333335</c:v>
                </c:pt>
                <c:pt idx="45">
                  <c:v>27.848847833333338</c:v>
                </c:pt>
                <c:pt idx="46">
                  <c:v>28.291320916666667</c:v>
                </c:pt>
                <c:pt idx="47">
                  <c:v>27.983944500000003</c:v>
                </c:pt>
                <c:pt idx="48">
                  <c:v>27.743376999999999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39504"/>
        <c:axId val="225040064"/>
      </c:lineChart>
      <c:dateAx>
        <c:axId val="22503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400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25040064"/>
        <c:scaling>
          <c:orientation val="minMax"/>
          <c:max val="36"/>
          <c:min val="2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3950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exportaciones EEUU'!$F$66:$F$114</c:f>
              <c:numCache>
                <c:formatCode>0.0</c:formatCode>
                <c:ptCount val="49"/>
                <c:pt idx="0">
                  <c:v>78.307626583333331</c:v>
                </c:pt>
                <c:pt idx="1">
                  <c:v>77.806989916666666</c:v>
                </c:pt>
                <c:pt idx="2">
                  <c:v>78.546703999999991</c:v>
                </c:pt>
                <c:pt idx="3">
                  <c:v>78.067646083333329</c:v>
                </c:pt>
                <c:pt idx="4">
                  <c:v>74.458510333333336</c:v>
                </c:pt>
                <c:pt idx="5">
                  <c:v>72.469527333333332</c:v>
                </c:pt>
                <c:pt idx="6">
                  <c:v>71.291891583333339</c:v>
                </c:pt>
                <c:pt idx="7">
                  <c:v>70.591666083333337</c:v>
                </c:pt>
                <c:pt idx="8">
                  <c:v>69.977499583333341</c:v>
                </c:pt>
                <c:pt idx="9">
                  <c:v>69.211926250000005</c:v>
                </c:pt>
                <c:pt idx="10">
                  <c:v>69.26564925000001</c:v>
                </c:pt>
                <c:pt idx="11">
                  <c:v>70.628429750000009</c:v>
                </c:pt>
                <c:pt idx="12">
                  <c:v>69.439637500000018</c:v>
                </c:pt>
                <c:pt idx="13">
                  <c:v>71.086213000000015</c:v>
                </c:pt>
                <c:pt idx="14">
                  <c:v>69.938316333333347</c:v>
                </c:pt>
                <c:pt idx="15">
                  <c:v>70.130130083333327</c:v>
                </c:pt>
                <c:pt idx="16">
                  <c:v>69.671821083333327</c:v>
                </c:pt>
                <c:pt idx="17">
                  <c:v>71.26459016666665</c:v>
                </c:pt>
                <c:pt idx="18">
                  <c:v>69.910094833333332</c:v>
                </c:pt>
                <c:pt idx="19">
                  <c:v>71.256908833333313</c:v>
                </c:pt>
                <c:pt idx="20">
                  <c:v>70.663684750000002</c:v>
                </c:pt>
                <c:pt idx="21">
                  <c:v>70.447169166666654</c:v>
                </c:pt>
                <c:pt idx="22">
                  <c:v>70.160583333333321</c:v>
                </c:pt>
                <c:pt idx="23">
                  <c:v>68.499831083333319</c:v>
                </c:pt>
                <c:pt idx="24">
                  <c:v>68.868251999999998</c:v>
                </c:pt>
                <c:pt idx="25">
                  <c:v>68.405856083333333</c:v>
                </c:pt>
                <c:pt idx="26">
                  <c:v>70.143613500000001</c:v>
                </c:pt>
                <c:pt idx="27">
                  <c:v>67.694656999999992</c:v>
                </c:pt>
                <c:pt idx="28">
                  <c:v>71.009091416666664</c:v>
                </c:pt>
                <c:pt idx="29">
                  <c:v>73.195283666666654</c:v>
                </c:pt>
                <c:pt idx="30">
                  <c:v>73.746166833333319</c:v>
                </c:pt>
                <c:pt idx="31">
                  <c:v>75.072699916666664</c:v>
                </c:pt>
                <c:pt idx="32">
                  <c:v>74.376831749999994</c:v>
                </c:pt>
                <c:pt idx="33">
                  <c:v>74.334301166666663</c:v>
                </c:pt>
                <c:pt idx="34">
                  <c:v>74.762418749999995</c:v>
                </c:pt>
                <c:pt idx="35">
                  <c:v>74.161927750000004</c:v>
                </c:pt>
                <c:pt idx="36">
                  <c:v>75.751476499999995</c:v>
                </c:pt>
                <c:pt idx="37">
                  <c:v>75.144678250000013</c:v>
                </c:pt>
                <c:pt idx="38">
                  <c:v>73.117199000000014</c:v>
                </c:pt>
                <c:pt idx="39">
                  <c:v>75.004923916666669</c:v>
                </c:pt>
                <c:pt idx="40">
                  <c:v>73.922834249999994</c:v>
                </c:pt>
                <c:pt idx="41">
                  <c:v>73.440748833333316</c:v>
                </c:pt>
                <c:pt idx="42">
                  <c:v>74.940098666666657</c:v>
                </c:pt>
                <c:pt idx="43">
                  <c:v>72.670230333333322</c:v>
                </c:pt>
                <c:pt idx="44">
                  <c:v>73.320198416666656</c:v>
                </c:pt>
                <c:pt idx="45">
                  <c:v>74.905653416666667</c:v>
                </c:pt>
                <c:pt idx="46">
                  <c:v>74.56207599999999</c:v>
                </c:pt>
                <c:pt idx="47">
                  <c:v>74.573572999999996</c:v>
                </c:pt>
                <c:pt idx="48">
                  <c:v>72.722849249999996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42304"/>
        <c:axId val="225042864"/>
      </c:lineChart>
      <c:dateAx>
        <c:axId val="22504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42864"/>
        <c:crosses val="autoZero"/>
        <c:auto val="1"/>
        <c:lblOffset val="100"/>
        <c:baseTimeUnit val="months"/>
        <c:majorUnit val="12"/>
      </c:dateAx>
      <c:valAx>
        <c:axId val="225042864"/>
        <c:scaling>
          <c:orientation val="minMax"/>
          <c:max val="80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423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Ecuador'!$F$66:$F$114</c:f>
              <c:numCache>
                <c:formatCode>0.0</c:formatCode>
                <c:ptCount val="49"/>
                <c:pt idx="0">
                  <c:v>36.478416333333335</c:v>
                </c:pt>
                <c:pt idx="1">
                  <c:v>36.552687916666663</c:v>
                </c:pt>
                <c:pt idx="2">
                  <c:v>36.573981416666669</c:v>
                </c:pt>
                <c:pt idx="3">
                  <c:v>36.752249333333332</c:v>
                </c:pt>
                <c:pt idx="4">
                  <c:v>35.944518333333335</c:v>
                </c:pt>
                <c:pt idx="5">
                  <c:v>35.534750000000003</c:v>
                </c:pt>
                <c:pt idx="6">
                  <c:v>34.435331083333338</c:v>
                </c:pt>
                <c:pt idx="7">
                  <c:v>33.436468833333336</c:v>
                </c:pt>
                <c:pt idx="8">
                  <c:v>32.819858250000003</c:v>
                </c:pt>
                <c:pt idx="9">
                  <c:v>31.693184249999998</c:v>
                </c:pt>
                <c:pt idx="10">
                  <c:v>30.619182166666665</c:v>
                </c:pt>
                <c:pt idx="11">
                  <c:v>28.675326916666663</c:v>
                </c:pt>
                <c:pt idx="12">
                  <c:v>28.606032333333328</c:v>
                </c:pt>
                <c:pt idx="13">
                  <c:v>27.644895916666666</c:v>
                </c:pt>
                <c:pt idx="14">
                  <c:v>26.312449749999995</c:v>
                </c:pt>
                <c:pt idx="15">
                  <c:v>24.968599583333333</c:v>
                </c:pt>
                <c:pt idx="16">
                  <c:v>24.589907416666666</c:v>
                </c:pt>
                <c:pt idx="17">
                  <c:v>23.576783833333334</c:v>
                </c:pt>
                <c:pt idx="18">
                  <c:v>22.479444749999999</c:v>
                </c:pt>
                <c:pt idx="19">
                  <c:v>23.205148833333336</c:v>
                </c:pt>
                <c:pt idx="20">
                  <c:v>22.556330583333335</c:v>
                </c:pt>
                <c:pt idx="21">
                  <c:v>23.496861916666663</c:v>
                </c:pt>
                <c:pt idx="22">
                  <c:v>23.363114333333328</c:v>
                </c:pt>
                <c:pt idx="23">
                  <c:v>23.608087916666666</c:v>
                </c:pt>
                <c:pt idx="24">
                  <c:v>23.452416750000001</c:v>
                </c:pt>
                <c:pt idx="25">
                  <c:v>23.209845000000001</c:v>
                </c:pt>
                <c:pt idx="26">
                  <c:v>23.620233416666665</c:v>
                </c:pt>
                <c:pt idx="27">
                  <c:v>23.747172333333335</c:v>
                </c:pt>
                <c:pt idx="28">
                  <c:v>23.725176583333333</c:v>
                </c:pt>
                <c:pt idx="29">
                  <c:v>25.089298416666665</c:v>
                </c:pt>
                <c:pt idx="30">
                  <c:v>26.233766416666668</c:v>
                </c:pt>
                <c:pt idx="31">
                  <c:v>25.959207750000001</c:v>
                </c:pt>
                <c:pt idx="32">
                  <c:v>27.075491416666665</c:v>
                </c:pt>
                <c:pt idx="33">
                  <c:v>27.146351000000006</c:v>
                </c:pt>
                <c:pt idx="34">
                  <c:v>27.913259750000005</c:v>
                </c:pt>
                <c:pt idx="35">
                  <c:v>28.671267</c:v>
                </c:pt>
                <c:pt idx="36">
                  <c:v>29.162856416666667</c:v>
                </c:pt>
                <c:pt idx="37">
                  <c:v>29.774791416666663</c:v>
                </c:pt>
                <c:pt idx="38">
                  <c:v>30.570869916666666</c:v>
                </c:pt>
                <c:pt idx="39">
                  <c:v>31.661738833333334</c:v>
                </c:pt>
                <c:pt idx="40">
                  <c:v>33.046818416666667</c:v>
                </c:pt>
                <c:pt idx="41">
                  <c:v>33.139847083333336</c:v>
                </c:pt>
                <c:pt idx="42">
                  <c:v>33.806183166666663</c:v>
                </c:pt>
                <c:pt idx="43">
                  <c:v>34.041620499999993</c:v>
                </c:pt>
                <c:pt idx="44">
                  <c:v>35.045883583333328</c:v>
                </c:pt>
                <c:pt idx="45">
                  <c:v>35.884422916666658</c:v>
                </c:pt>
                <c:pt idx="46">
                  <c:v>36.815991499999996</c:v>
                </c:pt>
                <c:pt idx="47">
                  <c:v>35.600570749999996</c:v>
                </c:pt>
                <c:pt idx="48">
                  <c:v>37.047618083333333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45104"/>
        <c:axId val="225045664"/>
      </c:lineChart>
      <c:dateAx>
        <c:axId val="22504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45664"/>
        <c:crosses val="autoZero"/>
        <c:auto val="1"/>
        <c:lblOffset val="100"/>
        <c:baseTimeUnit val="months"/>
        <c:majorUnit val="12"/>
        <c:minorUnit val="12"/>
      </c:dateAx>
      <c:valAx>
        <c:axId val="22504566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250451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Perú'!$F$66:$F$114</c:f>
              <c:numCache>
                <c:formatCode>0.0</c:formatCode>
                <c:ptCount val="49"/>
                <c:pt idx="0">
                  <c:v>15.061146749999999</c:v>
                </c:pt>
                <c:pt idx="1">
                  <c:v>15.195612083333335</c:v>
                </c:pt>
                <c:pt idx="2">
                  <c:v>15.056720666666665</c:v>
                </c:pt>
                <c:pt idx="3">
                  <c:v>15.013331333333333</c:v>
                </c:pt>
                <c:pt idx="4">
                  <c:v>15.018077583333332</c:v>
                </c:pt>
                <c:pt idx="5">
                  <c:v>14.997260666666664</c:v>
                </c:pt>
                <c:pt idx="6">
                  <c:v>14.611730583333333</c:v>
                </c:pt>
                <c:pt idx="7">
                  <c:v>14.369255833333334</c:v>
                </c:pt>
                <c:pt idx="8">
                  <c:v>14.017808583333334</c:v>
                </c:pt>
                <c:pt idx="9">
                  <c:v>13.868872583333335</c:v>
                </c:pt>
                <c:pt idx="10">
                  <c:v>13.706379499999999</c:v>
                </c:pt>
                <c:pt idx="11">
                  <c:v>13.623089999999999</c:v>
                </c:pt>
                <c:pt idx="12">
                  <c:v>13.091468166666665</c:v>
                </c:pt>
                <c:pt idx="13">
                  <c:v>12.97683825</c:v>
                </c:pt>
                <c:pt idx="14">
                  <c:v>12.827437083333331</c:v>
                </c:pt>
                <c:pt idx="15">
                  <c:v>12.684890166666667</c:v>
                </c:pt>
                <c:pt idx="16">
                  <c:v>12.671116333333332</c:v>
                </c:pt>
                <c:pt idx="17">
                  <c:v>12.728552833333334</c:v>
                </c:pt>
                <c:pt idx="18">
                  <c:v>12.307974666666667</c:v>
                </c:pt>
                <c:pt idx="19">
                  <c:v>12.533460666666665</c:v>
                </c:pt>
                <c:pt idx="20">
                  <c:v>12.539524333333333</c:v>
                </c:pt>
                <c:pt idx="21">
                  <c:v>12.418948416666668</c:v>
                </c:pt>
                <c:pt idx="22">
                  <c:v>13.0220875</c:v>
                </c:pt>
                <c:pt idx="23">
                  <c:v>12.956579166666666</c:v>
                </c:pt>
                <c:pt idx="24">
                  <c:v>13.127793333333331</c:v>
                </c:pt>
                <c:pt idx="25">
                  <c:v>12.852549666666668</c:v>
                </c:pt>
                <c:pt idx="26">
                  <c:v>12.771985250000002</c:v>
                </c:pt>
                <c:pt idx="27">
                  <c:v>12.506497333333336</c:v>
                </c:pt>
                <c:pt idx="28">
                  <c:v>12.361137000000001</c:v>
                </c:pt>
                <c:pt idx="29">
                  <c:v>12.189992666666667</c:v>
                </c:pt>
                <c:pt idx="30">
                  <c:v>12.572690833333333</c:v>
                </c:pt>
                <c:pt idx="31">
                  <c:v>12.257199083333335</c:v>
                </c:pt>
                <c:pt idx="32">
                  <c:v>12.124531916666667</c:v>
                </c:pt>
                <c:pt idx="33">
                  <c:v>12.280861583333333</c:v>
                </c:pt>
                <c:pt idx="34">
                  <c:v>12.06723316666667</c:v>
                </c:pt>
                <c:pt idx="35">
                  <c:v>12.44379</c:v>
                </c:pt>
                <c:pt idx="36">
                  <c:v>12.895683333333336</c:v>
                </c:pt>
                <c:pt idx="37">
                  <c:v>13.267122833333332</c:v>
                </c:pt>
                <c:pt idx="38">
                  <c:v>13.612685083333334</c:v>
                </c:pt>
                <c:pt idx="39">
                  <c:v>13.870508583333333</c:v>
                </c:pt>
                <c:pt idx="40">
                  <c:v>14.189568833333333</c:v>
                </c:pt>
                <c:pt idx="41">
                  <c:v>14.326164749999998</c:v>
                </c:pt>
                <c:pt idx="42">
                  <c:v>14.2039755</c:v>
                </c:pt>
                <c:pt idx="43">
                  <c:v>14.232144583333337</c:v>
                </c:pt>
                <c:pt idx="44">
                  <c:v>14.259079166666666</c:v>
                </c:pt>
                <c:pt idx="45">
                  <c:v>14.187016250000001</c:v>
                </c:pt>
                <c:pt idx="46">
                  <c:v>14.032681916666668</c:v>
                </c:pt>
                <c:pt idx="47">
                  <c:v>13.579525000000002</c:v>
                </c:pt>
                <c:pt idx="48">
                  <c:v>13.243684166666666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89392"/>
        <c:axId val="235889952"/>
      </c:lineChart>
      <c:dateAx>
        <c:axId val="235889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89952"/>
        <c:crosses val="autoZero"/>
        <c:auto val="1"/>
        <c:lblOffset val="100"/>
        <c:baseTimeUnit val="months"/>
        <c:majorUnit val="12"/>
        <c:minorUnit val="12"/>
      </c:dateAx>
      <c:valAx>
        <c:axId val="2358899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893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12.871907166666666</c:v>
                </c:pt>
                <c:pt idx="1">
                  <c:v>12.851292416666666</c:v>
                </c:pt>
                <c:pt idx="2">
                  <c:v>12.755768666666668</c:v>
                </c:pt>
                <c:pt idx="3">
                  <c:v>12.795451083333335</c:v>
                </c:pt>
                <c:pt idx="4">
                  <c:v>12.710287250000002</c:v>
                </c:pt>
                <c:pt idx="5">
                  <c:v>12.730960916666668</c:v>
                </c:pt>
                <c:pt idx="6">
                  <c:v>12.632636833333335</c:v>
                </c:pt>
                <c:pt idx="7">
                  <c:v>12.701738499999999</c:v>
                </c:pt>
                <c:pt idx="8">
                  <c:v>13.119347249999999</c:v>
                </c:pt>
                <c:pt idx="9">
                  <c:v>12.960075249999997</c:v>
                </c:pt>
                <c:pt idx="10">
                  <c:v>12.990102583333332</c:v>
                </c:pt>
                <c:pt idx="11">
                  <c:v>12.895463749999999</c:v>
                </c:pt>
                <c:pt idx="12">
                  <c:v>12.897436166666667</c:v>
                </c:pt>
                <c:pt idx="13">
                  <c:v>12.912721333333332</c:v>
                </c:pt>
                <c:pt idx="14">
                  <c:v>13.134182749999999</c:v>
                </c:pt>
                <c:pt idx="15">
                  <c:v>12.865404249999999</c:v>
                </c:pt>
                <c:pt idx="16">
                  <c:v>13.031907833333333</c:v>
                </c:pt>
                <c:pt idx="17">
                  <c:v>12.923994916666665</c:v>
                </c:pt>
                <c:pt idx="18">
                  <c:v>12.582381166666664</c:v>
                </c:pt>
                <c:pt idx="19">
                  <c:v>12.821317000000001</c:v>
                </c:pt>
                <c:pt idx="20">
                  <c:v>12.449445500000001</c:v>
                </c:pt>
                <c:pt idx="21">
                  <c:v>12.3857245</c:v>
                </c:pt>
                <c:pt idx="22">
                  <c:v>12.301991416666667</c:v>
                </c:pt>
                <c:pt idx="23">
                  <c:v>12.448009666666669</c:v>
                </c:pt>
                <c:pt idx="24">
                  <c:v>12.479377333333334</c:v>
                </c:pt>
                <c:pt idx="25">
                  <c:v>12.247549666666666</c:v>
                </c:pt>
                <c:pt idx="26">
                  <c:v>11.885224083333334</c:v>
                </c:pt>
                <c:pt idx="27">
                  <c:v>11.809768916666668</c:v>
                </c:pt>
                <c:pt idx="28">
                  <c:v>11.739833333333335</c:v>
                </c:pt>
                <c:pt idx="29">
                  <c:v>11.517083</c:v>
                </c:pt>
                <c:pt idx="30">
                  <c:v>11.724269</c:v>
                </c:pt>
                <c:pt idx="31">
                  <c:v>11.337372500000001</c:v>
                </c:pt>
                <c:pt idx="32">
                  <c:v>11.095632833333333</c:v>
                </c:pt>
                <c:pt idx="33">
                  <c:v>11.050121333333331</c:v>
                </c:pt>
                <c:pt idx="34">
                  <c:v>11.113540833333333</c:v>
                </c:pt>
                <c:pt idx="35">
                  <c:v>11.029559916666669</c:v>
                </c:pt>
                <c:pt idx="36">
                  <c:v>11.242269833333333</c:v>
                </c:pt>
                <c:pt idx="37">
                  <c:v>11.393445083333335</c:v>
                </c:pt>
                <c:pt idx="38">
                  <c:v>11.521279666666667</c:v>
                </c:pt>
                <c:pt idx="39">
                  <c:v>11.953365583333335</c:v>
                </c:pt>
                <c:pt idx="40">
                  <c:v>11.954190916666668</c:v>
                </c:pt>
                <c:pt idx="41">
                  <c:v>12.351894916666666</c:v>
                </c:pt>
                <c:pt idx="42">
                  <c:v>12.363876166666666</c:v>
                </c:pt>
                <c:pt idx="43">
                  <c:v>12.741403</c:v>
                </c:pt>
                <c:pt idx="44">
                  <c:v>13.07944125</c:v>
                </c:pt>
                <c:pt idx="45">
                  <c:v>13.336940833333331</c:v>
                </c:pt>
                <c:pt idx="46">
                  <c:v>13.464748</c:v>
                </c:pt>
                <c:pt idx="47">
                  <c:v>13.6237165</c:v>
                </c:pt>
                <c:pt idx="48">
                  <c:v>13.48873525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92192"/>
        <c:axId val="235892752"/>
      </c:lineChart>
      <c:dateAx>
        <c:axId val="23589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92752"/>
        <c:crosses val="autoZero"/>
        <c:auto val="1"/>
        <c:lblOffset val="100"/>
        <c:baseTimeUnit val="months"/>
        <c:majorUnit val="12"/>
        <c:minorUnit val="12"/>
      </c:dateAx>
      <c:valAx>
        <c:axId val="235892752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921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Panamá'!$F$66:$F$114</c:f>
              <c:numCache>
                <c:formatCode>0.0</c:formatCode>
                <c:ptCount val="49"/>
                <c:pt idx="0">
                  <c:v>9.2453248333333331</c:v>
                </c:pt>
                <c:pt idx="1">
                  <c:v>9.5212633333333319</c:v>
                </c:pt>
                <c:pt idx="2">
                  <c:v>9.3144591666666674</c:v>
                </c:pt>
                <c:pt idx="3">
                  <c:v>9.0833450833333327</c:v>
                </c:pt>
                <c:pt idx="4">
                  <c:v>9.2583563333333334</c:v>
                </c:pt>
                <c:pt idx="5">
                  <c:v>9.3879745000000003</c:v>
                </c:pt>
                <c:pt idx="6">
                  <c:v>8.8694082500000011</c:v>
                </c:pt>
                <c:pt idx="7">
                  <c:v>8.9250837500000006</c:v>
                </c:pt>
                <c:pt idx="8">
                  <c:v>8.9845495000000017</c:v>
                </c:pt>
                <c:pt idx="9">
                  <c:v>9.0411035000000002</c:v>
                </c:pt>
                <c:pt idx="10">
                  <c:v>9.0407387500000009</c:v>
                </c:pt>
                <c:pt idx="11">
                  <c:v>8.8484034166666667</c:v>
                </c:pt>
                <c:pt idx="12">
                  <c:v>9.0823326666666659</c:v>
                </c:pt>
                <c:pt idx="13">
                  <c:v>8.8490669166666667</c:v>
                </c:pt>
                <c:pt idx="14">
                  <c:v>8.815218333333334</c:v>
                </c:pt>
                <c:pt idx="15">
                  <c:v>8.855765749999998</c:v>
                </c:pt>
                <c:pt idx="16">
                  <c:v>8.9325354999999984</c:v>
                </c:pt>
                <c:pt idx="17">
                  <c:v>8.9397813333333342</c:v>
                </c:pt>
                <c:pt idx="18">
                  <c:v>8.644730916666667</c:v>
                </c:pt>
                <c:pt idx="19">
                  <c:v>8.703871666666668</c:v>
                </c:pt>
                <c:pt idx="20">
                  <c:v>9.1612832500000021</c:v>
                </c:pt>
                <c:pt idx="21">
                  <c:v>9.2113147500000014</c:v>
                </c:pt>
                <c:pt idx="22">
                  <c:v>9.1710453333333337</c:v>
                </c:pt>
                <c:pt idx="23">
                  <c:v>9.294924</c:v>
                </c:pt>
                <c:pt idx="24">
                  <c:v>9.2311125000000001</c:v>
                </c:pt>
                <c:pt idx="25">
                  <c:v>9.3450927499999992</c:v>
                </c:pt>
                <c:pt idx="26">
                  <c:v>9.4837563333333321</c:v>
                </c:pt>
                <c:pt idx="27">
                  <c:v>9.4112835833333328</c:v>
                </c:pt>
                <c:pt idx="28">
                  <c:v>9.108099666666666</c:v>
                </c:pt>
                <c:pt idx="29">
                  <c:v>9.0612645000000001</c:v>
                </c:pt>
                <c:pt idx="30">
                  <c:v>9.170787916666665</c:v>
                </c:pt>
                <c:pt idx="31">
                  <c:v>9.0428163333333345</c:v>
                </c:pt>
                <c:pt idx="32">
                  <c:v>8.446484083333333</c:v>
                </c:pt>
                <c:pt idx="33">
                  <c:v>8.427862499999998</c:v>
                </c:pt>
                <c:pt idx="34">
                  <c:v>8.3315657500000011</c:v>
                </c:pt>
                <c:pt idx="35">
                  <c:v>8.2003414166666655</c:v>
                </c:pt>
                <c:pt idx="36">
                  <c:v>8.1566013333333327</c:v>
                </c:pt>
                <c:pt idx="37">
                  <c:v>8.0542508333333345</c:v>
                </c:pt>
                <c:pt idx="38">
                  <c:v>7.792739916666668</c:v>
                </c:pt>
                <c:pt idx="39">
                  <c:v>7.9357711666666662</c:v>
                </c:pt>
                <c:pt idx="40">
                  <c:v>7.887927750000002</c:v>
                </c:pt>
                <c:pt idx="41">
                  <c:v>7.7401661666666657</c:v>
                </c:pt>
                <c:pt idx="42">
                  <c:v>7.7365270833333346</c:v>
                </c:pt>
                <c:pt idx="43">
                  <c:v>7.6765595833333338</c:v>
                </c:pt>
                <c:pt idx="44">
                  <c:v>7.6696817500000014</c:v>
                </c:pt>
                <c:pt idx="45">
                  <c:v>7.5780207500000003</c:v>
                </c:pt>
                <c:pt idx="46">
                  <c:v>7.6327555000000009</c:v>
                </c:pt>
                <c:pt idx="47">
                  <c:v>7.4989251666666661</c:v>
                </c:pt>
                <c:pt idx="48">
                  <c:v>7.4289672499999995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894992"/>
        <c:axId val="235895552"/>
      </c:lineChart>
      <c:dateAx>
        <c:axId val="235894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95552"/>
        <c:crosses val="autoZero"/>
        <c:auto val="1"/>
        <c:lblOffset val="100"/>
        <c:baseTimeUnit val="months"/>
        <c:majorUnit val="12"/>
        <c:minorUnit val="12"/>
      </c:dateAx>
      <c:valAx>
        <c:axId val="23589555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589499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agricultura'!$F$66:$F$114</c:f>
              <c:numCache>
                <c:formatCode>0.0</c:formatCode>
                <c:ptCount val="49"/>
                <c:pt idx="0">
                  <c:v>60.290862833333335</c:v>
                </c:pt>
                <c:pt idx="1">
                  <c:v>59.605127500000002</c:v>
                </c:pt>
                <c:pt idx="2">
                  <c:v>59.836644166666666</c:v>
                </c:pt>
                <c:pt idx="3">
                  <c:v>59.139121999999993</c:v>
                </c:pt>
                <c:pt idx="4">
                  <c:v>55.485138166666665</c:v>
                </c:pt>
                <c:pt idx="5">
                  <c:v>53.512431166666666</c:v>
                </c:pt>
                <c:pt idx="6">
                  <c:v>52.960747833333336</c:v>
                </c:pt>
                <c:pt idx="7">
                  <c:v>51.680691500000002</c:v>
                </c:pt>
                <c:pt idx="8">
                  <c:v>51.353141749999999</c:v>
                </c:pt>
                <c:pt idx="9">
                  <c:v>50.738798749999994</c:v>
                </c:pt>
                <c:pt idx="10">
                  <c:v>50.826450000000001</c:v>
                </c:pt>
                <c:pt idx="11">
                  <c:v>50.139718916666673</c:v>
                </c:pt>
                <c:pt idx="12">
                  <c:v>48.595041500000015</c:v>
                </c:pt>
                <c:pt idx="13">
                  <c:v>50.227393583333338</c:v>
                </c:pt>
                <c:pt idx="14">
                  <c:v>49.257806999999993</c:v>
                </c:pt>
                <c:pt idx="15">
                  <c:v>48.896442166666667</c:v>
                </c:pt>
                <c:pt idx="16">
                  <c:v>48.967012833333321</c:v>
                </c:pt>
                <c:pt idx="17">
                  <c:v>49.761207333333324</c:v>
                </c:pt>
                <c:pt idx="18">
                  <c:v>48.156171416666659</c:v>
                </c:pt>
                <c:pt idx="19">
                  <c:v>48.977170666666666</c:v>
                </c:pt>
                <c:pt idx="20">
                  <c:v>48.21173266666667</c:v>
                </c:pt>
                <c:pt idx="21">
                  <c:v>48.329810083333335</c:v>
                </c:pt>
                <c:pt idx="22">
                  <c:v>48.550902083333334</c:v>
                </c:pt>
                <c:pt idx="23">
                  <c:v>48.715293750000001</c:v>
                </c:pt>
                <c:pt idx="24">
                  <c:v>49.142089166666672</c:v>
                </c:pt>
                <c:pt idx="25">
                  <c:v>49.005053916666668</c:v>
                </c:pt>
                <c:pt idx="26">
                  <c:v>51.103243750000011</c:v>
                </c:pt>
                <c:pt idx="27">
                  <c:v>49.336761666666668</c:v>
                </c:pt>
                <c:pt idx="28">
                  <c:v>50.871914250000003</c:v>
                </c:pt>
                <c:pt idx="29">
                  <c:v>53.330660250000001</c:v>
                </c:pt>
                <c:pt idx="30">
                  <c:v>53.119812499999995</c:v>
                </c:pt>
                <c:pt idx="31">
                  <c:v>55.704668749999996</c:v>
                </c:pt>
                <c:pt idx="32">
                  <c:v>55.727635499999991</c:v>
                </c:pt>
                <c:pt idx="33">
                  <c:v>55.598283000000002</c:v>
                </c:pt>
                <c:pt idx="34">
                  <c:v>56.291799999999995</c:v>
                </c:pt>
                <c:pt idx="35">
                  <c:v>56.415385666666658</c:v>
                </c:pt>
                <c:pt idx="36">
                  <c:v>58.087727999999991</c:v>
                </c:pt>
                <c:pt idx="37">
                  <c:v>57.876358749999987</c:v>
                </c:pt>
                <c:pt idx="38">
                  <c:v>56.381796250000001</c:v>
                </c:pt>
                <c:pt idx="39">
                  <c:v>58.067869916666673</c:v>
                </c:pt>
                <c:pt idx="40">
                  <c:v>58.844904500000013</c:v>
                </c:pt>
                <c:pt idx="41">
                  <c:v>58.691015833333346</c:v>
                </c:pt>
                <c:pt idx="42">
                  <c:v>61.639343666666683</c:v>
                </c:pt>
                <c:pt idx="43">
                  <c:v>59.811242333333347</c:v>
                </c:pt>
                <c:pt idx="44">
                  <c:v>60.002400083333349</c:v>
                </c:pt>
                <c:pt idx="45">
                  <c:v>60.807231666666674</c:v>
                </c:pt>
                <c:pt idx="46">
                  <c:v>60.002562750000003</c:v>
                </c:pt>
                <c:pt idx="47">
                  <c:v>60.197316750000006</c:v>
                </c:pt>
                <c:pt idx="48">
                  <c:v>59.128703833333333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449952"/>
        <c:axId val="237450512"/>
      </c:lineChart>
      <c:dateAx>
        <c:axId val="23744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50512"/>
        <c:crosses val="autoZero"/>
        <c:auto val="1"/>
        <c:lblOffset val="100"/>
        <c:baseTimeUnit val="months"/>
        <c:majorUnit val="12"/>
        <c:minorUnit val="12"/>
      </c:dateAx>
      <c:valAx>
        <c:axId val="237450512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499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Vehículos automotores'!$F$66:$F$114</c:f>
              <c:numCache>
                <c:formatCode>0.0</c:formatCode>
                <c:ptCount val="49"/>
                <c:pt idx="0">
                  <c:v>6.102929500000001</c:v>
                </c:pt>
                <c:pt idx="1">
                  <c:v>6.8769016666666678</c:v>
                </c:pt>
                <c:pt idx="2">
                  <c:v>7.3744397499999996</c:v>
                </c:pt>
                <c:pt idx="3">
                  <c:v>7.6241943333333326</c:v>
                </c:pt>
                <c:pt idx="4">
                  <c:v>7.4595604999999994</c:v>
                </c:pt>
                <c:pt idx="5">
                  <c:v>7.6499883333333329</c:v>
                </c:pt>
                <c:pt idx="6">
                  <c:v>7.5144669166666658</c:v>
                </c:pt>
                <c:pt idx="7">
                  <c:v>7.3026085833333321</c:v>
                </c:pt>
                <c:pt idx="8">
                  <c:v>7.2164928333333327</c:v>
                </c:pt>
                <c:pt idx="9">
                  <c:v>6.9218479999999998</c:v>
                </c:pt>
                <c:pt idx="10">
                  <c:v>6.4460516666666665</c:v>
                </c:pt>
                <c:pt idx="11">
                  <c:v>5.8325264999999993</c:v>
                </c:pt>
                <c:pt idx="12">
                  <c:v>5.8844854166666671</c:v>
                </c:pt>
                <c:pt idx="13">
                  <c:v>5.0502411666666669</c:v>
                </c:pt>
                <c:pt idx="14">
                  <c:v>4.2906311666666666</c:v>
                </c:pt>
                <c:pt idx="15">
                  <c:v>3.986818</c:v>
                </c:pt>
                <c:pt idx="16">
                  <c:v>4.2942789166666673</c:v>
                </c:pt>
                <c:pt idx="17">
                  <c:v>3.9360687500000004</c:v>
                </c:pt>
                <c:pt idx="18">
                  <c:v>3.9796524999999998</c:v>
                </c:pt>
                <c:pt idx="19">
                  <c:v>4.0614074999999996</c:v>
                </c:pt>
                <c:pt idx="20">
                  <c:v>3.8428806666666664</c:v>
                </c:pt>
                <c:pt idx="21">
                  <c:v>5.0431949166666667</c:v>
                </c:pt>
                <c:pt idx="22">
                  <c:v>4.9887595833333327</c:v>
                </c:pt>
                <c:pt idx="23">
                  <c:v>4.965501999999999</c:v>
                </c:pt>
                <c:pt idx="24">
                  <c:v>4.8359698333333325</c:v>
                </c:pt>
                <c:pt idx="25">
                  <c:v>4.6469915833333326</c:v>
                </c:pt>
                <c:pt idx="26">
                  <c:v>4.7589190833333328</c:v>
                </c:pt>
                <c:pt idx="27">
                  <c:v>4.7519905833333329</c:v>
                </c:pt>
                <c:pt idx="28">
                  <c:v>4.6994494999999992</c:v>
                </c:pt>
                <c:pt idx="29">
                  <c:v>5.5621331666666665</c:v>
                </c:pt>
                <c:pt idx="30">
                  <c:v>5.6613564166666661</c:v>
                </c:pt>
                <c:pt idx="31">
                  <c:v>5.9302431666666662</c:v>
                </c:pt>
                <c:pt idx="32">
                  <c:v>6.6307761666666662</c:v>
                </c:pt>
                <c:pt idx="33">
                  <c:v>6.0897211666666671</c:v>
                </c:pt>
                <c:pt idx="34">
                  <c:v>6.5244594999999999</c:v>
                </c:pt>
                <c:pt idx="35">
                  <c:v>7.101914166666667</c:v>
                </c:pt>
                <c:pt idx="36">
                  <c:v>7.2422688333333332</c:v>
                </c:pt>
                <c:pt idx="37">
                  <c:v>7.7590520833333345</c:v>
                </c:pt>
                <c:pt idx="38">
                  <c:v>8.3332567500000021</c:v>
                </c:pt>
                <c:pt idx="39">
                  <c:v>9.2478414999999998</c:v>
                </c:pt>
                <c:pt idx="40">
                  <c:v>10.111424250000001</c:v>
                </c:pt>
                <c:pt idx="41">
                  <c:v>10.051493500000001</c:v>
                </c:pt>
                <c:pt idx="42">
                  <c:v>10.317135583333334</c:v>
                </c:pt>
                <c:pt idx="43">
                  <c:v>10.4720005</c:v>
                </c:pt>
                <c:pt idx="44">
                  <c:v>11.679977666666666</c:v>
                </c:pt>
                <c:pt idx="45">
                  <c:v>12.466865666666665</c:v>
                </c:pt>
                <c:pt idx="46">
                  <c:v>13.55965775</c:v>
                </c:pt>
                <c:pt idx="47">
                  <c:v>12.791060500000002</c:v>
                </c:pt>
                <c:pt idx="48">
                  <c:v>14.23805625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452752"/>
        <c:axId val="237453312"/>
      </c:lineChart>
      <c:dateAx>
        <c:axId val="23745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53312"/>
        <c:crosses val="autoZero"/>
        <c:auto val="1"/>
        <c:lblOffset val="100"/>
        <c:baseTimeUnit val="months"/>
        <c:majorUnit val="12"/>
        <c:minorUnit val="12"/>
      </c:dateAx>
      <c:valAx>
        <c:axId val="2374533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527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'Productos farmacéuticos'!$F$66:$F$114</c:f>
              <c:numCache>
                <c:formatCode>0.0</c:formatCode>
                <c:ptCount val="49"/>
                <c:pt idx="0">
                  <c:v>19.844845666666668</c:v>
                </c:pt>
                <c:pt idx="1">
                  <c:v>20.132521666666666</c:v>
                </c:pt>
                <c:pt idx="2">
                  <c:v>20.820227583333338</c:v>
                </c:pt>
                <c:pt idx="3">
                  <c:v>21.22103541666667</c:v>
                </c:pt>
                <c:pt idx="4">
                  <c:v>21.376151833333335</c:v>
                </c:pt>
                <c:pt idx="5">
                  <c:v>20.885819583333337</c:v>
                </c:pt>
                <c:pt idx="6">
                  <c:v>20.550284666666666</c:v>
                </c:pt>
                <c:pt idx="7">
                  <c:v>20.0450105</c:v>
                </c:pt>
                <c:pt idx="8">
                  <c:v>20.038300083333336</c:v>
                </c:pt>
                <c:pt idx="9">
                  <c:v>19.746144583333333</c:v>
                </c:pt>
                <c:pt idx="10">
                  <c:v>19.718495083333334</c:v>
                </c:pt>
                <c:pt idx="11">
                  <c:v>20.066889333333336</c:v>
                </c:pt>
                <c:pt idx="12">
                  <c:v>19.594978666666666</c:v>
                </c:pt>
                <c:pt idx="13">
                  <c:v>19.338599833333337</c:v>
                </c:pt>
                <c:pt idx="14">
                  <c:v>18.118763166666668</c:v>
                </c:pt>
                <c:pt idx="15">
                  <c:v>17.577726166666668</c:v>
                </c:pt>
                <c:pt idx="16">
                  <c:v>17.80459325</c:v>
                </c:pt>
                <c:pt idx="17">
                  <c:v>17.722357999999996</c:v>
                </c:pt>
                <c:pt idx="18">
                  <c:v>16.99469058333333</c:v>
                </c:pt>
                <c:pt idx="19">
                  <c:v>16.994926916666664</c:v>
                </c:pt>
                <c:pt idx="20">
                  <c:v>16.262025416666667</c:v>
                </c:pt>
                <c:pt idx="21">
                  <c:v>16.115880916666665</c:v>
                </c:pt>
                <c:pt idx="22">
                  <c:v>15.495277666666667</c:v>
                </c:pt>
                <c:pt idx="23">
                  <c:v>14.834313333333332</c:v>
                </c:pt>
                <c:pt idx="24">
                  <c:v>15.102224499999998</c:v>
                </c:pt>
                <c:pt idx="25">
                  <c:v>14.710813749999998</c:v>
                </c:pt>
                <c:pt idx="26">
                  <c:v>14.898254999999997</c:v>
                </c:pt>
                <c:pt idx="27">
                  <c:v>14.545112749999999</c:v>
                </c:pt>
                <c:pt idx="28">
                  <c:v>13.676143333333334</c:v>
                </c:pt>
                <c:pt idx="29">
                  <c:v>13.402156249999999</c:v>
                </c:pt>
                <c:pt idx="30">
                  <c:v>13.529726833333333</c:v>
                </c:pt>
                <c:pt idx="31">
                  <c:v>13.360759250000001</c:v>
                </c:pt>
                <c:pt idx="32">
                  <c:v>13.363818083333333</c:v>
                </c:pt>
                <c:pt idx="33">
                  <c:v>13.149187750000003</c:v>
                </c:pt>
                <c:pt idx="34">
                  <c:v>12.983582583333336</c:v>
                </c:pt>
                <c:pt idx="35">
                  <c:v>12.855873666666668</c:v>
                </c:pt>
                <c:pt idx="36">
                  <c:v>12.430365916666666</c:v>
                </c:pt>
                <c:pt idx="37">
                  <c:v>13.011474666666665</c:v>
                </c:pt>
                <c:pt idx="38">
                  <c:v>12.979888499999999</c:v>
                </c:pt>
                <c:pt idx="39">
                  <c:v>13.105729499999997</c:v>
                </c:pt>
                <c:pt idx="40">
                  <c:v>13.368883333333335</c:v>
                </c:pt>
                <c:pt idx="41">
                  <c:v>13.468738999999999</c:v>
                </c:pt>
                <c:pt idx="42">
                  <c:v>13.612212333333334</c:v>
                </c:pt>
                <c:pt idx="43">
                  <c:v>13.589651083333335</c:v>
                </c:pt>
                <c:pt idx="44">
                  <c:v>13.463492</c:v>
                </c:pt>
                <c:pt idx="45">
                  <c:v>13.511193666666669</c:v>
                </c:pt>
                <c:pt idx="46">
                  <c:v>13.866324083333334</c:v>
                </c:pt>
                <c:pt idx="47">
                  <c:v>13.72031033333333</c:v>
                </c:pt>
                <c:pt idx="48">
                  <c:v>14.297539749999999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455552"/>
        <c:axId val="237456112"/>
      </c:lineChart>
      <c:dateAx>
        <c:axId val="23745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56112"/>
        <c:crosses val="autoZero"/>
        <c:auto val="1"/>
        <c:lblOffset val="100"/>
        <c:baseTimeUnit val="months"/>
        <c:majorUnit val="12"/>
        <c:minorUnit val="12"/>
      </c:dateAx>
      <c:valAx>
        <c:axId val="237456112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555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caucho y plástico'!$F$66:$F$114</c:f>
              <c:numCache>
                <c:formatCode>0.0</c:formatCode>
                <c:ptCount val="49"/>
                <c:pt idx="0">
                  <c:v>20.364969333333335</c:v>
                </c:pt>
                <c:pt idx="1">
                  <c:v>20.199370416666667</c:v>
                </c:pt>
                <c:pt idx="2">
                  <c:v>20.286716416666668</c:v>
                </c:pt>
                <c:pt idx="3">
                  <c:v>19.938882166666666</c:v>
                </c:pt>
                <c:pt idx="4">
                  <c:v>19.921400333333331</c:v>
                </c:pt>
                <c:pt idx="5">
                  <c:v>19.972502500000001</c:v>
                </c:pt>
                <c:pt idx="6">
                  <c:v>19.410401833333335</c:v>
                </c:pt>
                <c:pt idx="7">
                  <c:v>19.313328250000001</c:v>
                </c:pt>
                <c:pt idx="8">
                  <c:v>19.108283083333333</c:v>
                </c:pt>
                <c:pt idx="9">
                  <c:v>18.898799</c:v>
                </c:pt>
                <c:pt idx="10">
                  <c:v>18.727710083333335</c:v>
                </c:pt>
                <c:pt idx="11">
                  <c:v>18.383095166666667</c:v>
                </c:pt>
                <c:pt idx="12">
                  <c:v>17.93608466666667</c:v>
                </c:pt>
                <c:pt idx="13">
                  <c:v>17.929097083333335</c:v>
                </c:pt>
                <c:pt idx="14">
                  <c:v>17.829575833333333</c:v>
                </c:pt>
                <c:pt idx="15">
                  <c:v>17.972148499999999</c:v>
                </c:pt>
                <c:pt idx="16">
                  <c:v>17.828108333333336</c:v>
                </c:pt>
                <c:pt idx="17">
                  <c:v>17.756685083333334</c:v>
                </c:pt>
                <c:pt idx="18">
                  <c:v>17.330657083333332</c:v>
                </c:pt>
                <c:pt idx="19">
                  <c:v>17.519997916666664</c:v>
                </c:pt>
                <c:pt idx="20">
                  <c:v>17.449252833333333</c:v>
                </c:pt>
                <c:pt idx="21">
                  <c:v>17.350522166666668</c:v>
                </c:pt>
                <c:pt idx="22">
                  <c:v>17.417729333333334</c:v>
                </c:pt>
                <c:pt idx="23">
                  <c:v>17.359270083333332</c:v>
                </c:pt>
                <c:pt idx="24">
                  <c:v>17.58496375</c:v>
                </c:pt>
                <c:pt idx="25">
                  <c:v>17.555056083333334</c:v>
                </c:pt>
                <c:pt idx="26">
                  <c:v>17.410598666666665</c:v>
                </c:pt>
                <c:pt idx="27">
                  <c:v>17.146272166666666</c:v>
                </c:pt>
                <c:pt idx="28">
                  <c:v>17.057761416666668</c:v>
                </c:pt>
                <c:pt idx="29">
                  <c:v>16.944969833333335</c:v>
                </c:pt>
                <c:pt idx="30">
                  <c:v>17.240715083333331</c:v>
                </c:pt>
                <c:pt idx="31">
                  <c:v>17.003490166666669</c:v>
                </c:pt>
                <c:pt idx="32">
                  <c:v>16.949148166666664</c:v>
                </c:pt>
                <c:pt idx="33">
                  <c:v>17.00782208333333</c:v>
                </c:pt>
                <c:pt idx="34">
                  <c:v>17.106346416666664</c:v>
                </c:pt>
                <c:pt idx="35">
                  <c:v>17.034013000000002</c:v>
                </c:pt>
                <c:pt idx="36">
                  <c:v>17.072182916666666</c:v>
                </c:pt>
                <c:pt idx="37">
                  <c:v>17.011587416666668</c:v>
                </c:pt>
                <c:pt idx="38">
                  <c:v>17.176694333333334</c:v>
                </c:pt>
                <c:pt idx="39">
                  <c:v>17.543964916666663</c:v>
                </c:pt>
                <c:pt idx="40">
                  <c:v>17.873489083333329</c:v>
                </c:pt>
                <c:pt idx="41">
                  <c:v>17.785448666666664</c:v>
                </c:pt>
                <c:pt idx="42">
                  <c:v>17.577840416666664</c:v>
                </c:pt>
                <c:pt idx="43">
                  <c:v>17.483711666666665</c:v>
                </c:pt>
                <c:pt idx="44">
                  <c:v>17.296649333333331</c:v>
                </c:pt>
                <c:pt idx="45">
                  <c:v>17.373941083333332</c:v>
                </c:pt>
                <c:pt idx="46">
                  <c:v>17.181494083333334</c:v>
                </c:pt>
                <c:pt idx="47">
                  <c:v>17.243283416666667</c:v>
                </c:pt>
                <c:pt idx="48">
                  <c:v>17.243845083333337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477088"/>
        <c:axId val="237477648"/>
      </c:lineChart>
      <c:dateAx>
        <c:axId val="237477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77648"/>
        <c:crosses val="autoZero"/>
        <c:auto val="1"/>
        <c:lblOffset val="100"/>
        <c:baseTimeUnit val="months"/>
        <c:majorUnit val="12"/>
        <c:minorUnit val="12"/>
      </c:dateAx>
      <c:valAx>
        <c:axId val="23747764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7708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22.70557475</c:v>
                </c:pt>
                <c:pt idx="1">
                  <c:v>22.809396833333334</c:v>
                </c:pt>
                <c:pt idx="2">
                  <c:v>22.537999250000002</c:v>
                </c:pt>
                <c:pt idx="3">
                  <c:v>22.305177666666665</c:v>
                </c:pt>
                <c:pt idx="4">
                  <c:v>22.496534999999998</c:v>
                </c:pt>
                <c:pt idx="5">
                  <c:v>22.76671416666667</c:v>
                </c:pt>
                <c:pt idx="6">
                  <c:v>22.789558833333334</c:v>
                </c:pt>
                <c:pt idx="7">
                  <c:v>21.665094</c:v>
                </c:pt>
                <c:pt idx="8">
                  <c:v>21.943739083333337</c:v>
                </c:pt>
                <c:pt idx="9">
                  <c:v>21.631375583333337</c:v>
                </c:pt>
                <c:pt idx="10">
                  <c:v>21.503634083333335</c:v>
                </c:pt>
                <c:pt idx="11">
                  <c:v>20.876814833333331</c:v>
                </c:pt>
                <c:pt idx="12">
                  <c:v>20.621018416666665</c:v>
                </c:pt>
                <c:pt idx="13">
                  <c:v>20.506937000000001</c:v>
                </c:pt>
                <c:pt idx="14">
                  <c:v>20.508899333333336</c:v>
                </c:pt>
                <c:pt idx="15">
                  <c:v>20.281777166666668</c:v>
                </c:pt>
                <c:pt idx="16">
                  <c:v>20.281086333333334</c:v>
                </c:pt>
                <c:pt idx="17">
                  <c:v>20.130344000000004</c:v>
                </c:pt>
                <c:pt idx="18">
                  <c:v>19.106349166666671</c:v>
                </c:pt>
                <c:pt idx="19">
                  <c:v>19.403814166666667</c:v>
                </c:pt>
                <c:pt idx="20">
                  <c:v>19.409339333333335</c:v>
                </c:pt>
                <c:pt idx="21">
                  <c:v>19.450487166666665</c:v>
                </c:pt>
                <c:pt idx="22">
                  <c:v>19.263322500000001</c:v>
                </c:pt>
                <c:pt idx="23">
                  <c:v>19.597531083333333</c:v>
                </c:pt>
                <c:pt idx="24">
                  <c:v>19.508236166666666</c:v>
                </c:pt>
                <c:pt idx="25">
                  <c:v>19.108255249999999</c:v>
                </c:pt>
                <c:pt idx="26">
                  <c:v>19.209812083333336</c:v>
                </c:pt>
                <c:pt idx="27">
                  <c:v>19.038968916666665</c:v>
                </c:pt>
                <c:pt idx="28">
                  <c:v>19.000028166666667</c:v>
                </c:pt>
                <c:pt idx="29">
                  <c:v>19.0230335</c:v>
                </c:pt>
                <c:pt idx="30">
                  <c:v>19.820825750000001</c:v>
                </c:pt>
                <c:pt idx="31">
                  <c:v>19.156626333333332</c:v>
                </c:pt>
                <c:pt idx="32">
                  <c:v>18.735436916666668</c:v>
                </c:pt>
                <c:pt idx="33">
                  <c:v>18.809014999999999</c:v>
                </c:pt>
                <c:pt idx="34">
                  <c:v>18.807700666666666</c:v>
                </c:pt>
                <c:pt idx="35">
                  <c:v>18.379839</c:v>
                </c:pt>
                <c:pt idx="36">
                  <c:v>18.590187500000003</c:v>
                </c:pt>
                <c:pt idx="37">
                  <c:v>18.567627000000002</c:v>
                </c:pt>
                <c:pt idx="38">
                  <c:v>18.711270333333335</c:v>
                </c:pt>
                <c:pt idx="39">
                  <c:v>18.751569916666664</c:v>
                </c:pt>
                <c:pt idx="40">
                  <c:v>18.399978666666669</c:v>
                </c:pt>
                <c:pt idx="41">
                  <c:v>18.198942583333334</c:v>
                </c:pt>
                <c:pt idx="42">
                  <c:v>17.858546916666668</c:v>
                </c:pt>
                <c:pt idx="43">
                  <c:v>17.843116750000004</c:v>
                </c:pt>
                <c:pt idx="44">
                  <c:v>17.701986999999999</c:v>
                </c:pt>
                <c:pt idx="45">
                  <c:v>17.401242666666665</c:v>
                </c:pt>
                <c:pt idx="46">
                  <c:v>17.333432750000004</c:v>
                </c:pt>
                <c:pt idx="47">
                  <c:v>17.188435083333335</c:v>
                </c:pt>
                <c:pt idx="48">
                  <c:v>17.038657000000001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7479888"/>
        <c:axId val="237480448"/>
      </c:lineChart>
      <c:dateAx>
        <c:axId val="23747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80448"/>
        <c:crosses val="autoZero"/>
        <c:auto val="1"/>
        <c:lblOffset val="100"/>
        <c:baseTimeUnit val="months"/>
        <c:majorUnit val="12"/>
        <c:minorUnit val="12"/>
      </c:dateAx>
      <c:valAx>
        <c:axId val="237480448"/>
        <c:scaling>
          <c:orientation val="minMax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37479888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Productos farmac&#233;u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qu&#237;m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qu&#237;m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94 Marzo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7720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390525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638175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=""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=""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=""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=""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=""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=""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7" name="2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8" name="2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=""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7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8" name="25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=""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=""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W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7" t="s">
        <v>0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17"/>
      <c r="S10" s="217"/>
      <c r="T10" s="218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124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3" ht="16.5" customHeight="1" x14ac:dyDescent="0.3">
      <c r="A17" s="14"/>
      <c r="D17" s="86" t="s">
        <v>98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3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3" ht="16.5" customHeight="1" x14ac:dyDescent="0.3">
      <c r="A19" s="14"/>
      <c r="D19" s="86" t="s">
        <v>99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3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3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3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3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3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3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3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3" ht="16.5" customHeight="1" x14ac:dyDescent="0.3">
      <c r="A27" s="14"/>
      <c r="D27" s="86" t="s">
        <v>87</v>
      </c>
      <c r="J27" s="86" t="s">
        <v>106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3" ht="16.5" customHeight="1" x14ac:dyDescent="0.25">
      <c r="A28" s="14"/>
      <c r="D28" s="86" t="s">
        <v>70</v>
      </c>
      <c r="H28" s="86"/>
      <c r="J28" s="86" t="s">
        <v>127</v>
      </c>
      <c r="L28" s="86"/>
      <c r="M28" s="86"/>
      <c r="N28" s="1"/>
      <c r="O28" s="9"/>
      <c r="P28" s="25"/>
      <c r="R28" s="25"/>
      <c r="S28" s="25"/>
      <c r="T28" s="16"/>
      <c r="U28" s="9"/>
      <c r="W28" s="134"/>
    </row>
    <row r="29" spans="1:23" ht="16.5" customHeight="1" x14ac:dyDescent="0.25">
      <c r="A29" s="14"/>
      <c r="D29" s="86" t="s">
        <v>71</v>
      </c>
      <c r="E29" s="29"/>
      <c r="H29" s="86"/>
      <c r="J29" s="86" t="s">
        <v>159</v>
      </c>
      <c r="M29" s="86"/>
      <c r="N29" s="1"/>
      <c r="P29" s="25"/>
      <c r="R29" s="25"/>
      <c r="S29" s="25"/>
      <c r="T29" s="16"/>
      <c r="U29" s="9"/>
    </row>
    <row r="30" spans="1:23" ht="16.5" customHeight="1" x14ac:dyDescent="0.25">
      <c r="A30" s="14"/>
      <c r="D30" s="86" t="s">
        <v>88</v>
      </c>
      <c r="J30" s="86" t="s">
        <v>96</v>
      </c>
      <c r="L30" s="86"/>
      <c r="M30" s="86"/>
      <c r="N30" s="1"/>
      <c r="P30" s="25"/>
      <c r="R30" s="25"/>
      <c r="S30" s="25"/>
      <c r="T30" s="16"/>
      <c r="U30" s="9"/>
    </row>
    <row r="31" spans="1:23" ht="16.5" customHeight="1" x14ac:dyDescent="0.3">
      <c r="A31" s="14"/>
      <c r="D31" s="86" t="s">
        <v>101</v>
      </c>
      <c r="E31" s="32"/>
      <c r="H31" s="86"/>
      <c r="I31" s="91"/>
      <c r="J31" s="86" t="s">
        <v>346</v>
      </c>
      <c r="L31" s="86"/>
      <c r="N31" s="1"/>
      <c r="P31" s="25"/>
      <c r="R31" s="25"/>
      <c r="S31" s="25"/>
      <c r="T31" s="16"/>
      <c r="U31" s="9"/>
    </row>
    <row r="32" spans="1:23" ht="16.5" customHeight="1" x14ac:dyDescent="0.25">
      <c r="A32" s="14"/>
      <c r="D32" s="86" t="s">
        <v>103</v>
      </c>
      <c r="H32" s="86"/>
      <c r="J32" s="86" t="s">
        <v>183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105</v>
      </c>
      <c r="E33" s="91"/>
      <c r="F33" s="91"/>
      <c r="H33" s="86"/>
      <c r="J33" s="86" t="s">
        <v>347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126</v>
      </c>
      <c r="H34" s="86"/>
      <c r="I34" s="7"/>
      <c r="J34" s="86" t="s">
        <v>186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157</v>
      </c>
      <c r="L35" s="86"/>
      <c r="M35" s="86"/>
      <c r="N35" s="1"/>
      <c r="R35" s="25"/>
      <c r="S35" s="25"/>
      <c r="T35" s="99"/>
      <c r="U35" s="118"/>
    </row>
    <row r="36" spans="1:21" s="134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4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120</v>
      </c>
      <c r="C38" s="86" t="s">
        <v>121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4" customFormat="1" x14ac:dyDescent="0.25">
      <c r="A40" s="97"/>
      <c r="B40" s="182" t="s">
        <v>181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5" t="s">
        <v>97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4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Perú'!A1" display="Exportaciones a Perú"/>
    <hyperlink ref="D34" location="'Productos hacia México'!A1" display="Principales productos hacia México"/>
    <hyperlink ref="J27" location="'Histórico expo México'!A1" display="Exportaciones a México"/>
    <hyperlink ref="C38" location="'Glosario tek'!A1" display="Glosario manufacturas alta, media y baja tecnología"/>
    <hyperlink ref="J34" location="'Histórico químicos'!A1" display="Productos químicos"/>
    <hyperlink ref="J32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8" sqref="B8:I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4"/>
    <col min="12" max="12" width="11.42578125" style="134" customWidth="1"/>
    <col min="13" max="13" width="10.85546875" style="134" customWidth="1"/>
    <col min="14" max="14" width="10.85546875" style="134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2"/>
      <c r="L1" s="133"/>
      <c r="M1" s="133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2"/>
      <c r="L2" s="133"/>
      <c r="M2" s="133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2"/>
      <c r="L3" s="133"/>
      <c r="M3" s="133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3"/>
      <c r="L4" s="133"/>
      <c r="M4" s="133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3"/>
      <c r="L5" s="133"/>
      <c r="M5" s="133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3"/>
      <c r="L6" s="133"/>
      <c r="M6" s="133"/>
    </row>
    <row r="7" spans="1:13" ht="15.6" x14ac:dyDescent="0.3">
      <c r="A7" s="97"/>
      <c r="B7" s="92"/>
      <c r="C7" s="219"/>
      <c r="D7" s="219"/>
      <c r="E7" s="219"/>
      <c r="F7" s="219"/>
      <c r="G7" s="219"/>
      <c r="H7" s="219"/>
      <c r="I7" s="219"/>
      <c r="J7" s="99"/>
      <c r="K7" s="133"/>
      <c r="L7" s="133"/>
      <c r="M7" s="133"/>
    </row>
    <row r="8" spans="1:13" x14ac:dyDescent="0.25">
      <c r="A8" s="97"/>
      <c r="B8" s="219" t="s">
        <v>122</v>
      </c>
      <c r="C8" s="219"/>
      <c r="D8" s="219"/>
      <c r="E8" s="219"/>
      <c r="F8" s="219"/>
      <c r="G8" s="219"/>
      <c r="H8" s="219"/>
      <c r="I8" s="219"/>
      <c r="J8" s="99"/>
      <c r="K8" s="133"/>
      <c r="L8" s="133"/>
      <c r="M8" s="133"/>
    </row>
    <row r="9" spans="1:13" ht="15.75" customHeight="1" x14ac:dyDescent="0.25">
      <c r="A9" s="97"/>
      <c r="B9" s="219" t="s">
        <v>128</v>
      </c>
      <c r="C9" s="219"/>
      <c r="D9" s="219"/>
      <c r="E9" s="219"/>
      <c r="F9" s="219"/>
      <c r="G9" s="219"/>
      <c r="H9" s="219"/>
      <c r="I9" s="219"/>
      <c r="J9" s="99"/>
      <c r="K9" s="133"/>
      <c r="L9" s="133"/>
      <c r="M9" s="133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3"/>
      <c r="L10" s="133"/>
      <c r="M10" s="135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3"/>
      <c r="L11" s="133"/>
      <c r="M11" s="133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3"/>
      <c r="L12" s="133"/>
      <c r="M12" s="133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3"/>
      <c r="L13" s="136"/>
      <c r="M13" s="137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3"/>
      <c r="L14" s="136"/>
      <c r="M14" s="137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3"/>
      <c r="L15" s="133"/>
      <c r="M15" s="133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3"/>
      <c r="L16" s="133"/>
      <c r="M16" s="133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3"/>
      <c r="L17" s="133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3"/>
      <c r="L18" s="133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3"/>
      <c r="L19" s="133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3"/>
      <c r="L20" s="133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3"/>
      <c r="L21" s="133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3"/>
      <c r="L22" s="133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3"/>
      <c r="L23" s="133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3"/>
      <c r="L24" s="133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3"/>
      <c r="L25" s="133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3"/>
      <c r="L26" s="133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3"/>
      <c r="L27" s="134" t="s">
        <v>95</v>
      </c>
      <c r="M27" s="134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3"/>
      <c r="K28" s="133"/>
      <c r="L28" s="134" t="s">
        <v>95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3"/>
      <c r="K29" s="133"/>
      <c r="L29" s="134" t="s">
        <v>95</v>
      </c>
    </row>
    <row r="30" spans="1:13" x14ac:dyDescent="0.25">
      <c r="A30" s="97"/>
      <c r="B30" s="159"/>
      <c r="C30" s="108"/>
      <c r="D30" s="108"/>
      <c r="E30" s="108"/>
      <c r="F30" s="109"/>
      <c r="G30" s="110"/>
      <c r="H30" s="110"/>
      <c r="I30" s="110"/>
      <c r="J30" s="203"/>
      <c r="K30" s="133"/>
      <c r="L30" s="134" t="s">
        <v>95</v>
      </c>
    </row>
    <row r="31" spans="1:13" s="134" customFormat="1" x14ac:dyDescent="0.25">
      <c r="A31" s="97"/>
      <c r="B31" s="159" t="s">
        <v>187</v>
      </c>
      <c r="C31" s="115"/>
      <c r="D31" s="115"/>
      <c r="E31" s="115"/>
      <c r="F31" s="116"/>
      <c r="G31" s="117"/>
      <c r="H31" s="117"/>
      <c r="I31" s="117"/>
      <c r="J31" s="203"/>
      <c r="K31" s="133"/>
      <c r="L31" s="133"/>
    </row>
    <row r="32" spans="1:13" s="134" customFormat="1" x14ac:dyDescent="0.25">
      <c r="A32" s="97"/>
      <c r="B32" s="159" t="s">
        <v>148</v>
      </c>
      <c r="D32" s="115"/>
      <c r="E32" s="115"/>
      <c r="F32" s="116"/>
      <c r="G32" s="117"/>
      <c r="H32" s="117"/>
      <c r="I32" s="117"/>
      <c r="J32" s="203"/>
      <c r="K32" s="133"/>
      <c r="L32" s="133"/>
    </row>
    <row r="33" spans="1:12" s="134" customFormat="1" x14ac:dyDescent="0.25">
      <c r="A33" s="118"/>
      <c r="B33" s="159" t="s">
        <v>189</v>
      </c>
      <c r="D33" s="115"/>
      <c r="E33" s="115"/>
      <c r="F33" s="116"/>
      <c r="G33" s="117"/>
      <c r="H33" s="117"/>
      <c r="I33" s="117"/>
      <c r="J33" s="203"/>
      <c r="K33" s="133"/>
      <c r="L33" s="133"/>
    </row>
    <row r="34" spans="1:12" s="134" customFormat="1" x14ac:dyDescent="0.25">
      <c r="A34" s="118"/>
      <c r="B34" s="159" t="s">
        <v>190</v>
      </c>
      <c r="D34" s="115"/>
      <c r="E34" s="115"/>
      <c r="F34" s="116"/>
      <c r="G34" s="117"/>
      <c r="H34" s="117"/>
      <c r="I34" s="117"/>
      <c r="J34" s="203"/>
      <c r="K34" s="133"/>
      <c r="L34" s="133"/>
    </row>
    <row r="35" spans="1:12" s="134" customFormat="1" x14ac:dyDescent="0.25">
      <c r="A35" s="204"/>
      <c r="B35" s="205" t="s">
        <v>188</v>
      </c>
      <c r="C35" s="204"/>
      <c r="D35" s="206"/>
      <c r="E35" s="206"/>
      <c r="F35" s="207"/>
      <c r="G35" s="208"/>
      <c r="H35" s="208"/>
      <c r="I35" s="208"/>
      <c r="J35" s="209"/>
      <c r="K35" s="133"/>
      <c r="L35" s="133"/>
    </row>
    <row r="36" spans="1:12" x14ac:dyDescent="0.25">
      <c r="A36" s="89"/>
      <c r="B36" s="101"/>
      <c r="C36" s="101"/>
      <c r="D36" s="101"/>
      <c r="E36" s="101"/>
      <c r="F36" s="106"/>
      <c r="G36" s="106"/>
      <c r="H36" s="105"/>
      <c r="I36" s="105"/>
      <c r="J36" s="105"/>
      <c r="K36" s="138"/>
      <c r="L36" s="138"/>
    </row>
    <row r="37" spans="1:12" x14ac:dyDescent="0.25">
      <c r="A37" s="134"/>
      <c r="B37" s="101"/>
      <c r="C37" s="101"/>
      <c r="D37" s="101"/>
      <c r="E37" s="101"/>
      <c r="F37" s="106"/>
      <c r="G37" s="106"/>
      <c r="H37" s="105"/>
      <c r="I37" s="105"/>
      <c r="J37" s="105"/>
      <c r="K37" s="138"/>
      <c r="L37" s="138"/>
    </row>
    <row r="38" spans="1:12" x14ac:dyDescent="0.25">
      <c r="A38" s="134"/>
      <c r="B38" s="106"/>
      <c r="C38" s="106"/>
      <c r="D38" s="106"/>
      <c r="E38" s="106"/>
      <c r="F38" s="106"/>
      <c r="G38" s="106"/>
      <c r="H38" s="105"/>
      <c r="I38" s="105"/>
      <c r="J38" s="105"/>
      <c r="K38" s="138"/>
      <c r="L38" s="138"/>
    </row>
    <row r="39" spans="1:12" x14ac:dyDescent="0.25">
      <c r="A39" s="134"/>
      <c r="B39" s="106"/>
      <c r="C39" s="106"/>
      <c r="D39" s="106"/>
      <c r="E39" s="106"/>
      <c r="F39" s="106"/>
      <c r="G39" s="106"/>
      <c r="H39" s="105"/>
      <c r="I39" s="105"/>
      <c r="J39" s="105"/>
      <c r="K39" s="138"/>
      <c r="L39" s="138"/>
    </row>
    <row r="40" spans="1:12" x14ac:dyDescent="0.25">
      <c r="A40" s="134"/>
      <c r="B40" s="106"/>
      <c r="C40" s="106"/>
      <c r="D40" s="106"/>
      <c r="E40" s="106"/>
      <c r="F40" s="106"/>
      <c r="G40" s="106"/>
      <c r="H40" s="105"/>
      <c r="I40" s="105"/>
      <c r="J40" s="105"/>
      <c r="K40" s="138"/>
      <c r="L40" s="138"/>
    </row>
    <row r="41" spans="1:12" x14ac:dyDescent="0.25">
      <c r="A41" s="134"/>
      <c r="B41" s="105"/>
      <c r="C41" s="105"/>
      <c r="D41" s="105"/>
      <c r="E41" s="105"/>
      <c r="F41" s="105"/>
      <c r="G41" s="105"/>
      <c r="H41" s="105"/>
      <c r="I41" s="105"/>
      <c r="J41" s="105"/>
      <c r="K41" s="138"/>
      <c r="L41" s="138"/>
    </row>
    <row r="42" spans="1:12" x14ac:dyDescent="0.25">
      <c r="A42" s="134"/>
      <c r="B42" s="105"/>
      <c r="C42" s="105"/>
      <c r="D42" s="105"/>
      <c r="E42" s="105"/>
      <c r="F42" s="105"/>
      <c r="G42" s="105"/>
      <c r="H42" s="105"/>
      <c r="I42" s="105"/>
      <c r="J42" s="105"/>
      <c r="K42" s="138"/>
      <c r="L42" s="138"/>
    </row>
    <row r="43" spans="1:12" x14ac:dyDescent="0.25">
      <c r="A43" s="134"/>
      <c r="B43" s="105"/>
      <c r="C43" s="105"/>
      <c r="D43" s="105"/>
      <c r="E43" s="105"/>
      <c r="F43" s="105"/>
      <c r="G43" s="105"/>
      <c r="H43" s="105"/>
      <c r="I43" s="105"/>
      <c r="J43" s="105"/>
      <c r="K43" s="138"/>
      <c r="L43" s="138"/>
    </row>
    <row r="44" spans="1:12" x14ac:dyDescent="0.25">
      <c r="A44" s="134"/>
      <c r="B44" s="105"/>
      <c r="C44" s="105"/>
      <c r="D44" s="105"/>
      <c r="E44" s="105"/>
      <c r="F44" s="105"/>
      <c r="G44" s="105"/>
      <c r="H44" s="105"/>
      <c r="I44" s="105"/>
      <c r="J44" s="105"/>
      <c r="K44" s="138"/>
      <c r="L44" s="138"/>
    </row>
    <row r="45" spans="1:12" x14ac:dyDescent="0.25">
      <c r="A45" s="134"/>
      <c r="B45" s="105"/>
      <c r="C45" s="105"/>
      <c r="D45" s="105"/>
      <c r="E45" s="105"/>
      <c r="F45" s="105"/>
      <c r="G45" s="105"/>
      <c r="H45" s="105"/>
      <c r="I45" s="105"/>
      <c r="J45" s="105"/>
      <c r="K45" s="138"/>
      <c r="L45" s="13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9" t="s">
        <v>54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x14ac:dyDescent="0.25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210">
        <v>2018</v>
      </c>
      <c r="D11" s="126">
        <v>2019</v>
      </c>
      <c r="E11" s="220"/>
      <c r="F11" s="220"/>
      <c r="G11" s="126">
        <v>2018</v>
      </c>
      <c r="H11" s="126">
        <v>2019</v>
      </c>
      <c r="I11" s="220"/>
      <c r="J11" s="220"/>
      <c r="K11" s="99"/>
      <c r="N11" s="2"/>
    </row>
    <row r="12" spans="1:14" x14ac:dyDescent="0.25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6.3655553899999999</v>
      </c>
      <c r="D14" s="24">
        <v>4.0461992300000009</v>
      </c>
      <c r="E14" s="21">
        <v>-36.436037673061541</v>
      </c>
      <c r="F14" s="21">
        <v>2.2472875621359498</v>
      </c>
      <c r="G14" s="21">
        <v>6.3655553899999999</v>
      </c>
      <c r="H14" s="24">
        <v>4.0461992300000009</v>
      </c>
      <c r="I14" s="21">
        <v>-36.436037673061541</v>
      </c>
      <c r="J14" s="21">
        <v>2.2472875621359498</v>
      </c>
      <c r="K14" s="99"/>
      <c r="L14" s="132"/>
    </row>
    <row r="15" spans="1:14" x14ac:dyDescent="0.25">
      <c r="A15" s="97"/>
      <c r="B15" s="118" t="s">
        <v>23</v>
      </c>
      <c r="C15" s="21">
        <v>181.02457535000221</v>
      </c>
      <c r="D15" s="24">
        <v>176.00193071000032</v>
      </c>
      <c r="E15" s="21">
        <v>-2.7745650723338788</v>
      </c>
      <c r="F15" s="21">
        <v>97.752712437864048</v>
      </c>
      <c r="G15" s="21">
        <v>181.02457535000221</v>
      </c>
      <c r="H15" s="24">
        <v>176.00193071000032</v>
      </c>
      <c r="I15" s="21">
        <v>-2.7745650723338788</v>
      </c>
      <c r="J15" s="21">
        <v>97.752712437864048</v>
      </c>
      <c r="K15" s="99"/>
    </row>
    <row r="16" spans="1:14" x14ac:dyDescent="0.25">
      <c r="A16" s="97" t="s">
        <v>61</v>
      </c>
      <c r="B16" s="160" t="s">
        <v>96</v>
      </c>
      <c r="C16" s="21">
        <v>54.952916060000007</v>
      </c>
      <c r="D16" s="24">
        <v>42.129560859999877</v>
      </c>
      <c r="E16" s="21">
        <v>-23.335167848052009</v>
      </c>
      <c r="F16" s="21">
        <v>23.399054949384496</v>
      </c>
      <c r="G16" s="21">
        <v>54.952916060000007</v>
      </c>
      <c r="H16" s="24">
        <v>42.129560859999877</v>
      </c>
      <c r="I16" s="21">
        <v>-23.335167848052009</v>
      </c>
      <c r="J16" s="21">
        <v>23.399054949384496</v>
      </c>
      <c r="K16" s="99"/>
    </row>
    <row r="17" spans="1:13" x14ac:dyDescent="0.25">
      <c r="A17" s="97" t="s">
        <v>61</v>
      </c>
      <c r="B17" s="160" t="s">
        <v>346</v>
      </c>
      <c r="C17" s="21">
        <v>4.1683924700000015</v>
      </c>
      <c r="D17" s="24">
        <v>21.532340689999995</v>
      </c>
      <c r="E17" s="21">
        <v>416.56222020763767</v>
      </c>
      <c r="F17" s="21">
        <v>11.959213737557553</v>
      </c>
      <c r="G17" s="21">
        <v>4.1683924700000015</v>
      </c>
      <c r="H17" s="24">
        <v>21.532340689999995</v>
      </c>
      <c r="I17" s="21">
        <v>416.56222020763767</v>
      </c>
      <c r="J17" s="21">
        <v>11.959213737557553</v>
      </c>
      <c r="K17" s="99"/>
    </row>
    <row r="18" spans="1:13" ht="15.75" customHeight="1" x14ac:dyDescent="0.25">
      <c r="A18" s="97" t="s">
        <v>61</v>
      </c>
      <c r="B18" s="160" t="s">
        <v>183</v>
      </c>
      <c r="C18" s="21">
        <v>10.918316670000015</v>
      </c>
      <c r="D18" s="24">
        <v>17.845069980000023</v>
      </c>
      <c r="E18" s="21">
        <v>63.441586458400437</v>
      </c>
      <c r="F18" s="21">
        <v>9.9112776044642921</v>
      </c>
      <c r="G18" s="21">
        <v>10.918316670000015</v>
      </c>
      <c r="H18" s="24">
        <v>17.845069980000023</v>
      </c>
      <c r="I18" s="21">
        <v>63.441586458400437</v>
      </c>
      <c r="J18" s="21">
        <v>9.9112776044642921</v>
      </c>
      <c r="K18" s="99"/>
    </row>
    <row r="19" spans="1:13" x14ac:dyDescent="0.25">
      <c r="A19" s="97" t="s">
        <v>61</v>
      </c>
      <c r="B19" s="146" t="s">
        <v>347</v>
      </c>
      <c r="C19" s="21">
        <v>13.940267730000002</v>
      </c>
      <c r="D19" s="24">
        <v>13.947007560000007</v>
      </c>
      <c r="E19" s="21">
        <v>4.8347923659308734E-2</v>
      </c>
      <c r="F19" s="21">
        <v>7.7462662703843357</v>
      </c>
      <c r="G19" s="21">
        <v>13.940267730000002</v>
      </c>
      <c r="H19" s="24">
        <v>13.947007560000007</v>
      </c>
      <c r="I19" s="21">
        <v>4.8347923659308734E-2</v>
      </c>
      <c r="J19" s="21">
        <v>7.7462662703843357</v>
      </c>
      <c r="K19" s="99"/>
    </row>
    <row r="20" spans="1:13" x14ac:dyDescent="0.25">
      <c r="A20" s="97" t="s">
        <v>61</v>
      </c>
      <c r="B20" s="146" t="s">
        <v>186</v>
      </c>
      <c r="C20" s="21">
        <v>14.232622010000011</v>
      </c>
      <c r="D20" s="24">
        <v>12.435284810000008</v>
      </c>
      <c r="E20" s="21">
        <v>-12.628292936727837</v>
      </c>
      <c r="F20" s="21">
        <v>6.9066448033334034</v>
      </c>
      <c r="G20" s="21">
        <v>14.232622010000011</v>
      </c>
      <c r="H20" s="24">
        <v>12.435284810000008</v>
      </c>
      <c r="I20" s="21">
        <v>-12.628292936727837</v>
      </c>
      <c r="J20" s="21">
        <v>6.9066448033334034</v>
      </c>
      <c r="K20" s="99"/>
    </row>
    <row r="21" spans="1:13" x14ac:dyDescent="0.25">
      <c r="A21" s="97" t="s">
        <v>61</v>
      </c>
      <c r="B21" s="118" t="s">
        <v>62</v>
      </c>
      <c r="C21" s="21">
        <v>82.812060410002175</v>
      </c>
      <c r="D21" s="24">
        <v>68.112666810000405</v>
      </c>
      <c r="E21" s="21">
        <v>-17.750305362799978</v>
      </c>
      <c r="F21" s="21">
        <v>37.830255072739952</v>
      </c>
      <c r="G21" s="21">
        <v>82.812060410002175</v>
      </c>
      <c r="H21" s="24">
        <v>68.112666810000405</v>
      </c>
      <c r="I21" s="21">
        <v>-17.750305362799978</v>
      </c>
      <c r="J21" s="21">
        <v>37.830255072739952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95</v>
      </c>
    </row>
    <row r="23" spans="1:13" x14ac:dyDescent="0.25">
      <c r="A23" s="97"/>
      <c r="B23" s="119" t="s">
        <v>24</v>
      </c>
      <c r="C23" s="24">
        <v>187.39013074000221</v>
      </c>
      <c r="D23" s="24">
        <v>180.04812994000034</v>
      </c>
      <c r="E23" s="24">
        <v>-3.9180296054057706</v>
      </c>
      <c r="F23" s="22">
        <v>100</v>
      </c>
      <c r="G23" s="24">
        <v>187.39013074000221</v>
      </c>
      <c r="H23" s="24">
        <v>180.04812994000034</v>
      </c>
      <c r="I23" s="24">
        <v>-3.9180296054057706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69.939843990000071</v>
      </c>
      <c r="D24" s="24">
        <v>47.399459290000017</v>
      </c>
      <c r="E24" s="21">
        <v>-32.228245609502437</v>
      </c>
      <c r="F24" s="21">
        <v>26.325993669468005</v>
      </c>
      <c r="G24" s="21">
        <v>69.939843990000071</v>
      </c>
      <c r="H24" s="24">
        <v>47.399459290000017</v>
      </c>
      <c r="I24" s="21">
        <v>-32.228245609502437</v>
      </c>
      <c r="J24" s="21">
        <v>26.325993669468005</v>
      </c>
      <c r="K24" s="99"/>
      <c r="L24" s="132"/>
      <c r="M24" s="132"/>
    </row>
    <row r="25" spans="1:13" x14ac:dyDescent="0.25">
      <c r="A25" s="97"/>
      <c r="B25" s="118" t="s">
        <v>39</v>
      </c>
      <c r="C25" s="21">
        <v>114.26097921999988</v>
      </c>
      <c r="D25" s="24">
        <v>126.55847716000018</v>
      </c>
      <c r="E25" s="21">
        <v>10.762640075333586</v>
      </c>
      <c r="F25" s="21">
        <v>70.291469954269914</v>
      </c>
      <c r="G25" s="21">
        <v>114.26097921999988</v>
      </c>
      <c r="H25" s="24">
        <v>126.55847716000018</v>
      </c>
      <c r="I25" s="21">
        <v>10.762640075333586</v>
      </c>
      <c r="J25" s="21">
        <v>70.291469954269914</v>
      </c>
      <c r="K25" s="99"/>
      <c r="L25" s="132"/>
    </row>
    <row r="26" spans="1:13" x14ac:dyDescent="0.25">
      <c r="A26" s="97"/>
      <c r="B26" s="118" t="s">
        <v>57</v>
      </c>
      <c r="C26" s="21">
        <v>19.79491831999999</v>
      </c>
      <c r="D26" s="24">
        <v>16.966010950000005</v>
      </c>
      <c r="E26" s="21">
        <v>-14.291078772180487</v>
      </c>
      <c r="F26" s="21">
        <v>9.4230420252927907</v>
      </c>
      <c r="G26" s="21">
        <v>19.79491831999999</v>
      </c>
      <c r="H26" s="24">
        <v>16.966010950000005</v>
      </c>
      <c r="I26" s="21">
        <v>-14.291078772180487</v>
      </c>
      <c r="J26" s="21">
        <v>9.4230420252927907</v>
      </c>
      <c r="K26" s="99"/>
      <c r="M26" s="132"/>
    </row>
    <row r="27" spans="1:13" x14ac:dyDescent="0.25">
      <c r="A27" s="97"/>
      <c r="B27" s="118" t="s">
        <v>58</v>
      </c>
      <c r="C27" s="21">
        <v>31.454428499999985</v>
      </c>
      <c r="D27" s="24">
        <v>32.051196640000008</v>
      </c>
      <c r="E27" s="21">
        <v>1.8972468058035874</v>
      </c>
      <c r="F27" s="21">
        <v>17.801460448759354</v>
      </c>
      <c r="G27" s="21">
        <v>31.454428499999985</v>
      </c>
      <c r="H27" s="24">
        <v>32.051196640000008</v>
      </c>
      <c r="I27" s="21">
        <v>1.8972468058035874</v>
      </c>
      <c r="J27" s="21">
        <v>17.801460448759354</v>
      </c>
      <c r="K27" s="99"/>
      <c r="L27" s="132"/>
      <c r="M27" s="132"/>
    </row>
    <row r="28" spans="1:13" x14ac:dyDescent="0.25">
      <c r="A28" s="97"/>
      <c r="B28" s="118" t="s">
        <v>59</v>
      </c>
      <c r="C28" s="21">
        <v>35.933386849999948</v>
      </c>
      <c r="D28" s="24">
        <v>53.349833220000086</v>
      </c>
      <c r="E28" s="21">
        <v>48.468702498607264</v>
      </c>
      <c r="F28" s="21">
        <v>29.630873276927961</v>
      </c>
      <c r="G28" s="21">
        <v>35.933386849999948</v>
      </c>
      <c r="H28" s="24">
        <v>53.349833220000086</v>
      </c>
      <c r="I28" s="21">
        <v>48.468702498607264</v>
      </c>
      <c r="J28" s="21">
        <v>29.630873276927961</v>
      </c>
      <c r="K28" s="99"/>
      <c r="L28" s="134"/>
    </row>
    <row r="29" spans="1:13" x14ac:dyDescent="0.25">
      <c r="A29" s="97"/>
      <c r="B29" s="118" t="s">
        <v>60</v>
      </c>
      <c r="C29" s="21">
        <v>27.078245549999966</v>
      </c>
      <c r="D29" s="24">
        <v>24.191436350000071</v>
      </c>
      <c r="E29" s="21">
        <v>-10.660990552986171</v>
      </c>
      <c r="F29" s="21">
        <v>13.4360942032898</v>
      </c>
      <c r="G29" s="21">
        <v>27.078245549999966</v>
      </c>
      <c r="H29" s="24">
        <v>24.191436350000071</v>
      </c>
      <c r="I29" s="21">
        <v>-10.660990552986171</v>
      </c>
      <c r="J29" s="21">
        <v>13.4360942032898</v>
      </c>
      <c r="K29" s="99"/>
      <c r="L29" s="132"/>
      <c r="M29" s="132"/>
    </row>
    <row r="30" spans="1:13" x14ac:dyDescent="0.25">
      <c r="A30" s="97"/>
      <c r="B30" s="118" t="s">
        <v>92</v>
      </c>
      <c r="C30" s="21">
        <v>3.1893075299999998</v>
      </c>
      <c r="D30" s="24">
        <v>4.2129402800000015</v>
      </c>
      <c r="E30" s="21">
        <v>32.095768136853266</v>
      </c>
      <c r="F30" s="21">
        <v>2.3398967161746871</v>
      </c>
      <c r="G30" s="21">
        <v>3.1893075299999998</v>
      </c>
      <c r="H30" s="24">
        <v>4.2129402800000015</v>
      </c>
      <c r="I30" s="21">
        <v>32.095768136853266</v>
      </c>
      <c r="J30" s="21">
        <v>2.3398967161746871</v>
      </c>
      <c r="K30" s="99"/>
    </row>
    <row r="31" spans="1:13" s="134" customFormat="1" x14ac:dyDescent="0.25">
      <c r="A31" s="97"/>
      <c r="B31" s="118" t="s">
        <v>182</v>
      </c>
      <c r="C31" s="21">
        <v>0</v>
      </c>
      <c r="D31" s="24">
        <v>1.8772532100000001</v>
      </c>
      <c r="E31" s="21" t="s">
        <v>95</v>
      </c>
      <c r="F31" s="21">
        <v>1.0426396600873225</v>
      </c>
      <c r="G31" s="21">
        <v>0</v>
      </c>
      <c r="H31" s="24">
        <v>1.8772532100000001</v>
      </c>
      <c r="I31" s="21" t="s">
        <v>95</v>
      </c>
      <c r="J31" s="21">
        <v>1.0426396600873225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95</v>
      </c>
    </row>
    <row r="33" spans="1:11" x14ac:dyDescent="0.25">
      <c r="A33" s="97"/>
      <c r="B33" s="222" t="s">
        <v>145</v>
      </c>
      <c r="C33" s="222"/>
      <c r="D33" s="222"/>
      <c r="E33" s="222"/>
      <c r="F33" s="223" t="s">
        <v>146</v>
      </c>
      <c r="G33" s="223"/>
      <c r="H33" s="223"/>
      <c r="I33" s="223"/>
      <c r="J33" s="223"/>
      <c r="K33" s="99"/>
    </row>
    <row r="34" spans="1:11" x14ac:dyDescent="0.25">
      <c r="A34" s="97"/>
      <c r="B34" s="222" t="s">
        <v>196</v>
      </c>
      <c r="C34" s="222"/>
      <c r="D34" s="222"/>
      <c r="E34" s="222"/>
      <c r="F34" s="223"/>
      <c r="G34" s="223"/>
      <c r="H34" s="223"/>
      <c r="I34" s="223"/>
      <c r="J34" s="223"/>
      <c r="K34" s="99"/>
    </row>
    <row r="35" spans="1:11" x14ac:dyDescent="0.25">
      <c r="A35" s="97"/>
      <c r="B35" s="118"/>
      <c r="C35" s="115"/>
      <c r="D35" s="115"/>
      <c r="E35" s="115"/>
      <c r="F35" s="222" t="s">
        <v>196</v>
      </c>
      <c r="G35" s="222"/>
      <c r="H35" s="222"/>
      <c r="I35" s="222"/>
      <c r="J35" s="222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97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107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108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6"/>
      <c r="C46" s="136" t="s">
        <v>40</v>
      </c>
      <c r="D46" s="137">
        <v>47.399459290000017</v>
      </c>
      <c r="E46" s="138"/>
      <c r="F46" s="136"/>
      <c r="G46" s="136" t="s">
        <v>22</v>
      </c>
      <c r="H46" s="137">
        <v>4.0461992300000009</v>
      </c>
      <c r="I46" s="136"/>
      <c r="J46" s="136"/>
    </row>
    <row r="47" spans="1:11" x14ac:dyDescent="0.25">
      <c r="B47" s="136"/>
      <c r="C47" s="136" t="s">
        <v>41</v>
      </c>
      <c r="D47" s="137">
        <v>126.55847716000018</v>
      </c>
      <c r="E47" s="138"/>
      <c r="F47" s="136"/>
      <c r="G47" s="136" t="s">
        <v>23</v>
      </c>
      <c r="H47" s="137">
        <v>176.00193071000032</v>
      </c>
      <c r="I47" s="136"/>
      <c r="J47" s="136"/>
    </row>
    <row r="48" spans="1:11" x14ac:dyDescent="0.25">
      <c r="B48" s="136"/>
      <c r="C48" s="136" t="s">
        <v>92</v>
      </c>
      <c r="D48" s="137">
        <v>4.2129402800000015</v>
      </c>
      <c r="E48" s="138"/>
      <c r="F48" s="136"/>
      <c r="G48" s="136"/>
      <c r="H48" s="137"/>
      <c r="I48" s="136"/>
      <c r="J48" s="136"/>
    </row>
    <row r="49" spans="2:10" x14ac:dyDescent="0.25">
      <c r="B49" s="136"/>
      <c r="C49" s="136"/>
      <c r="D49" s="136"/>
      <c r="E49" s="136"/>
      <c r="F49" s="136"/>
      <c r="G49" s="136"/>
      <c r="H49" s="136"/>
      <c r="I49" s="136"/>
      <c r="J49" s="136"/>
    </row>
    <row r="50" spans="2:10" x14ac:dyDescent="0.25">
      <c r="B50" s="136"/>
      <c r="C50" s="136"/>
      <c r="D50" s="136"/>
      <c r="E50" s="136"/>
      <c r="F50" s="136"/>
      <c r="G50" s="136"/>
      <c r="H50" s="136"/>
      <c r="I50" s="136"/>
      <c r="J50" s="136"/>
    </row>
    <row r="51" spans="2:10" x14ac:dyDescent="0.25">
      <c r="B51" s="136"/>
      <c r="C51" s="136"/>
      <c r="D51" s="136"/>
      <c r="E51" s="136"/>
      <c r="F51" s="136"/>
      <c r="G51" s="136"/>
      <c r="H51" s="136"/>
      <c r="I51" s="136"/>
      <c r="J51" s="136"/>
    </row>
    <row r="52" spans="2:10" x14ac:dyDescent="0.25">
      <c r="C52" s="136"/>
      <c r="D52" s="136"/>
      <c r="E52" s="136"/>
      <c r="F52" s="136"/>
      <c r="G52" s="136"/>
      <c r="H52" s="136"/>
      <c r="I52" s="136"/>
      <c r="J52" s="136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152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4" t="s">
        <v>194</v>
      </c>
      <c r="F10" s="224" t="s">
        <v>195</v>
      </c>
      <c r="G10" s="221" t="s">
        <v>193</v>
      </c>
      <c r="H10" s="221"/>
      <c r="I10" s="224" t="s">
        <v>194</v>
      </c>
      <c r="J10" s="224" t="s">
        <v>195</v>
      </c>
      <c r="K10" s="99"/>
    </row>
    <row r="11" spans="1:14" x14ac:dyDescent="0.25">
      <c r="A11" s="97"/>
      <c r="B11" s="118"/>
      <c r="C11" s="125">
        <v>2018</v>
      </c>
      <c r="D11" s="125">
        <v>2019</v>
      </c>
      <c r="E11" s="224"/>
      <c r="F11" s="224"/>
      <c r="G11" s="125">
        <v>2018</v>
      </c>
      <c r="H11" s="125">
        <v>2019</v>
      </c>
      <c r="I11" s="224"/>
      <c r="J11" s="22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99"/>
      <c r="M13" s="132"/>
    </row>
    <row r="14" spans="1:14" ht="15.6" x14ac:dyDescent="0.3">
      <c r="A14" s="97"/>
      <c r="B14" s="146" t="s">
        <v>150</v>
      </c>
      <c r="C14" s="21">
        <v>69.992246080000001</v>
      </c>
      <c r="D14" s="24">
        <v>47.783561139999996</v>
      </c>
      <c r="E14" s="21">
        <v>-31.730207535583066</v>
      </c>
      <c r="F14" s="21">
        <v>26.539326543365654</v>
      </c>
      <c r="G14" s="21">
        <v>69.992246080000001</v>
      </c>
      <c r="H14" s="24">
        <v>47.783561139999996</v>
      </c>
      <c r="I14" s="21">
        <v>-31.730207535583066</v>
      </c>
      <c r="J14" s="21">
        <v>26.539326543365654</v>
      </c>
      <c r="K14" s="99"/>
    </row>
    <row r="15" spans="1:14" ht="15.6" x14ac:dyDescent="0.3">
      <c r="A15" s="97"/>
      <c r="B15" s="146" t="s">
        <v>433</v>
      </c>
      <c r="C15" s="21">
        <v>23.577565830000022</v>
      </c>
      <c r="D15" s="24">
        <v>40.942134069999987</v>
      </c>
      <c r="E15" s="21">
        <v>73.6486894584569</v>
      </c>
      <c r="F15" s="21">
        <v>22.739549743528933</v>
      </c>
      <c r="G15" s="21">
        <v>23.577565830000022</v>
      </c>
      <c r="H15" s="24">
        <v>40.942134069999987</v>
      </c>
      <c r="I15" s="21">
        <v>73.6486894584569</v>
      </c>
      <c r="J15" s="21">
        <v>22.739549743528933</v>
      </c>
      <c r="K15" s="99"/>
    </row>
    <row r="16" spans="1:14" x14ac:dyDescent="0.25">
      <c r="A16" s="97" t="s">
        <v>61</v>
      </c>
      <c r="B16" s="146" t="s">
        <v>434</v>
      </c>
      <c r="C16" s="21">
        <v>14.010152389999975</v>
      </c>
      <c r="D16" s="24">
        <v>9.9800620599999839</v>
      </c>
      <c r="E16" s="21">
        <v>-28.765499602106747</v>
      </c>
      <c r="F16" s="21">
        <v>5.5429967883175255</v>
      </c>
      <c r="G16" s="21">
        <v>14.010152389999975</v>
      </c>
      <c r="H16" s="24">
        <v>9.9800620599999839</v>
      </c>
      <c r="I16" s="21">
        <v>-28.765499602106747</v>
      </c>
      <c r="J16" s="21">
        <v>5.5429967883175255</v>
      </c>
      <c r="K16" s="99"/>
    </row>
    <row r="17" spans="1:11" x14ac:dyDescent="0.25">
      <c r="A17" s="97" t="s">
        <v>61</v>
      </c>
      <c r="B17" s="146" t="s">
        <v>436</v>
      </c>
      <c r="C17" s="21">
        <v>11.128573499999993</v>
      </c>
      <c r="D17" s="24">
        <v>9.508798450000004</v>
      </c>
      <c r="E17" s="21">
        <v>-14.55510043582845</v>
      </c>
      <c r="F17" s="21">
        <v>5.2812536587682075</v>
      </c>
      <c r="G17" s="21">
        <v>11.128573499999993</v>
      </c>
      <c r="H17" s="24">
        <v>9.508798450000004</v>
      </c>
      <c r="I17" s="21">
        <v>-14.55510043582845</v>
      </c>
      <c r="J17" s="21">
        <v>5.2812536587682075</v>
      </c>
      <c r="K17" s="99"/>
    </row>
    <row r="18" spans="1:11" x14ac:dyDescent="0.25">
      <c r="A18" s="97" t="s">
        <v>61</v>
      </c>
      <c r="B18" s="146" t="s">
        <v>437</v>
      </c>
      <c r="C18" s="21">
        <v>7.1252971399999998</v>
      </c>
      <c r="D18" s="24">
        <v>6.2858017799999955</v>
      </c>
      <c r="E18" s="21">
        <v>-11.781899666853812</v>
      </c>
      <c r="F18" s="21">
        <v>3.4911785987972719</v>
      </c>
      <c r="G18" s="21">
        <v>7.1252971399999998</v>
      </c>
      <c r="H18" s="24">
        <v>6.2858017799999955</v>
      </c>
      <c r="I18" s="21">
        <v>-11.781899666853812</v>
      </c>
      <c r="J18" s="21">
        <v>3.4911785987972719</v>
      </c>
      <c r="K18" s="99"/>
    </row>
    <row r="19" spans="1:11" ht="15.6" x14ac:dyDescent="0.3">
      <c r="A19" s="97"/>
      <c r="B19" s="146" t="s">
        <v>450</v>
      </c>
      <c r="C19" s="21">
        <v>3.9828922399999955</v>
      </c>
      <c r="D19" s="24">
        <v>5.2474816099999959</v>
      </c>
      <c r="E19" s="21">
        <v>31.750529359036882</v>
      </c>
      <c r="F19" s="21">
        <v>2.9144882603049966</v>
      </c>
      <c r="G19" s="21">
        <v>3.9828922399999955</v>
      </c>
      <c r="H19" s="24">
        <v>5.2474816099999959</v>
      </c>
      <c r="I19" s="21">
        <v>31.750529359036882</v>
      </c>
      <c r="J19" s="21">
        <v>2.9144882603049966</v>
      </c>
      <c r="K19" s="99"/>
    </row>
    <row r="20" spans="1:11" ht="15.6" x14ac:dyDescent="0.3">
      <c r="A20" s="97" t="s">
        <v>61</v>
      </c>
      <c r="B20" s="146" t="s">
        <v>419</v>
      </c>
      <c r="C20" s="21">
        <v>0.27836491000000002</v>
      </c>
      <c r="D20" s="24">
        <v>5.2061787900000001</v>
      </c>
      <c r="E20" s="21">
        <v>1770.2712170151042</v>
      </c>
      <c r="F20" s="21">
        <v>2.891548383054531</v>
      </c>
      <c r="G20" s="21">
        <v>0.27836491000000002</v>
      </c>
      <c r="H20" s="24">
        <v>5.2061787900000001</v>
      </c>
      <c r="I20" s="21">
        <v>1770.2712170151042</v>
      </c>
      <c r="J20" s="21">
        <v>2.891548383054531</v>
      </c>
      <c r="K20" s="99"/>
    </row>
    <row r="21" spans="1:11" x14ac:dyDescent="0.25">
      <c r="A21" s="97" t="s">
        <v>61</v>
      </c>
      <c r="B21" s="146" t="s">
        <v>426</v>
      </c>
      <c r="C21" s="21">
        <v>4.1923720000000007</v>
      </c>
      <c r="D21" s="24">
        <v>3.7589730500000011</v>
      </c>
      <c r="E21" s="21">
        <v>-10.337798029373335</v>
      </c>
      <c r="F21" s="21">
        <v>2.087760117948823</v>
      </c>
      <c r="G21" s="21">
        <v>4.1923720000000007</v>
      </c>
      <c r="H21" s="24">
        <v>3.7589730500000011</v>
      </c>
      <c r="I21" s="21">
        <v>-10.337798029373335</v>
      </c>
      <c r="J21" s="21">
        <v>2.087760117948823</v>
      </c>
      <c r="K21" s="99"/>
    </row>
    <row r="22" spans="1:11" ht="15.6" x14ac:dyDescent="0.3">
      <c r="A22" s="97" t="s">
        <v>61</v>
      </c>
      <c r="B22" s="146" t="s">
        <v>438</v>
      </c>
      <c r="C22" s="21">
        <v>3.655592810000003</v>
      </c>
      <c r="D22" s="24">
        <v>3.4225572900000034</v>
      </c>
      <c r="E22" s="21">
        <v>-6.3747668876720232</v>
      </c>
      <c r="F22" s="21">
        <v>1.9009124344365833</v>
      </c>
      <c r="G22" s="21">
        <v>3.655592810000003</v>
      </c>
      <c r="H22" s="24">
        <v>3.4225572900000034</v>
      </c>
      <c r="I22" s="21">
        <v>-6.3747668876720232</v>
      </c>
      <c r="J22" s="21">
        <v>1.9009124344365833</v>
      </c>
      <c r="K22" s="99"/>
    </row>
    <row r="23" spans="1:11" x14ac:dyDescent="0.25">
      <c r="A23" s="97" t="s">
        <v>61</v>
      </c>
      <c r="B23" s="146" t="s">
        <v>439</v>
      </c>
      <c r="C23" s="21">
        <v>2.8518326899999993</v>
      </c>
      <c r="D23" s="24">
        <v>3.3458323099999991</v>
      </c>
      <c r="E23" s="21">
        <v>17.322180986711388</v>
      </c>
      <c r="F23" s="21">
        <v>1.858298839935173</v>
      </c>
      <c r="G23" s="21">
        <v>2.8518326899999993</v>
      </c>
      <c r="H23" s="24">
        <v>3.3458323099999991</v>
      </c>
      <c r="I23" s="21">
        <v>17.322180986711388</v>
      </c>
      <c r="J23" s="21">
        <v>1.858298839935173</v>
      </c>
      <c r="K23" s="99"/>
    </row>
    <row r="24" spans="1:11" x14ac:dyDescent="0.25">
      <c r="A24" s="97" t="s">
        <v>61</v>
      </c>
      <c r="B24" s="146" t="s">
        <v>420</v>
      </c>
      <c r="C24" s="21">
        <v>4.5465309499999993</v>
      </c>
      <c r="D24" s="24">
        <v>3.3127557600000017</v>
      </c>
      <c r="E24" s="21">
        <v>-27.136627982264095</v>
      </c>
      <c r="F24" s="21">
        <v>1.8399278910055619</v>
      </c>
      <c r="G24" s="21">
        <v>4.5465309499999993</v>
      </c>
      <c r="H24" s="24">
        <v>3.3127557600000017</v>
      </c>
      <c r="I24" s="21">
        <v>-27.136627982264095</v>
      </c>
      <c r="J24" s="21">
        <v>1.8399278910055619</v>
      </c>
      <c r="K24" s="99"/>
    </row>
    <row r="25" spans="1:11" x14ac:dyDescent="0.25">
      <c r="A25" s="97" t="s">
        <v>61</v>
      </c>
      <c r="B25" s="146" t="s">
        <v>440</v>
      </c>
      <c r="C25" s="21">
        <v>2.9561888899999973</v>
      </c>
      <c r="D25" s="24">
        <v>3.1250821000000015</v>
      </c>
      <c r="E25" s="21">
        <v>5.7132076563620515</v>
      </c>
      <c r="F25" s="21">
        <v>1.7356926178802363</v>
      </c>
      <c r="G25" s="21">
        <v>2.9561888899999973</v>
      </c>
      <c r="H25" s="24">
        <v>3.1250821000000015</v>
      </c>
      <c r="I25" s="21">
        <v>5.7132076563620515</v>
      </c>
      <c r="J25" s="21">
        <v>1.7356926178802363</v>
      </c>
      <c r="K25" s="99"/>
    </row>
    <row r="26" spans="1:11" x14ac:dyDescent="0.25">
      <c r="A26" s="97" t="s">
        <v>61</v>
      </c>
      <c r="B26" s="146" t="s">
        <v>441</v>
      </c>
      <c r="C26" s="21">
        <v>1.4582587599999997</v>
      </c>
      <c r="D26" s="24">
        <v>2.6978972299999993</v>
      </c>
      <c r="E26" s="21">
        <v>85.008127775621915</v>
      </c>
      <c r="F26" s="21">
        <v>1.4984311311086946</v>
      </c>
      <c r="G26" s="21">
        <v>1.4582587599999997</v>
      </c>
      <c r="H26" s="24">
        <v>2.6978972299999993</v>
      </c>
      <c r="I26" s="21">
        <v>85.008127775621915</v>
      </c>
      <c r="J26" s="21">
        <v>1.4984311311086946</v>
      </c>
      <c r="K26" s="99"/>
    </row>
    <row r="27" spans="1:11" x14ac:dyDescent="0.25">
      <c r="A27" s="97" t="s">
        <v>61</v>
      </c>
      <c r="B27" s="146" t="s">
        <v>455</v>
      </c>
      <c r="C27" s="21">
        <v>3.2357885199999998</v>
      </c>
      <c r="D27" s="24">
        <v>2.5761437200000001</v>
      </c>
      <c r="E27" s="21">
        <v>-20.385905813152448</v>
      </c>
      <c r="F27" s="21">
        <v>1.4308083737712136</v>
      </c>
      <c r="G27" s="21">
        <v>3.2357885199999998</v>
      </c>
      <c r="H27" s="24">
        <v>2.5761437200000001</v>
      </c>
      <c r="I27" s="21">
        <v>-20.385905813152448</v>
      </c>
      <c r="J27" s="21">
        <v>1.4308083737712136</v>
      </c>
      <c r="K27" s="99"/>
    </row>
    <row r="28" spans="1:11" x14ac:dyDescent="0.25">
      <c r="A28" s="97" t="s">
        <v>61</v>
      </c>
      <c r="B28" s="146" t="s">
        <v>456</v>
      </c>
      <c r="C28" s="21">
        <v>3.3587589499999999</v>
      </c>
      <c r="D28" s="24">
        <v>2.4323959300000015</v>
      </c>
      <c r="E28" s="21">
        <v>-27.580515118538006</v>
      </c>
      <c r="F28" s="21">
        <v>1.3509698383485453</v>
      </c>
      <c r="G28" s="21">
        <v>3.3587589499999999</v>
      </c>
      <c r="H28" s="24">
        <v>2.4323959300000015</v>
      </c>
      <c r="I28" s="21">
        <v>-27.580515118538006</v>
      </c>
      <c r="J28" s="21">
        <v>1.3509698383485453</v>
      </c>
      <c r="K28" s="99"/>
    </row>
    <row r="29" spans="1:11" x14ac:dyDescent="0.25">
      <c r="A29" s="97" t="s">
        <v>61</v>
      </c>
      <c r="B29" s="146" t="s">
        <v>459</v>
      </c>
      <c r="C29" s="21">
        <v>3.6256339999999998E-2</v>
      </c>
      <c r="D29" s="24">
        <v>2.3475380000000001</v>
      </c>
      <c r="E29" s="21">
        <v>6374.8344703298799</v>
      </c>
      <c r="F29" s="21">
        <v>1.3038391461118197</v>
      </c>
      <c r="G29" s="21">
        <v>3.6256339999999998E-2</v>
      </c>
      <c r="H29" s="24">
        <v>2.3475380000000001</v>
      </c>
      <c r="I29" s="21">
        <v>6374.8344703298799</v>
      </c>
      <c r="J29" s="21">
        <v>1.3038391461118197</v>
      </c>
      <c r="K29" s="99"/>
    </row>
    <row r="30" spans="1:11" x14ac:dyDescent="0.25">
      <c r="A30" s="97" t="s">
        <v>61</v>
      </c>
      <c r="B30" s="146" t="s">
        <v>423</v>
      </c>
      <c r="C30" s="21">
        <v>2.0161972199999991</v>
      </c>
      <c r="D30" s="24">
        <v>2.3451873699999961</v>
      </c>
      <c r="E30" s="21">
        <v>16.317359568623814</v>
      </c>
      <c r="F30" s="21">
        <v>1.3025335896471193</v>
      </c>
      <c r="G30" s="21">
        <v>2.0161972199999991</v>
      </c>
      <c r="H30" s="24">
        <v>2.3451873699999961</v>
      </c>
      <c r="I30" s="21">
        <v>16.317359568623814</v>
      </c>
      <c r="J30" s="21">
        <v>1.3025335896471193</v>
      </c>
      <c r="K30" s="99"/>
    </row>
    <row r="31" spans="1:11" x14ac:dyDescent="0.25">
      <c r="A31" s="97"/>
      <c r="B31" s="146" t="s">
        <v>457</v>
      </c>
      <c r="C31" s="21">
        <v>2.7995931599999997</v>
      </c>
      <c r="D31" s="24">
        <v>2.2959014700000009</v>
      </c>
      <c r="E31" s="21">
        <v>-17.99160310850305</v>
      </c>
      <c r="F31" s="21">
        <v>1.2751598535153308</v>
      </c>
      <c r="G31" s="21">
        <v>2.7995931599999997</v>
      </c>
      <c r="H31" s="24">
        <v>2.2959014700000009</v>
      </c>
      <c r="I31" s="21">
        <v>-17.99160310850305</v>
      </c>
      <c r="J31" s="21">
        <v>1.2751598535153308</v>
      </c>
      <c r="K31" s="99"/>
    </row>
    <row r="32" spans="1:11" x14ac:dyDescent="0.25">
      <c r="A32" s="97" t="s">
        <v>61</v>
      </c>
      <c r="B32" s="146" t="s">
        <v>442</v>
      </c>
      <c r="C32" s="21">
        <v>1.1248688100000006</v>
      </c>
      <c r="D32" s="24">
        <v>2.2585659699999998</v>
      </c>
      <c r="E32" s="21">
        <v>100.78483374430114</v>
      </c>
      <c r="F32" s="21">
        <v>1.2544234537468673</v>
      </c>
      <c r="G32" s="21">
        <v>1.1248688100000006</v>
      </c>
      <c r="H32" s="24">
        <v>2.2585659699999998</v>
      </c>
      <c r="I32" s="21">
        <v>100.78483374430114</v>
      </c>
      <c r="J32" s="21">
        <v>1.2544234537468673</v>
      </c>
      <c r="K32" s="99"/>
    </row>
    <row r="33" spans="1:11" x14ac:dyDescent="0.25">
      <c r="A33" s="97" t="s">
        <v>61</v>
      </c>
      <c r="B33" s="146" t="s">
        <v>149</v>
      </c>
      <c r="C33" s="21">
        <v>2.6649430600000019</v>
      </c>
      <c r="D33" s="24">
        <v>1.61589585</v>
      </c>
      <c r="E33" s="21">
        <v>-39.364713856212788</v>
      </c>
      <c r="F33" s="21">
        <v>0.89747994080165394</v>
      </c>
      <c r="G33" s="21">
        <v>2.6649430600000019</v>
      </c>
      <c r="H33" s="24">
        <v>1.61589585</v>
      </c>
      <c r="I33" s="21">
        <v>-39.364713856212788</v>
      </c>
      <c r="J33" s="21">
        <v>0.89747994080165394</v>
      </c>
      <c r="K33" s="99"/>
    </row>
    <row r="34" spans="1:11" x14ac:dyDescent="0.25">
      <c r="A34" s="97" t="s">
        <v>61</v>
      </c>
      <c r="B34" s="146" t="s">
        <v>432</v>
      </c>
      <c r="C34" s="21">
        <v>1.9440360499999996</v>
      </c>
      <c r="D34" s="24">
        <v>1.5539640700000008</v>
      </c>
      <c r="E34" s="21">
        <v>-20.0650589787159</v>
      </c>
      <c r="F34" s="21">
        <v>0.86308259381413599</v>
      </c>
      <c r="G34" s="21">
        <v>1.9440360499999996</v>
      </c>
      <c r="H34" s="24">
        <v>1.5539640700000008</v>
      </c>
      <c r="I34" s="21">
        <v>-20.0650589787159</v>
      </c>
      <c r="J34" s="21">
        <v>0.86308259381413599</v>
      </c>
      <c r="K34" s="99"/>
    </row>
    <row r="35" spans="1:11" x14ac:dyDescent="0.25">
      <c r="A35" s="97" t="s">
        <v>61</v>
      </c>
      <c r="B35" s="146" t="s">
        <v>460</v>
      </c>
      <c r="C35" s="21">
        <v>0.88476749999999926</v>
      </c>
      <c r="D35" s="24">
        <v>1.4878978700000003</v>
      </c>
      <c r="E35" s="21">
        <v>68.168232897343259</v>
      </c>
      <c r="F35" s="21">
        <v>0.82638896082721369</v>
      </c>
      <c r="G35" s="21">
        <v>0.88476749999999926</v>
      </c>
      <c r="H35" s="24">
        <v>1.4878978700000003</v>
      </c>
      <c r="I35" s="21">
        <v>68.168232897343259</v>
      </c>
      <c r="J35" s="21">
        <v>0.82638896082721369</v>
      </c>
      <c r="K35" s="99"/>
    </row>
    <row r="36" spans="1:11" x14ac:dyDescent="0.25">
      <c r="A36" s="97" t="s">
        <v>61</v>
      </c>
      <c r="B36" s="146" t="s">
        <v>428</v>
      </c>
      <c r="C36" s="21">
        <v>2.0696547500000002</v>
      </c>
      <c r="D36" s="24">
        <v>1.3364450299999993</v>
      </c>
      <c r="E36" s="21">
        <v>-35.426668143563603</v>
      </c>
      <c r="F36" s="21">
        <v>0.74227098634423994</v>
      </c>
      <c r="G36" s="21">
        <v>2.0696547500000002</v>
      </c>
      <c r="H36" s="24">
        <v>1.3364450299999993</v>
      </c>
      <c r="I36" s="21">
        <v>-35.426668143563603</v>
      </c>
      <c r="J36" s="21">
        <v>0.74227098634423994</v>
      </c>
      <c r="K36" s="99"/>
    </row>
    <row r="37" spans="1:11" x14ac:dyDescent="0.25">
      <c r="A37" s="97" t="s">
        <v>61</v>
      </c>
      <c r="B37" s="146" t="s">
        <v>421</v>
      </c>
      <c r="C37" s="21">
        <v>1.7119959799999995</v>
      </c>
      <c r="D37" s="24">
        <v>0.99337063999999953</v>
      </c>
      <c r="E37" s="21">
        <v>-41.97587777046067</v>
      </c>
      <c r="F37" s="21">
        <v>0.55172505281284101</v>
      </c>
      <c r="G37" s="21">
        <v>1.7119959799999995</v>
      </c>
      <c r="H37" s="24">
        <v>0.99337063999999953</v>
      </c>
      <c r="I37" s="21">
        <v>-41.97587777046067</v>
      </c>
      <c r="J37" s="21">
        <v>0.55172505281284101</v>
      </c>
      <c r="K37" s="99"/>
    </row>
    <row r="38" spans="1:11" x14ac:dyDescent="0.25">
      <c r="A38" s="97" t="s">
        <v>61</v>
      </c>
      <c r="B38" s="146" t="s">
        <v>461</v>
      </c>
      <c r="C38" s="21">
        <v>1.0162315800000001</v>
      </c>
      <c r="D38" s="24">
        <v>0.96734240000000016</v>
      </c>
      <c r="E38" s="21">
        <v>-4.8108306179581621</v>
      </c>
      <c r="F38" s="21">
        <v>0.53726878492009866</v>
      </c>
      <c r="G38" s="21">
        <v>1.0162315800000001</v>
      </c>
      <c r="H38" s="24">
        <v>0.96734240000000016</v>
      </c>
      <c r="I38" s="21">
        <v>-4.8108306179581621</v>
      </c>
      <c r="J38" s="21">
        <v>0.53726878492009866</v>
      </c>
      <c r="K38" s="99"/>
    </row>
    <row r="39" spans="1:11" x14ac:dyDescent="0.25">
      <c r="A39" s="97" t="s">
        <v>61</v>
      </c>
      <c r="B39" s="146" t="s">
        <v>458</v>
      </c>
      <c r="C39" s="21">
        <v>1.8190440399999992</v>
      </c>
      <c r="D39" s="24">
        <v>0.83698077000000015</v>
      </c>
      <c r="E39" s="21">
        <v>-53.98787761070367</v>
      </c>
      <c r="F39" s="21">
        <v>0.46486501708122019</v>
      </c>
      <c r="G39" s="21">
        <v>1.8190440399999992</v>
      </c>
      <c r="H39" s="24">
        <v>0.83698077000000015</v>
      </c>
      <c r="I39" s="21">
        <v>-53.98787761070367</v>
      </c>
      <c r="J39" s="21">
        <v>0.46486501708122019</v>
      </c>
      <c r="K39" s="99"/>
    </row>
    <row r="40" spans="1:11" x14ac:dyDescent="0.25">
      <c r="A40" s="97" t="s">
        <v>61</v>
      </c>
      <c r="B40" s="146" t="s">
        <v>424</v>
      </c>
      <c r="C40" s="21">
        <v>0.71395008999999976</v>
      </c>
      <c r="D40" s="24">
        <v>0.79786406999999981</v>
      </c>
      <c r="E40" s="21">
        <v>11.753479854593207</v>
      </c>
      <c r="F40" s="21">
        <v>0.44313932628230124</v>
      </c>
      <c r="G40" s="21">
        <v>0.71395008999999976</v>
      </c>
      <c r="H40" s="24">
        <v>0.79786406999999981</v>
      </c>
      <c r="I40" s="21">
        <v>11.753479854593207</v>
      </c>
      <c r="J40" s="21">
        <v>0.44313932628230124</v>
      </c>
      <c r="K40" s="99"/>
    </row>
    <row r="41" spans="1:11" x14ac:dyDescent="0.25">
      <c r="A41" s="97" t="s">
        <v>61</v>
      </c>
      <c r="B41" s="146" t="s">
        <v>462</v>
      </c>
      <c r="C41" s="21">
        <v>0.42492577000000004</v>
      </c>
      <c r="D41" s="24">
        <v>0.75260824000000004</v>
      </c>
      <c r="E41" s="21">
        <v>77.115226501795831</v>
      </c>
      <c r="F41" s="21">
        <v>0.41800391942465659</v>
      </c>
      <c r="G41" s="21">
        <v>0.42492577000000004</v>
      </c>
      <c r="H41" s="24">
        <v>0.75260824000000004</v>
      </c>
      <c r="I41" s="21">
        <v>77.115226501795831</v>
      </c>
      <c r="J41" s="21">
        <v>0.41800391942465659</v>
      </c>
      <c r="K41" s="99"/>
    </row>
    <row r="42" spans="1:11" x14ac:dyDescent="0.25">
      <c r="A42" s="97" t="s">
        <v>61</v>
      </c>
      <c r="B42" s="146" t="s">
        <v>425</v>
      </c>
      <c r="C42" s="21">
        <v>0.58170130000000009</v>
      </c>
      <c r="D42" s="24">
        <v>0.69500406999999997</v>
      </c>
      <c r="E42" s="21">
        <v>19.477826506490501</v>
      </c>
      <c r="F42" s="21">
        <v>0.38601015752377144</v>
      </c>
      <c r="G42" s="21">
        <v>0.58170130000000009</v>
      </c>
      <c r="H42" s="24">
        <v>0.69500406999999997</v>
      </c>
      <c r="I42" s="21">
        <v>19.477826506490501</v>
      </c>
      <c r="J42" s="21">
        <v>0.38601015752377144</v>
      </c>
      <c r="K42" s="99"/>
    </row>
    <row r="43" spans="1:11" x14ac:dyDescent="0.25">
      <c r="A43" s="97"/>
      <c r="B43" s="146" t="s">
        <v>151</v>
      </c>
      <c r="C43" s="21">
        <v>0.7658811299999998</v>
      </c>
      <c r="D43" s="24">
        <v>0.60707051999999995</v>
      </c>
      <c r="E43" s="21">
        <v>-20.735673432768852</v>
      </c>
      <c r="F43" s="21">
        <v>0.33717124426801964</v>
      </c>
      <c r="G43" s="21">
        <v>0.7658811299999998</v>
      </c>
      <c r="H43" s="24">
        <v>0.60707051999999995</v>
      </c>
      <c r="I43" s="21">
        <v>-20.735673432768852</v>
      </c>
      <c r="J43" s="21">
        <v>0.33717124426801964</v>
      </c>
      <c r="K43" s="99"/>
    </row>
    <row r="44" spans="1:11" x14ac:dyDescent="0.25">
      <c r="A44" s="97"/>
      <c r="B44" s="118" t="s">
        <v>2</v>
      </c>
      <c r="C44" s="21">
        <v>10.465668300002164</v>
      </c>
      <c r="D44" s="24">
        <v>9.5308383100003482</v>
      </c>
      <c r="E44" s="21">
        <v>-8.9323487349739832</v>
      </c>
      <c r="F44" s="21">
        <v>5.2934947523067457</v>
      </c>
      <c r="G44" s="21">
        <v>10.465668300002164</v>
      </c>
      <c r="H44" s="24">
        <v>9.5308383100003482</v>
      </c>
      <c r="I44" s="21">
        <v>-8.9323487349739832</v>
      </c>
      <c r="J44" s="21">
        <v>5.2934947523067457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187.39013074000221</v>
      </c>
      <c r="D13" s="24">
        <v>180.04812994000034</v>
      </c>
      <c r="E13" s="24">
        <v>-3.9180296054057706</v>
      </c>
      <c r="F13" s="24">
        <v>100</v>
      </c>
      <c r="G13" s="24">
        <v>187.39013074000221</v>
      </c>
      <c r="H13" s="24">
        <v>180.04812994000034</v>
      </c>
      <c r="I13" s="24">
        <v>-3.9180296054057706</v>
      </c>
      <c r="J13" s="24">
        <v>100</v>
      </c>
      <c r="K13" s="16"/>
      <c r="L13" s="132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150</v>
      </c>
      <c r="C16" s="21">
        <v>69.99224607999983</v>
      </c>
      <c r="D16" s="24">
        <v>47.783561140000074</v>
      </c>
      <c r="E16" s="21">
        <v>-31.730207535582789</v>
      </c>
      <c r="F16" s="21">
        <v>26.5393265433657</v>
      </c>
      <c r="G16" s="21">
        <v>69.99224607999983</v>
      </c>
      <c r="H16" s="24">
        <v>47.783561140000074</v>
      </c>
      <c r="I16" s="21">
        <v>-31.730207535582789</v>
      </c>
      <c r="J16" s="21">
        <v>26.5393265433657</v>
      </c>
      <c r="K16" s="16"/>
      <c r="M16" s="132"/>
    </row>
    <row r="17" spans="1:11" x14ac:dyDescent="0.25">
      <c r="A17" s="14"/>
      <c r="B17" s="146" t="s">
        <v>434</v>
      </c>
      <c r="C17" s="21">
        <v>14.010152389999993</v>
      </c>
      <c r="D17" s="24">
        <v>9.9800620599999892</v>
      </c>
      <c r="E17" s="21">
        <v>-28.765499602106793</v>
      </c>
      <c r="F17" s="21">
        <v>5.5429967883175291</v>
      </c>
      <c r="G17" s="21">
        <v>14.010152389999993</v>
      </c>
      <c r="H17" s="24">
        <v>9.9800620599999892</v>
      </c>
      <c r="I17" s="21">
        <v>-28.765499602106793</v>
      </c>
      <c r="J17" s="21">
        <v>5.5429967883175291</v>
      </c>
      <c r="K17" s="16"/>
    </row>
    <row r="18" spans="1:11" x14ac:dyDescent="0.25">
      <c r="A18" s="14"/>
      <c r="B18" s="146" t="s">
        <v>436</v>
      </c>
      <c r="C18" s="21">
        <v>11.128573500000002</v>
      </c>
      <c r="D18" s="24">
        <v>9.5087984500000005</v>
      </c>
      <c r="E18" s="21">
        <v>-14.55510043582855</v>
      </c>
      <c r="F18" s="21">
        <v>5.2812536587682057</v>
      </c>
      <c r="G18" s="21">
        <v>11.128573500000002</v>
      </c>
      <c r="H18" s="24">
        <v>9.5087984500000005</v>
      </c>
      <c r="I18" s="21">
        <v>-14.55510043582855</v>
      </c>
      <c r="J18" s="21">
        <v>5.2812536587682057</v>
      </c>
      <c r="K18" s="16"/>
    </row>
    <row r="19" spans="1:11" x14ac:dyDescent="0.25">
      <c r="A19" s="14"/>
      <c r="B19" s="146" t="s">
        <v>437</v>
      </c>
      <c r="C19" s="21">
        <v>7.1252971400000051</v>
      </c>
      <c r="D19" s="24">
        <v>6.285801779999999</v>
      </c>
      <c r="E19" s="21">
        <v>-11.781899666853835</v>
      </c>
      <c r="F19" s="21">
        <v>3.4911785987972741</v>
      </c>
      <c r="G19" s="21">
        <v>7.1252971400000051</v>
      </c>
      <c r="H19" s="24">
        <v>6.285801779999999</v>
      </c>
      <c r="I19" s="21">
        <v>-11.781899666853835</v>
      </c>
      <c r="J19" s="21">
        <v>3.4911785987972741</v>
      </c>
      <c r="K19" s="16"/>
    </row>
    <row r="20" spans="1:11" x14ac:dyDescent="0.25">
      <c r="A20" s="14"/>
      <c r="B20" s="146" t="s">
        <v>426</v>
      </c>
      <c r="C20" s="21">
        <v>4.1923719999999989</v>
      </c>
      <c r="D20" s="24">
        <v>3.7589730499999994</v>
      </c>
      <c r="E20" s="21">
        <v>-10.337798029373335</v>
      </c>
      <c r="F20" s="21">
        <v>2.0877601179488221</v>
      </c>
      <c r="G20" s="21">
        <v>4.1923719999999989</v>
      </c>
      <c r="H20" s="24">
        <v>3.7589730499999994</v>
      </c>
      <c r="I20" s="21">
        <v>-10.337798029373335</v>
      </c>
      <c r="J20" s="21">
        <v>2.0877601179488221</v>
      </c>
      <c r="K20" s="16"/>
    </row>
    <row r="21" spans="1:11" ht="15.6" x14ac:dyDescent="0.3">
      <c r="A21" s="14"/>
      <c r="B21" s="146" t="s">
        <v>438</v>
      </c>
      <c r="C21" s="21">
        <v>3.6555928100000004</v>
      </c>
      <c r="D21" s="24">
        <v>3.4225572900000003</v>
      </c>
      <c r="E21" s="21">
        <v>-6.3747668876720454</v>
      </c>
      <c r="F21" s="21">
        <v>1.9009124344365815</v>
      </c>
      <c r="G21" s="21">
        <v>3.6555928100000004</v>
      </c>
      <c r="H21" s="24">
        <v>3.4225572900000003</v>
      </c>
      <c r="I21" s="21">
        <v>-6.3747668876720454</v>
      </c>
      <c r="J21" s="21">
        <v>1.9009124344365815</v>
      </c>
      <c r="K21" s="16"/>
    </row>
    <row r="22" spans="1:11" x14ac:dyDescent="0.25">
      <c r="A22" s="14"/>
      <c r="B22" s="146" t="s">
        <v>420</v>
      </c>
      <c r="C22" s="21">
        <v>4.5465309500000011</v>
      </c>
      <c r="D22" s="24">
        <v>3.3127557599999995</v>
      </c>
      <c r="E22" s="21">
        <v>-27.136627982264173</v>
      </c>
      <c r="F22" s="21">
        <v>1.8399278910055605</v>
      </c>
      <c r="G22" s="21">
        <v>4.5465309500000011</v>
      </c>
      <c r="H22" s="24">
        <v>3.3127557599999995</v>
      </c>
      <c r="I22" s="21">
        <v>-27.136627982264173</v>
      </c>
      <c r="J22" s="21">
        <v>1.8399278910055605</v>
      </c>
      <c r="K22" s="16"/>
    </row>
    <row r="23" spans="1:11" x14ac:dyDescent="0.25">
      <c r="A23" s="14"/>
      <c r="B23" s="146" t="s">
        <v>455</v>
      </c>
      <c r="C23" s="21">
        <v>3.2357885199999998</v>
      </c>
      <c r="D23" s="24">
        <v>2.5761437199999997</v>
      </c>
      <c r="E23" s="21">
        <v>-20.385905813152473</v>
      </c>
      <c r="F23" s="21">
        <v>1.4308083737712132</v>
      </c>
      <c r="G23" s="21">
        <v>3.2357885199999998</v>
      </c>
      <c r="H23" s="24">
        <v>2.5761437199999997</v>
      </c>
      <c r="I23" s="21">
        <v>-20.385905813152473</v>
      </c>
      <c r="J23" s="21">
        <v>1.4308083737712132</v>
      </c>
      <c r="K23" s="16"/>
    </row>
    <row r="24" spans="1:11" x14ac:dyDescent="0.25">
      <c r="A24" s="14"/>
      <c r="B24" s="146" t="s">
        <v>456</v>
      </c>
      <c r="C24" s="21">
        <v>3.3587589500000021</v>
      </c>
      <c r="D24" s="24">
        <v>2.4323959299999993</v>
      </c>
      <c r="E24" s="21">
        <v>-27.580515118538116</v>
      </c>
      <c r="F24" s="21">
        <v>1.3509698383485442</v>
      </c>
      <c r="G24" s="21">
        <v>3.3587589500000021</v>
      </c>
      <c r="H24" s="24">
        <v>2.4323959299999993</v>
      </c>
      <c r="I24" s="21">
        <v>-27.580515118538116</v>
      </c>
      <c r="J24" s="21">
        <v>1.3509698383485442</v>
      </c>
      <c r="K24" s="16"/>
    </row>
    <row r="25" spans="1:11" x14ac:dyDescent="0.25">
      <c r="A25" s="14"/>
      <c r="B25" s="146" t="s">
        <v>457</v>
      </c>
      <c r="C25" s="21">
        <v>2.7995931599999997</v>
      </c>
      <c r="D25" s="24">
        <v>2.2959014700000013</v>
      </c>
      <c r="E25" s="21">
        <v>-17.991603108503039</v>
      </c>
      <c r="F25" s="21">
        <v>1.2751598535153312</v>
      </c>
      <c r="G25" s="21">
        <v>2.7995931599999997</v>
      </c>
      <c r="H25" s="24">
        <v>2.2959014700000013</v>
      </c>
      <c r="I25" s="21">
        <v>-17.991603108503039</v>
      </c>
      <c r="J25" s="21">
        <v>1.2751598535153312</v>
      </c>
      <c r="K25" s="16"/>
    </row>
    <row r="26" spans="1:11" x14ac:dyDescent="0.25">
      <c r="A26" s="14"/>
      <c r="B26" s="146" t="s">
        <v>149</v>
      </c>
      <c r="C26" s="21">
        <v>2.6649430600000015</v>
      </c>
      <c r="D26" s="24">
        <v>1.6158958499999991</v>
      </c>
      <c r="E26" s="21">
        <v>-39.364713856212816</v>
      </c>
      <c r="F26" s="21">
        <v>0.89747994080165339</v>
      </c>
      <c r="G26" s="21">
        <v>2.6649430600000015</v>
      </c>
      <c r="H26" s="24">
        <v>1.6158958499999991</v>
      </c>
      <c r="I26" s="21">
        <v>-39.364713856212816</v>
      </c>
      <c r="J26" s="21">
        <v>0.89747994080165339</v>
      </c>
      <c r="K26" s="16"/>
    </row>
    <row r="27" spans="1:11" s="91" customFormat="1" x14ac:dyDescent="0.25">
      <c r="A27" s="97"/>
      <c r="B27" s="146" t="s">
        <v>432</v>
      </c>
      <c r="C27" s="21">
        <v>1.94403605</v>
      </c>
      <c r="D27" s="24">
        <v>1.5539640700000004</v>
      </c>
      <c r="E27" s="21">
        <v>-20.065058978715932</v>
      </c>
      <c r="F27" s="21">
        <v>0.86308259381413566</v>
      </c>
      <c r="G27" s="21">
        <v>1.94403605</v>
      </c>
      <c r="H27" s="24">
        <v>1.5539640700000004</v>
      </c>
      <c r="I27" s="21">
        <v>-20.065058978715932</v>
      </c>
      <c r="J27" s="21">
        <v>0.86308259381413566</v>
      </c>
      <c r="K27" s="99"/>
    </row>
    <row r="28" spans="1:11" s="91" customFormat="1" x14ac:dyDescent="0.25">
      <c r="A28" s="97"/>
      <c r="B28" s="146" t="s">
        <v>428</v>
      </c>
      <c r="C28" s="21">
        <v>2.0696547500000007</v>
      </c>
      <c r="D28" s="24">
        <v>1.3364450299999997</v>
      </c>
      <c r="E28" s="21">
        <v>-35.426668143563589</v>
      </c>
      <c r="F28" s="21">
        <v>0.74227098634424016</v>
      </c>
      <c r="G28" s="21">
        <v>2.0696547500000007</v>
      </c>
      <c r="H28" s="24">
        <v>1.3364450299999997</v>
      </c>
      <c r="I28" s="21">
        <v>-35.426668143563589</v>
      </c>
      <c r="J28" s="21">
        <v>0.74227098634424016</v>
      </c>
      <c r="K28" s="99"/>
    </row>
    <row r="29" spans="1:11" s="91" customFormat="1" x14ac:dyDescent="0.25">
      <c r="A29" s="97"/>
      <c r="B29" s="146" t="s">
        <v>421</v>
      </c>
      <c r="C29" s="21">
        <v>1.7119959799999995</v>
      </c>
      <c r="D29" s="24">
        <v>0.99337063999999975</v>
      </c>
      <c r="E29" s="21">
        <v>-41.975877770460656</v>
      </c>
      <c r="F29" s="21">
        <v>0.55172505281284123</v>
      </c>
      <c r="G29" s="21">
        <v>1.7119959799999995</v>
      </c>
      <c r="H29" s="24">
        <v>0.99337063999999975</v>
      </c>
      <c r="I29" s="21">
        <v>-41.975877770460656</v>
      </c>
      <c r="J29" s="21">
        <v>0.55172505281284123</v>
      </c>
      <c r="K29" s="99"/>
    </row>
    <row r="30" spans="1:11" s="91" customFormat="1" x14ac:dyDescent="0.25">
      <c r="A30" s="97"/>
      <c r="B30" s="146" t="s">
        <v>458</v>
      </c>
      <c r="C30" s="21">
        <v>1.8190440400000008</v>
      </c>
      <c r="D30" s="24">
        <v>0.83698076999999982</v>
      </c>
      <c r="E30" s="21">
        <v>-53.987877610703727</v>
      </c>
      <c r="F30" s="21">
        <v>0.46486501708122002</v>
      </c>
      <c r="G30" s="21">
        <v>1.8190440400000008</v>
      </c>
      <c r="H30" s="24">
        <v>0.83698076999999982</v>
      </c>
      <c r="I30" s="21">
        <v>-53.987877610703727</v>
      </c>
      <c r="J30" s="21">
        <v>0.46486501708122002</v>
      </c>
      <c r="K30" s="99"/>
    </row>
    <row r="31" spans="1:11" s="91" customFormat="1" x14ac:dyDescent="0.25">
      <c r="A31" s="97"/>
      <c r="B31" s="146" t="s">
        <v>151</v>
      </c>
      <c r="C31" s="21">
        <v>0.76588113000000013</v>
      </c>
      <c r="D31" s="24">
        <v>0.60707051999999995</v>
      </c>
      <c r="E31" s="21">
        <v>-20.735673432768888</v>
      </c>
      <c r="F31" s="21">
        <v>0.33717124426801964</v>
      </c>
      <c r="G31" s="21">
        <v>0.76588113000000013</v>
      </c>
      <c r="H31" s="24">
        <v>0.60707051999999995</v>
      </c>
      <c r="I31" s="21">
        <v>-20.735673432768888</v>
      </c>
      <c r="J31" s="21">
        <v>0.33717124426801964</v>
      </c>
      <c r="K31" s="99"/>
    </row>
    <row r="32" spans="1:11" s="134" customFormat="1" x14ac:dyDescent="0.25">
      <c r="A32" s="14"/>
      <c r="B32" s="10" t="s">
        <v>27</v>
      </c>
      <c r="C32" s="24">
        <v>135.02046050999985</v>
      </c>
      <c r="D32" s="24">
        <v>98.300677530000058</v>
      </c>
      <c r="E32" s="24">
        <v>-27.195717479633586</v>
      </c>
      <c r="F32" s="24">
        <v>54.596888933396869</v>
      </c>
      <c r="G32" s="24">
        <v>135.02046050999985</v>
      </c>
      <c r="H32" s="24">
        <v>98.300677530000058</v>
      </c>
      <c r="I32" s="24">
        <v>-27.195717479633586</v>
      </c>
      <c r="J32" s="24">
        <v>54.596888933396869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97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187.39013074000221</v>
      </c>
      <c r="D13" s="24">
        <v>180.04812994000034</v>
      </c>
      <c r="E13" s="24">
        <v>-3.9180296054057706</v>
      </c>
      <c r="F13" s="24">
        <v>100</v>
      </c>
      <c r="G13" s="24">
        <v>187.39013074000221</v>
      </c>
      <c r="H13" s="24">
        <v>180.04812994000034</v>
      </c>
      <c r="I13" s="24">
        <v>-3.9180296054057706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433</v>
      </c>
      <c r="C16" s="21">
        <v>23.577565829999994</v>
      </c>
      <c r="D16" s="24">
        <v>40.942134070000122</v>
      </c>
      <c r="E16" s="21">
        <v>73.648689458457682</v>
      </c>
      <c r="F16" s="21">
        <v>22.739549743529007</v>
      </c>
      <c r="G16" s="21">
        <v>23.577565829999994</v>
      </c>
      <c r="H16" s="24">
        <v>40.942134070000122</v>
      </c>
      <c r="I16" s="21">
        <v>73.648689458457682</v>
      </c>
      <c r="J16" s="21">
        <v>22.739549743529007</v>
      </c>
      <c r="K16" s="16"/>
    </row>
    <row r="17" spans="1:11" ht="15.6" x14ac:dyDescent="0.3">
      <c r="A17" s="14"/>
      <c r="B17" s="146" t="s">
        <v>450</v>
      </c>
      <c r="C17" s="21">
        <v>3.9828922400000004</v>
      </c>
      <c r="D17" s="24">
        <v>5.2474816099999995</v>
      </c>
      <c r="E17" s="21">
        <v>31.750529359036818</v>
      </c>
      <c r="F17" s="21">
        <v>2.9144882603049989</v>
      </c>
      <c r="G17" s="21">
        <v>3.9828922400000004</v>
      </c>
      <c r="H17" s="24">
        <v>5.2474816099999995</v>
      </c>
      <c r="I17" s="21">
        <v>31.750529359036818</v>
      </c>
      <c r="J17" s="21">
        <v>2.9144882603049989</v>
      </c>
      <c r="K17" s="16"/>
    </row>
    <row r="18" spans="1:11" ht="15.6" x14ac:dyDescent="0.3">
      <c r="A18" s="14"/>
      <c r="B18" s="146" t="s">
        <v>419</v>
      </c>
      <c r="C18" s="21">
        <v>0.27836490999999991</v>
      </c>
      <c r="D18" s="24">
        <v>5.2061787900000001</v>
      </c>
      <c r="E18" s="21">
        <v>1770.2712170151049</v>
      </c>
      <c r="F18" s="21">
        <v>2.891548383054531</v>
      </c>
      <c r="G18" s="21">
        <v>0.27836490999999991</v>
      </c>
      <c r="H18" s="24">
        <v>5.2061787900000001</v>
      </c>
      <c r="I18" s="21">
        <v>1770.2712170151049</v>
      </c>
      <c r="J18" s="21">
        <v>2.891548383054531</v>
      </c>
      <c r="K18" s="16"/>
    </row>
    <row r="19" spans="1:11" ht="15.6" x14ac:dyDescent="0.3">
      <c r="A19" s="14"/>
      <c r="B19" s="146" t="s">
        <v>439</v>
      </c>
      <c r="C19" s="21">
        <v>2.8518326900000011</v>
      </c>
      <c r="D19" s="24">
        <v>3.3458323099999991</v>
      </c>
      <c r="E19" s="21">
        <v>17.322180986711324</v>
      </c>
      <c r="F19" s="21">
        <v>1.858298839935173</v>
      </c>
      <c r="G19" s="21">
        <v>2.8518326900000011</v>
      </c>
      <c r="H19" s="24">
        <v>3.3458323099999991</v>
      </c>
      <c r="I19" s="21">
        <v>17.322180986711324</v>
      </c>
      <c r="J19" s="21">
        <v>1.858298839935173</v>
      </c>
      <c r="K19" s="16"/>
    </row>
    <row r="20" spans="1:11" x14ac:dyDescent="0.25">
      <c r="A20" s="14"/>
      <c r="B20" s="146" t="s">
        <v>440</v>
      </c>
      <c r="C20" s="21">
        <v>2.9561888899999991</v>
      </c>
      <c r="D20" s="24">
        <v>3.1250821000000033</v>
      </c>
      <c r="E20" s="21">
        <v>5.7132076563620515</v>
      </c>
      <c r="F20" s="21">
        <v>1.7356926178802374</v>
      </c>
      <c r="G20" s="21">
        <v>2.9561888899999991</v>
      </c>
      <c r="H20" s="24">
        <v>3.1250821000000033</v>
      </c>
      <c r="I20" s="21">
        <v>5.7132076563620515</v>
      </c>
      <c r="J20" s="21">
        <v>1.7356926178802374</v>
      </c>
      <c r="K20" s="16"/>
    </row>
    <row r="21" spans="1:11" x14ac:dyDescent="0.25">
      <c r="A21" s="14"/>
      <c r="B21" s="146" t="s">
        <v>423</v>
      </c>
      <c r="C21" s="21">
        <v>2.0161972199999996</v>
      </c>
      <c r="D21" s="24">
        <v>2.345187369999993</v>
      </c>
      <c r="E21" s="21">
        <v>16.317359568623637</v>
      </c>
      <c r="F21" s="21">
        <v>1.3025335896471175</v>
      </c>
      <c r="G21" s="21">
        <v>2.0161972199999996</v>
      </c>
      <c r="H21" s="24">
        <v>2.345187369999993</v>
      </c>
      <c r="I21" s="21">
        <v>16.317359568623637</v>
      </c>
      <c r="J21" s="21">
        <v>1.3025335896471175</v>
      </c>
      <c r="K21" s="16"/>
    </row>
    <row r="22" spans="1:11" ht="15.6" x14ac:dyDescent="0.3">
      <c r="A22" s="14"/>
      <c r="B22" s="146" t="s">
        <v>424</v>
      </c>
      <c r="C22" s="21">
        <v>0.71395008999999998</v>
      </c>
      <c r="D22" s="24">
        <v>0.79786407000000037</v>
      </c>
      <c r="E22" s="21">
        <v>11.753479854593252</v>
      </c>
      <c r="F22" s="21">
        <v>0.44313932628230157</v>
      </c>
      <c r="G22" s="21">
        <v>0.71395008999999998</v>
      </c>
      <c r="H22" s="24">
        <v>0.79786407000000037</v>
      </c>
      <c r="I22" s="21">
        <v>11.753479854593252</v>
      </c>
      <c r="J22" s="21">
        <v>0.44313932628230157</v>
      </c>
      <c r="K22" s="16"/>
    </row>
    <row r="23" spans="1:11" ht="15.6" x14ac:dyDescent="0.3">
      <c r="A23" s="14"/>
      <c r="B23" s="146" t="s">
        <v>425</v>
      </c>
      <c r="C23" s="21">
        <v>0.58170129999999998</v>
      </c>
      <c r="D23" s="24">
        <v>0.69500406999999986</v>
      </c>
      <c r="E23" s="21">
        <v>19.477826506490501</v>
      </c>
      <c r="F23" s="21">
        <v>0.38601015752377138</v>
      </c>
      <c r="G23" s="21">
        <v>0.58170129999999998</v>
      </c>
      <c r="H23" s="24">
        <v>0.69500406999999986</v>
      </c>
      <c r="I23" s="21">
        <v>19.477826506490501</v>
      </c>
      <c r="J23" s="21">
        <v>0.38601015752377138</v>
      </c>
      <c r="K23" s="16"/>
    </row>
    <row r="24" spans="1:11" x14ac:dyDescent="0.25">
      <c r="A24" s="14"/>
      <c r="B24" s="146" t="s">
        <v>427</v>
      </c>
      <c r="C24" s="21">
        <v>0.28707685000000011</v>
      </c>
      <c r="D24" s="24">
        <v>0.54413312000000025</v>
      </c>
      <c r="E24" s="21">
        <v>89.542667756038156</v>
      </c>
      <c r="F24" s="21">
        <v>0.3022153688468347</v>
      </c>
      <c r="G24" s="21">
        <v>0.28707685000000011</v>
      </c>
      <c r="H24" s="24">
        <v>0.54413312000000025</v>
      </c>
      <c r="I24" s="21">
        <v>89.542667756038156</v>
      </c>
      <c r="J24" s="21">
        <v>0.3022153688468347</v>
      </c>
      <c r="K24" s="16"/>
    </row>
    <row r="25" spans="1:11" x14ac:dyDescent="0.25">
      <c r="A25" s="14"/>
      <c r="B25" s="146" t="s">
        <v>451</v>
      </c>
      <c r="C25" s="21">
        <v>0.24599599999999999</v>
      </c>
      <c r="D25" s="24">
        <v>0.42905520000000003</v>
      </c>
      <c r="E25" s="21">
        <v>74.415518951527687</v>
      </c>
      <c r="F25" s="21">
        <v>0.23830028123201247</v>
      </c>
      <c r="G25" s="21">
        <v>0.24599599999999999</v>
      </c>
      <c r="H25" s="24">
        <v>0.42905520000000003</v>
      </c>
      <c r="I25" s="21">
        <v>74.415518951527687</v>
      </c>
      <c r="J25" s="21">
        <v>0.23830028123201247</v>
      </c>
      <c r="K25" s="16"/>
    </row>
    <row r="26" spans="1:11" s="134" customFormat="1" x14ac:dyDescent="0.25">
      <c r="A26" s="97"/>
      <c r="B26" s="146" t="s">
        <v>429</v>
      </c>
      <c r="C26" s="21">
        <v>0.11735777</v>
      </c>
      <c r="D26" s="24">
        <v>0.16626332000000002</v>
      </c>
      <c r="E26" s="21">
        <v>41.672187533897429</v>
      </c>
      <c r="F26" s="21">
        <v>9.2343819430618909E-2</v>
      </c>
      <c r="G26" s="21">
        <v>0.11735777</v>
      </c>
      <c r="H26" s="24">
        <v>0.16626332000000002</v>
      </c>
      <c r="I26" s="21">
        <v>41.672187533897429</v>
      </c>
      <c r="J26" s="21">
        <v>9.2343819430618909E-2</v>
      </c>
      <c r="K26" s="99"/>
    </row>
    <row r="27" spans="1:11" s="134" customFormat="1" x14ac:dyDescent="0.25">
      <c r="A27" s="97"/>
      <c r="B27" s="146" t="s">
        <v>452</v>
      </c>
      <c r="C27" s="21">
        <v>3.6600000000000001E-4</v>
      </c>
      <c r="D27" s="24">
        <v>2.08116E-2</v>
      </c>
      <c r="E27" s="21">
        <v>5586.2295081967213</v>
      </c>
      <c r="F27" s="21">
        <v>1.1558909279943816E-2</v>
      </c>
      <c r="G27" s="21">
        <v>3.6600000000000001E-4</v>
      </c>
      <c r="H27" s="24">
        <v>2.08116E-2</v>
      </c>
      <c r="I27" s="21">
        <v>5586.2295081967213</v>
      </c>
      <c r="J27" s="21">
        <v>1.1558909279943816E-2</v>
      </c>
      <c r="K27" s="99"/>
    </row>
    <row r="28" spans="1:11" s="134" customFormat="1" x14ac:dyDescent="0.25">
      <c r="A28" s="97"/>
      <c r="B28" s="146" t="s">
        <v>453</v>
      </c>
      <c r="C28" s="21">
        <v>0</v>
      </c>
      <c r="D28" s="24">
        <v>4.3489999999999996E-3</v>
      </c>
      <c r="E28" s="21" t="s">
        <v>95</v>
      </c>
      <c r="F28" s="21">
        <v>2.4154652433486931E-3</v>
      </c>
      <c r="G28" s="21">
        <v>0</v>
      </c>
      <c r="H28" s="24">
        <v>4.3489999999999996E-3</v>
      </c>
      <c r="I28" s="21" t="s">
        <v>95</v>
      </c>
      <c r="J28" s="21">
        <v>2.4154652433486931E-3</v>
      </c>
      <c r="K28" s="99"/>
    </row>
    <row r="29" spans="1:11" s="134" customFormat="1" x14ac:dyDescent="0.25">
      <c r="A29" s="97"/>
      <c r="B29" s="146" t="s">
        <v>454</v>
      </c>
      <c r="C29" s="21">
        <v>0</v>
      </c>
      <c r="D29" s="24">
        <v>1.0732000000000001E-3</v>
      </c>
      <c r="E29" s="21" t="s">
        <v>95</v>
      </c>
      <c r="F29" s="21">
        <v>5.9606284183992119E-4</v>
      </c>
      <c r="G29" s="21">
        <v>0</v>
      </c>
      <c r="H29" s="24">
        <v>1.0732000000000001E-3</v>
      </c>
      <c r="I29" s="21" t="s">
        <v>95</v>
      </c>
      <c r="J29" s="21">
        <v>5.9606284183992119E-4</v>
      </c>
      <c r="K29" s="99"/>
    </row>
    <row r="30" spans="1:11" s="134" customFormat="1" x14ac:dyDescent="0.25">
      <c r="A30" s="14"/>
      <c r="B30" s="10" t="s">
        <v>27</v>
      </c>
      <c r="C30" s="24">
        <v>37.609489789999991</v>
      </c>
      <c r="D30" s="24">
        <v>62.870449830000119</v>
      </c>
      <c r="E30" s="24">
        <v>67.166452352982418</v>
      </c>
      <c r="F30" s="24">
        <v>34.918690825031739</v>
      </c>
      <c r="G30" s="24">
        <v>37.609489789999991</v>
      </c>
      <c r="H30" s="24">
        <v>62.870449830000119</v>
      </c>
      <c r="I30" s="24">
        <v>67.166452352982418</v>
      </c>
      <c r="J30" s="24">
        <v>34.918690825031739</v>
      </c>
      <c r="K30" s="16"/>
    </row>
    <row r="31" spans="1:11" s="134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4" customFormat="1" x14ac:dyDescent="0.25">
      <c r="A32" s="17"/>
      <c r="B32" s="37" t="s">
        <v>97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4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2"/>
      <c r="M33" s="132"/>
    </row>
    <row r="34" spans="1:13" s="134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4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95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99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99"/>
    </row>
    <row r="14" spans="1:14" x14ac:dyDescent="0.25">
      <c r="A14" s="97"/>
      <c r="B14" s="146" t="s">
        <v>436</v>
      </c>
      <c r="C14" s="21">
        <v>11.128573500000019</v>
      </c>
      <c r="D14" s="24">
        <v>9.5087984499999951</v>
      </c>
      <c r="E14" s="21">
        <v>-14.555100435828738</v>
      </c>
      <c r="F14" s="21">
        <v>5.2812536587682022</v>
      </c>
      <c r="G14" s="21">
        <v>11.128573500000019</v>
      </c>
      <c r="H14" s="24">
        <v>9.5087984499999951</v>
      </c>
      <c r="I14" s="21">
        <v>-14.555100435828738</v>
      </c>
      <c r="J14" s="21">
        <v>5.2812536587682022</v>
      </c>
      <c r="K14" s="99"/>
    </row>
    <row r="15" spans="1:14" x14ac:dyDescent="0.25">
      <c r="A15" s="97"/>
      <c r="B15" s="146" t="s">
        <v>437</v>
      </c>
      <c r="C15" s="21">
        <v>7.1252971399999918</v>
      </c>
      <c r="D15" s="24">
        <v>6.2858017799999919</v>
      </c>
      <c r="E15" s="21">
        <v>-11.781899666853768</v>
      </c>
      <c r="F15" s="21">
        <v>3.4911785987972705</v>
      </c>
      <c r="G15" s="21">
        <v>7.1252971399999918</v>
      </c>
      <c r="H15" s="24">
        <v>6.2858017799999919</v>
      </c>
      <c r="I15" s="21">
        <v>-11.781899666853768</v>
      </c>
      <c r="J15" s="21">
        <v>3.4911785987972705</v>
      </c>
      <c r="K15" s="99"/>
    </row>
    <row r="16" spans="1:14" ht="15.6" x14ac:dyDescent="0.3">
      <c r="A16" s="97" t="s">
        <v>61</v>
      </c>
      <c r="B16" s="146" t="s">
        <v>438</v>
      </c>
      <c r="C16" s="21">
        <v>3.6555928099999959</v>
      </c>
      <c r="D16" s="24">
        <v>3.4225572900000039</v>
      </c>
      <c r="E16" s="21">
        <v>-6.374766887671834</v>
      </c>
      <c r="F16" s="21">
        <v>1.9009124344365838</v>
      </c>
      <c r="G16" s="21">
        <v>3.6555928099999959</v>
      </c>
      <c r="H16" s="24">
        <v>3.4225572900000039</v>
      </c>
      <c r="I16" s="21">
        <v>-6.374766887671834</v>
      </c>
      <c r="J16" s="21">
        <v>1.9009124344365838</v>
      </c>
      <c r="K16" s="99"/>
    </row>
    <row r="17" spans="1:11" ht="15.6" x14ac:dyDescent="0.3">
      <c r="A17" s="97" t="s">
        <v>61</v>
      </c>
      <c r="B17" s="146" t="s">
        <v>439</v>
      </c>
      <c r="C17" s="21">
        <v>2.8518326899999957</v>
      </c>
      <c r="D17" s="24">
        <v>3.3458323100000014</v>
      </c>
      <c r="E17" s="21">
        <v>17.322180986711611</v>
      </c>
      <c r="F17" s="21">
        <v>1.8582988399351741</v>
      </c>
      <c r="G17" s="21">
        <v>2.8518326899999957</v>
      </c>
      <c r="H17" s="24">
        <v>3.3458323100000014</v>
      </c>
      <c r="I17" s="21">
        <v>17.322180986711611</v>
      </c>
      <c r="J17" s="21">
        <v>1.8582988399351741</v>
      </c>
      <c r="K17" s="99"/>
    </row>
    <row r="18" spans="1:11" x14ac:dyDescent="0.25">
      <c r="A18" s="97" t="s">
        <v>61</v>
      </c>
      <c r="B18" s="146" t="s">
        <v>440</v>
      </c>
      <c r="C18" s="21">
        <v>2.9561888900000022</v>
      </c>
      <c r="D18" s="24">
        <v>3.1250820999999989</v>
      </c>
      <c r="E18" s="21">
        <v>5.7132076563617851</v>
      </c>
      <c r="F18" s="21">
        <v>1.735692617880235</v>
      </c>
      <c r="G18" s="21">
        <v>2.9561888900000022</v>
      </c>
      <c r="H18" s="24">
        <v>3.1250820999999989</v>
      </c>
      <c r="I18" s="21">
        <v>5.7132076563617851</v>
      </c>
      <c r="J18" s="21">
        <v>1.735692617880235</v>
      </c>
      <c r="K18" s="99"/>
    </row>
    <row r="19" spans="1:11" ht="15.6" x14ac:dyDescent="0.3">
      <c r="A19" s="97"/>
      <c r="B19" s="146" t="s">
        <v>441</v>
      </c>
      <c r="C19" s="21">
        <v>1.4582587599999994</v>
      </c>
      <c r="D19" s="24">
        <v>2.6978972299999984</v>
      </c>
      <c r="E19" s="21">
        <v>85.008127775621901</v>
      </c>
      <c r="F19" s="21">
        <v>1.4984311311086942</v>
      </c>
      <c r="G19" s="21">
        <v>1.4582587599999994</v>
      </c>
      <c r="H19" s="24">
        <v>2.6978972299999984</v>
      </c>
      <c r="I19" s="21">
        <v>85.008127775621901</v>
      </c>
      <c r="J19" s="21">
        <v>1.4984311311086942</v>
      </c>
      <c r="K19" s="99"/>
    </row>
    <row r="20" spans="1:11" ht="15.6" x14ac:dyDescent="0.3">
      <c r="A20" s="97" t="s">
        <v>61</v>
      </c>
      <c r="B20" s="146" t="s">
        <v>442</v>
      </c>
      <c r="C20" s="21">
        <v>1.1248688099999995</v>
      </c>
      <c r="D20" s="24">
        <v>2.2585659699999994</v>
      </c>
      <c r="E20" s="21">
        <v>100.78483374430127</v>
      </c>
      <c r="F20" s="21">
        <v>1.2544234537468673</v>
      </c>
      <c r="G20" s="21">
        <v>1.1248688099999995</v>
      </c>
      <c r="H20" s="24">
        <v>2.2585659699999994</v>
      </c>
      <c r="I20" s="21">
        <v>100.78483374430127</v>
      </c>
      <c r="J20" s="21">
        <v>1.2544234537468673</v>
      </c>
      <c r="K20" s="99"/>
    </row>
    <row r="21" spans="1:11" ht="15.6" x14ac:dyDescent="0.3">
      <c r="A21" s="97" t="s">
        <v>61</v>
      </c>
      <c r="B21" s="146" t="s">
        <v>443</v>
      </c>
      <c r="C21" s="21">
        <v>0.50055212000000004</v>
      </c>
      <c r="D21" s="24">
        <v>0.37318213</v>
      </c>
      <c r="E21" s="21">
        <v>-25.445899619803836</v>
      </c>
      <c r="F21" s="21">
        <v>0.20726798446857519</v>
      </c>
      <c r="G21" s="21">
        <v>0.50055212000000004</v>
      </c>
      <c r="H21" s="24">
        <v>0.37318213</v>
      </c>
      <c r="I21" s="21">
        <v>-25.445899619803836</v>
      </c>
      <c r="J21" s="21">
        <v>0.20726798446857519</v>
      </c>
      <c r="K21" s="99"/>
    </row>
    <row r="22" spans="1:11" ht="15.6" x14ac:dyDescent="0.3">
      <c r="A22" s="97" t="s">
        <v>61</v>
      </c>
      <c r="B22" s="146" t="s">
        <v>444</v>
      </c>
      <c r="C22" s="21">
        <v>0.50764301999999994</v>
      </c>
      <c r="D22" s="24">
        <v>0.36802719999999989</v>
      </c>
      <c r="E22" s="21">
        <v>-27.502755775111432</v>
      </c>
      <c r="F22" s="21">
        <v>0.20440490002458905</v>
      </c>
      <c r="G22" s="21">
        <v>0.50764301999999994</v>
      </c>
      <c r="H22" s="24">
        <v>0.36802719999999989</v>
      </c>
      <c r="I22" s="21">
        <v>-27.502755775111432</v>
      </c>
      <c r="J22" s="21">
        <v>0.20440490002458905</v>
      </c>
      <c r="K22" s="99"/>
    </row>
    <row r="23" spans="1:11" x14ac:dyDescent="0.25">
      <c r="A23" s="97" t="s">
        <v>61</v>
      </c>
      <c r="B23" s="146" t="s">
        <v>445</v>
      </c>
      <c r="C23" s="21">
        <v>5.3523889999999998E-2</v>
      </c>
      <c r="D23" s="24">
        <v>0.22385752999999997</v>
      </c>
      <c r="E23" s="21">
        <v>318.23852862712323</v>
      </c>
      <c r="F23" s="21">
        <v>0.12433204947732519</v>
      </c>
      <c r="G23" s="21">
        <v>5.3523889999999998E-2</v>
      </c>
      <c r="H23" s="24">
        <v>0.22385752999999997</v>
      </c>
      <c r="I23" s="21">
        <v>318.23852862712323</v>
      </c>
      <c r="J23" s="21">
        <v>0.12433204947732519</v>
      </c>
      <c r="K23" s="99"/>
    </row>
    <row r="24" spans="1:11" x14ac:dyDescent="0.25">
      <c r="A24" s="97" t="s">
        <v>61</v>
      </c>
      <c r="B24" s="146" t="s">
        <v>446</v>
      </c>
      <c r="C24" s="21">
        <v>0.23286507999999995</v>
      </c>
      <c r="D24" s="24">
        <v>0.19357790999999999</v>
      </c>
      <c r="E24" s="21">
        <v>-16.871215727149803</v>
      </c>
      <c r="F24" s="21">
        <v>0.10751453517707091</v>
      </c>
      <c r="G24" s="21">
        <v>0.23286507999999995</v>
      </c>
      <c r="H24" s="24">
        <v>0.19357790999999999</v>
      </c>
      <c r="I24" s="21">
        <v>-16.871215727149803</v>
      </c>
      <c r="J24" s="21">
        <v>0.10751453517707091</v>
      </c>
      <c r="K24" s="99"/>
    </row>
    <row r="25" spans="1:11" x14ac:dyDescent="0.25">
      <c r="A25" s="97" t="s">
        <v>61</v>
      </c>
      <c r="B25" s="146" t="s">
        <v>447</v>
      </c>
      <c r="C25" s="21">
        <v>2.9563229999999999E-2</v>
      </c>
      <c r="D25" s="24">
        <v>3.7465120000000005E-2</v>
      </c>
      <c r="E25" s="21">
        <v>26.728777606506469</v>
      </c>
      <c r="F25" s="21">
        <v>2.0808391629774201E-2</v>
      </c>
      <c r="G25" s="21">
        <v>2.9563229999999999E-2</v>
      </c>
      <c r="H25" s="24">
        <v>3.7465120000000005E-2</v>
      </c>
      <c r="I25" s="21">
        <v>26.728777606506469</v>
      </c>
      <c r="J25" s="21">
        <v>2.0808391629774201E-2</v>
      </c>
      <c r="K25" s="99"/>
    </row>
    <row r="26" spans="1:11" x14ac:dyDescent="0.25">
      <c r="A26" s="97" t="s">
        <v>61</v>
      </c>
      <c r="B26" s="146" t="s">
        <v>448</v>
      </c>
      <c r="C26" s="21">
        <v>1.2457030000000001E-2</v>
      </c>
      <c r="D26" s="24">
        <v>2.1662519999999998E-2</v>
      </c>
      <c r="E26" s="21">
        <v>73.897951598414679</v>
      </c>
      <c r="F26" s="21">
        <v>1.2031516243583795E-2</v>
      </c>
      <c r="G26" s="21">
        <v>1.2457030000000001E-2</v>
      </c>
      <c r="H26" s="24">
        <v>2.1662519999999998E-2</v>
      </c>
      <c r="I26" s="21">
        <v>73.897951598414679</v>
      </c>
      <c r="J26" s="21">
        <v>1.2031516243583795E-2</v>
      </c>
      <c r="K26" s="99"/>
    </row>
    <row r="27" spans="1:11" x14ac:dyDescent="0.25">
      <c r="A27" s="97" t="s">
        <v>61</v>
      </c>
      <c r="B27" s="146" t="s">
        <v>449</v>
      </c>
      <c r="C27" s="21">
        <v>1.5676529999999998E-2</v>
      </c>
      <c r="D27" s="24">
        <v>1.5077959999999998E-2</v>
      </c>
      <c r="E27" s="21">
        <v>-3.8182556981678939</v>
      </c>
      <c r="F27" s="21">
        <v>8.3744052243278581E-3</v>
      </c>
      <c r="G27" s="21">
        <v>1.5676529999999998E-2</v>
      </c>
      <c r="H27" s="24">
        <v>1.5077959999999998E-2</v>
      </c>
      <c r="I27" s="21">
        <v>-3.8182556981678939</v>
      </c>
      <c r="J27" s="21">
        <v>8.3744052243278581E-3</v>
      </c>
      <c r="K27" s="99"/>
    </row>
    <row r="28" spans="1:11" x14ac:dyDescent="0.25">
      <c r="A28" s="97"/>
      <c r="B28" s="181" t="s">
        <v>27</v>
      </c>
      <c r="C28" s="24">
        <v>31.652893500000005</v>
      </c>
      <c r="D28" s="24">
        <v>31.877385499999988</v>
      </c>
      <c r="E28" s="24">
        <v>0.70923057950447177</v>
      </c>
      <c r="F28" s="24">
        <v>17.704924516918272</v>
      </c>
      <c r="G28" s="24">
        <v>31.652893500000005</v>
      </c>
      <c r="H28" s="24">
        <v>31.877385499999988</v>
      </c>
      <c r="I28" s="24">
        <v>0.70923057950447177</v>
      </c>
      <c r="J28" s="24">
        <v>17.704924516918272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97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66.438282999999998</v>
      </c>
      <c r="D14" s="30">
        <v>80.905948000000009</v>
      </c>
      <c r="E14" s="78">
        <v>21.776097073429803</v>
      </c>
      <c r="F14" s="78">
        <v>44.935733587991891</v>
      </c>
      <c r="G14" s="78">
        <v>66.438282999999998</v>
      </c>
      <c r="H14" s="30">
        <v>80.905948000000009</v>
      </c>
      <c r="I14" s="78">
        <v>21.776097073429803</v>
      </c>
      <c r="J14" s="78">
        <v>44.935733587991891</v>
      </c>
      <c r="K14" s="16"/>
    </row>
    <row r="15" spans="1:14" ht="15.6" x14ac:dyDescent="0.3">
      <c r="A15" s="14"/>
      <c r="B15" s="119" t="s">
        <v>52</v>
      </c>
      <c r="C15" s="78">
        <v>39.531753999999999</v>
      </c>
      <c r="D15" s="30">
        <v>52.476160000000007</v>
      </c>
      <c r="E15" s="78">
        <v>32.744324979863038</v>
      </c>
      <c r="F15" s="78">
        <v>29.145629014579207</v>
      </c>
      <c r="G15" s="78">
        <v>39.531753999999999</v>
      </c>
      <c r="H15" s="30">
        <v>52.476160000000007</v>
      </c>
      <c r="I15" s="78">
        <v>32.744324979863038</v>
      </c>
      <c r="J15" s="78">
        <v>29.145629014579207</v>
      </c>
      <c r="K15" s="16"/>
    </row>
    <row r="16" spans="1:14" ht="15.6" x14ac:dyDescent="0.3">
      <c r="A16" s="14" t="s">
        <v>61</v>
      </c>
      <c r="B16" s="146" t="s">
        <v>432</v>
      </c>
      <c r="C16" s="21">
        <v>1.9440360000000001</v>
      </c>
      <c r="D16" s="24">
        <v>1.5539639999999999</v>
      </c>
      <c r="E16" s="21">
        <v>-20.065060523570555</v>
      </c>
      <c r="F16" s="21">
        <v>0.86308255493564212</v>
      </c>
      <c r="G16" s="21">
        <v>1.9440360000000001</v>
      </c>
      <c r="H16" s="24">
        <v>1.5539639999999999</v>
      </c>
      <c r="I16" s="21">
        <v>-20.065060523570555</v>
      </c>
      <c r="J16" s="21">
        <v>0.86308255493564212</v>
      </c>
      <c r="K16" s="16"/>
    </row>
    <row r="17" spans="1:11" ht="15.6" x14ac:dyDescent="0.3">
      <c r="A17" s="14" t="s">
        <v>61</v>
      </c>
      <c r="B17" s="146" t="s">
        <v>433</v>
      </c>
      <c r="C17" s="21">
        <v>23.577566000000001</v>
      </c>
      <c r="D17" s="24">
        <v>40.942134000000003</v>
      </c>
      <c r="E17" s="21">
        <v>73.64868790951536</v>
      </c>
      <c r="F17" s="21">
        <v>22.73954970465045</v>
      </c>
      <c r="G17" s="21">
        <v>23.577566000000001</v>
      </c>
      <c r="H17" s="24">
        <v>40.942134000000003</v>
      </c>
      <c r="I17" s="21">
        <v>73.64868790951536</v>
      </c>
      <c r="J17" s="21">
        <v>22.73954970465045</v>
      </c>
      <c r="K17" s="16"/>
    </row>
    <row r="18" spans="1:11" x14ac:dyDescent="0.25">
      <c r="A18" s="14" t="s">
        <v>61</v>
      </c>
      <c r="B18" s="146" t="s">
        <v>434</v>
      </c>
      <c r="C18" s="21">
        <v>14.010152</v>
      </c>
      <c r="D18" s="24">
        <v>9.9800620000000002</v>
      </c>
      <c r="E18" s="21">
        <v>-28.765498047415903</v>
      </c>
      <c r="F18" s="21">
        <v>5.5429967549931121</v>
      </c>
      <c r="G18" s="21">
        <v>14.010152</v>
      </c>
      <c r="H18" s="24">
        <v>9.9800620000000002</v>
      </c>
      <c r="I18" s="21">
        <v>-28.765498047415903</v>
      </c>
      <c r="J18" s="21">
        <v>5.5429967549931121</v>
      </c>
      <c r="K18" s="16"/>
    </row>
    <row r="19" spans="1:11" ht="15.6" x14ac:dyDescent="0.3">
      <c r="A19" s="14"/>
      <c r="B19" s="10" t="s">
        <v>53</v>
      </c>
      <c r="C19" s="78">
        <v>26.906528999999999</v>
      </c>
      <c r="D19" s="30">
        <v>28.429787999999999</v>
      </c>
      <c r="E19" s="78">
        <v>5.6612987873686738</v>
      </c>
      <c r="F19" s="78">
        <v>15.79010457341268</v>
      </c>
      <c r="G19" s="78">
        <v>26.906528999999999</v>
      </c>
      <c r="H19" s="30">
        <v>28.429787999999999</v>
      </c>
      <c r="I19" s="78">
        <v>5.6612987873686738</v>
      </c>
      <c r="J19" s="78">
        <v>15.79010457341268</v>
      </c>
      <c r="K19" s="16"/>
    </row>
    <row r="20" spans="1:11" ht="15.6" x14ac:dyDescent="0.3">
      <c r="A20" s="14" t="s">
        <v>61</v>
      </c>
      <c r="B20" s="9" t="s">
        <v>391</v>
      </c>
      <c r="C20" s="21">
        <v>2.7995930000000002</v>
      </c>
      <c r="D20" s="24">
        <v>2.2959010000000002</v>
      </c>
      <c r="E20" s="21">
        <v>-17.991615209782275</v>
      </c>
      <c r="F20" s="21">
        <v>1.2751595924740189</v>
      </c>
      <c r="G20" s="21">
        <v>2.7995930000000002</v>
      </c>
      <c r="H20" s="24">
        <v>2.2959010000000002</v>
      </c>
      <c r="I20" s="21">
        <v>-17.991615209782275</v>
      </c>
      <c r="J20" s="21">
        <v>1.2751595924740189</v>
      </c>
      <c r="K20" s="16"/>
    </row>
    <row r="21" spans="1:11" ht="15.6" x14ac:dyDescent="0.3">
      <c r="A21" s="14" t="s">
        <v>61</v>
      </c>
      <c r="B21" s="118" t="s">
        <v>392</v>
      </c>
      <c r="C21" s="21">
        <v>3.3587590000000001</v>
      </c>
      <c r="D21" s="24">
        <v>2.4323959999999998</v>
      </c>
      <c r="E21" s="21">
        <v>-27.580514112504062</v>
      </c>
      <c r="F21" s="21">
        <v>1.3509698772270378</v>
      </c>
      <c r="G21" s="21">
        <v>3.3587590000000001</v>
      </c>
      <c r="H21" s="24">
        <v>2.4323959999999998</v>
      </c>
      <c r="I21" s="21">
        <v>-27.580514112504062</v>
      </c>
      <c r="J21" s="21">
        <v>1.3509698772270378</v>
      </c>
      <c r="K21" s="16"/>
    </row>
    <row r="22" spans="1:11" ht="15.6" x14ac:dyDescent="0.3">
      <c r="A22" s="14" t="s">
        <v>61</v>
      </c>
      <c r="B22" s="118" t="s">
        <v>393</v>
      </c>
      <c r="C22" s="21">
        <v>0.50764299999999996</v>
      </c>
      <c r="D22" s="24">
        <v>0.36802699999999999</v>
      </c>
      <c r="E22" s="21">
        <v>-27.502792316647717</v>
      </c>
      <c r="F22" s="21">
        <v>0.20440478894317987</v>
      </c>
      <c r="G22" s="21">
        <v>0.50764299999999996</v>
      </c>
      <c r="H22" s="24">
        <v>0.36802699999999999</v>
      </c>
      <c r="I22" s="21">
        <v>-27.502792316647717</v>
      </c>
      <c r="J22" s="21">
        <v>0.20440478894317987</v>
      </c>
      <c r="K22" s="16"/>
    </row>
    <row r="23" spans="1:11" ht="15.6" x14ac:dyDescent="0.3">
      <c r="A23" s="14" t="s">
        <v>61</v>
      </c>
      <c r="B23" s="118" t="s">
        <v>394</v>
      </c>
      <c r="C23" s="21">
        <v>3.9828920000000001</v>
      </c>
      <c r="D23" s="24">
        <v>5.2474819999999998</v>
      </c>
      <c r="E23" s="21">
        <v>31.750547089903502</v>
      </c>
      <c r="F23" s="21">
        <v>2.9144884769137467</v>
      </c>
      <c r="G23" s="21">
        <v>3.9828920000000001</v>
      </c>
      <c r="H23" s="24">
        <v>5.2474819999999998</v>
      </c>
      <c r="I23" s="21">
        <v>31.750547089903502</v>
      </c>
      <c r="J23" s="21">
        <v>2.9144884769137467</v>
      </c>
      <c r="K23" s="16"/>
    </row>
    <row r="24" spans="1:11" x14ac:dyDescent="0.25">
      <c r="A24" s="14" t="s">
        <v>61</v>
      </c>
      <c r="B24" s="118" t="s">
        <v>395</v>
      </c>
      <c r="C24" s="21">
        <v>11.128572999999999</v>
      </c>
      <c r="D24" s="24">
        <v>9.5087980000000005</v>
      </c>
      <c r="E24" s="21">
        <v>-14.555100640486419</v>
      </c>
      <c r="F24" s="21">
        <v>5.2812534088350347</v>
      </c>
      <c r="G24" s="21">
        <v>11.128572999999999</v>
      </c>
      <c r="H24" s="24">
        <v>9.5087980000000005</v>
      </c>
      <c r="I24" s="21">
        <v>-14.555100640486419</v>
      </c>
      <c r="J24" s="21">
        <v>5.2812534088350347</v>
      </c>
      <c r="K24" s="16"/>
    </row>
    <row r="25" spans="1:11" x14ac:dyDescent="0.25">
      <c r="A25" s="14" t="s">
        <v>61</v>
      </c>
      <c r="B25" s="118" t="s">
        <v>396</v>
      </c>
      <c r="C25" s="21">
        <v>0.30417300000000003</v>
      </c>
      <c r="D25" s="24">
        <v>5.8249000000000002E-2</v>
      </c>
      <c r="E25" s="21">
        <v>-80.850042574455983</v>
      </c>
      <c r="F25" s="21">
        <v>3.2351905026401014E-2</v>
      </c>
      <c r="G25" s="21">
        <v>0.30417300000000003</v>
      </c>
      <c r="H25" s="24">
        <v>5.8249000000000002E-2</v>
      </c>
      <c r="I25" s="21">
        <v>-80.850042574455983</v>
      </c>
      <c r="J25" s="21">
        <v>3.2351905026401014E-2</v>
      </c>
      <c r="K25" s="16"/>
    </row>
    <row r="26" spans="1:11" x14ac:dyDescent="0.25">
      <c r="A26" s="14" t="s">
        <v>61</v>
      </c>
      <c r="B26" s="118" t="s">
        <v>397</v>
      </c>
      <c r="C26" s="21">
        <v>0.27836499999999997</v>
      </c>
      <c r="D26" s="24">
        <v>5.2061789999999997</v>
      </c>
      <c r="E26" s="21">
        <v>1770.2706877660628</v>
      </c>
      <c r="F26" s="21">
        <v>2.89154849969001</v>
      </c>
      <c r="G26" s="21">
        <v>0.27836499999999997</v>
      </c>
      <c r="H26" s="24">
        <v>5.2061789999999997</v>
      </c>
      <c r="I26" s="21">
        <v>1770.2706877660628</v>
      </c>
      <c r="J26" s="21">
        <v>2.89154849969001</v>
      </c>
      <c r="K26" s="16"/>
    </row>
    <row r="27" spans="1:11" x14ac:dyDescent="0.25">
      <c r="A27" s="14" t="s">
        <v>61</v>
      </c>
      <c r="B27" s="118" t="s">
        <v>398</v>
      </c>
      <c r="C27" s="21">
        <v>4.5465309999999999</v>
      </c>
      <c r="D27" s="24">
        <v>3.3127559999999998</v>
      </c>
      <c r="E27" s="21">
        <v>-27.136623504821589</v>
      </c>
      <c r="F27" s="21">
        <v>1.8399280243032519</v>
      </c>
      <c r="G27" s="21">
        <v>4.5465309999999999</v>
      </c>
      <c r="H27" s="24">
        <v>3.3127559999999998</v>
      </c>
      <c r="I27" s="21">
        <v>-27.136623504821589</v>
      </c>
      <c r="J27" s="21">
        <v>1.8399280243032519</v>
      </c>
      <c r="K27" s="16"/>
    </row>
    <row r="28" spans="1:11" x14ac:dyDescent="0.25">
      <c r="A28" s="14" t="s">
        <v>61</v>
      </c>
      <c r="B28" s="152" t="s">
        <v>149</v>
      </c>
      <c r="C28" s="21">
        <v>2.6649430000000001</v>
      </c>
      <c r="D28" s="24">
        <v>1.615896</v>
      </c>
      <c r="E28" s="21">
        <v>-39.36470686239818</v>
      </c>
      <c r="F28" s="21">
        <v>0.89748002411271099</v>
      </c>
      <c r="G28" s="21">
        <v>2.6649430000000001</v>
      </c>
      <c r="H28" s="24">
        <v>1.615896</v>
      </c>
      <c r="I28" s="21">
        <v>-39.36470686239818</v>
      </c>
      <c r="J28" s="21">
        <v>0.89748002411271099</v>
      </c>
      <c r="K28" s="16"/>
    </row>
    <row r="29" spans="1:11" x14ac:dyDescent="0.25">
      <c r="A29" s="14" t="s">
        <v>61</v>
      </c>
      <c r="B29" s="152" t="s">
        <v>150</v>
      </c>
      <c r="C29" s="21">
        <v>69.992245999999994</v>
      </c>
      <c r="D29" s="24">
        <v>47.783560999999999</v>
      </c>
      <c r="E29" s="21">
        <v>-31.730207657573949</v>
      </c>
      <c r="F29" s="21">
        <v>26.539326465608671</v>
      </c>
      <c r="G29" s="21">
        <v>69.992245999999994</v>
      </c>
      <c r="H29" s="24">
        <v>47.783560999999999</v>
      </c>
      <c r="I29" s="21">
        <v>-31.730207657573949</v>
      </c>
      <c r="J29" s="21">
        <v>26.539326465608671</v>
      </c>
      <c r="K29" s="16"/>
    </row>
    <row r="30" spans="1:11" x14ac:dyDescent="0.25">
      <c r="A30" s="14" t="s">
        <v>61</v>
      </c>
      <c r="B30" s="152" t="s">
        <v>151</v>
      </c>
      <c r="C30" s="21">
        <v>0.76588100000000003</v>
      </c>
      <c r="D30" s="24">
        <v>0.60707100000000003</v>
      </c>
      <c r="E30" s="21">
        <v>-20.735597305586641</v>
      </c>
      <c r="F30" s="21">
        <v>0.3371715108634018</v>
      </c>
      <c r="G30" s="21">
        <v>0.76588100000000003</v>
      </c>
      <c r="H30" s="24">
        <v>0.60707100000000003</v>
      </c>
      <c r="I30" s="21">
        <v>-20.735597305586641</v>
      </c>
      <c r="J30" s="21">
        <v>0.3371715108634018</v>
      </c>
      <c r="K30" s="16"/>
    </row>
    <row r="31" spans="1:11" x14ac:dyDescent="0.25">
      <c r="A31" s="14"/>
      <c r="B31" s="10" t="s">
        <v>43</v>
      </c>
      <c r="C31" s="78">
        <v>14.042129999999998</v>
      </c>
      <c r="D31" s="30">
        <v>11.385253000000002</v>
      </c>
      <c r="E31" s="78">
        <v>-18.920754899719604</v>
      </c>
      <c r="F31" s="78">
        <v>6.3234497374641165</v>
      </c>
      <c r="G31" s="78">
        <v>14.042129999999998</v>
      </c>
      <c r="H31" s="30">
        <v>11.385253000000002</v>
      </c>
      <c r="I31" s="78">
        <v>-18.920754899719604</v>
      </c>
      <c r="J31" s="78">
        <v>6.3234497374641165</v>
      </c>
      <c r="K31" s="16"/>
    </row>
    <row r="32" spans="1:11" x14ac:dyDescent="0.25">
      <c r="A32" s="14" t="s">
        <v>61</v>
      </c>
      <c r="B32" s="9" t="s">
        <v>399</v>
      </c>
      <c r="C32" s="21">
        <v>1.7119960000000001</v>
      </c>
      <c r="D32" s="24">
        <v>0.993371</v>
      </c>
      <c r="E32" s="21">
        <v>-41.975857420227626</v>
      </c>
      <c r="F32" s="21">
        <v>0.55172525275937789</v>
      </c>
      <c r="G32" s="21">
        <v>1.7119960000000001</v>
      </c>
      <c r="H32" s="24">
        <v>0.993371</v>
      </c>
      <c r="I32" s="21">
        <v>-41.975857420227626</v>
      </c>
      <c r="J32" s="21">
        <v>0.55172525275937789</v>
      </c>
      <c r="K32" s="16"/>
    </row>
    <row r="33" spans="1:11" x14ac:dyDescent="0.25">
      <c r="A33" s="14" t="s">
        <v>61</v>
      </c>
      <c r="B33" s="118" t="s">
        <v>400</v>
      </c>
      <c r="C33" s="21">
        <v>1.4526810000000001</v>
      </c>
      <c r="D33" s="24">
        <v>0.40566999999999998</v>
      </c>
      <c r="E33" s="21">
        <v>-72.074392106732319</v>
      </c>
      <c r="F33" s="21">
        <v>0.22531197637830863</v>
      </c>
      <c r="G33" s="21">
        <v>1.4526810000000001</v>
      </c>
      <c r="H33" s="24">
        <v>0.40566999999999998</v>
      </c>
      <c r="I33" s="21">
        <v>-72.074392106732319</v>
      </c>
      <c r="J33" s="21">
        <v>0.22531197637830863</v>
      </c>
      <c r="K33" s="16"/>
    </row>
    <row r="34" spans="1:11" x14ac:dyDescent="0.25">
      <c r="A34" s="14" t="s">
        <v>61</v>
      </c>
      <c r="B34" s="118" t="s">
        <v>401</v>
      </c>
      <c r="C34" s="21">
        <v>2.016197</v>
      </c>
      <c r="D34" s="24">
        <v>2.3451870000000001</v>
      </c>
      <c r="E34" s="21">
        <v>16.317353909365018</v>
      </c>
      <c r="F34" s="21">
        <v>1.3025333841465143</v>
      </c>
      <c r="G34" s="21">
        <v>2.016197</v>
      </c>
      <c r="H34" s="24">
        <v>2.3451870000000001</v>
      </c>
      <c r="I34" s="21">
        <v>16.317353909365018</v>
      </c>
      <c r="J34" s="21">
        <v>1.3025333841465143</v>
      </c>
      <c r="K34" s="16"/>
    </row>
    <row r="35" spans="1:11" x14ac:dyDescent="0.25">
      <c r="A35" s="14" t="s">
        <v>61</v>
      </c>
      <c r="B35" s="118" t="s">
        <v>402</v>
      </c>
      <c r="C35" s="21">
        <v>0.71394999999999997</v>
      </c>
      <c r="D35" s="24">
        <v>0.79786400000000002</v>
      </c>
      <c r="E35" s="21">
        <v>11.753484137544646</v>
      </c>
      <c r="F35" s="21">
        <v>0.44313928740380815</v>
      </c>
      <c r="G35" s="21">
        <v>0.71394999999999997</v>
      </c>
      <c r="H35" s="24">
        <v>0.79786400000000002</v>
      </c>
      <c r="I35" s="21">
        <v>11.753484137544646</v>
      </c>
      <c r="J35" s="21">
        <v>0.44313928740380815</v>
      </c>
      <c r="K35" s="16"/>
    </row>
    <row r="36" spans="1:11" x14ac:dyDescent="0.25">
      <c r="A36" s="14" t="s">
        <v>61</v>
      </c>
      <c r="B36" s="118" t="s">
        <v>404</v>
      </c>
      <c r="C36" s="21">
        <v>0.58170100000000002</v>
      </c>
      <c r="D36" s="24">
        <v>0.69500399999999996</v>
      </c>
      <c r="E36" s="21">
        <v>19.477876090981439</v>
      </c>
      <c r="F36" s="21">
        <v>0.38601011864527818</v>
      </c>
      <c r="G36" s="21">
        <v>0.58170100000000002</v>
      </c>
      <c r="H36" s="24">
        <v>0.69500399999999996</v>
      </c>
      <c r="I36" s="21">
        <v>19.477876090981439</v>
      </c>
      <c r="J36" s="21">
        <v>0.38601011864527818</v>
      </c>
      <c r="K36" s="16"/>
    </row>
    <row r="37" spans="1:11" x14ac:dyDescent="0.25">
      <c r="A37" s="14" t="s">
        <v>61</v>
      </c>
      <c r="B37" s="118" t="s">
        <v>405</v>
      </c>
      <c r="C37" s="21">
        <v>4.1923719999999998</v>
      </c>
      <c r="D37" s="24">
        <v>3.7589730000000001</v>
      </c>
      <c r="E37" s="21">
        <v>-10.337799222015597</v>
      </c>
      <c r="F37" s="21">
        <v>2.0877600901784703</v>
      </c>
      <c r="G37" s="21">
        <v>4.1923719999999998</v>
      </c>
      <c r="H37" s="24">
        <v>3.7589730000000001</v>
      </c>
      <c r="I37" s="21">
        <v>-10.337799222015597</v>
      </c>
      <c r="J37" s="21">
        <v>2.0877600901784703</v>
      </c>
      <c r="K37" s="16"/>
    </row>
    <row r="38" spans="1:11" x14ac:dyDescent="0.25">
      <c r="A38" s="14" t="s">
        <v>61</v>
      </c>
      <c r="B38" s="118" t="s">
        <v>414</v>
      </c>
      <c r="C38" s="21">
        <v>0.28707700000000003</v>
      </c>
      <c r="D38" s="24">
        <v>0.54413299999999998</v>
      </c>
      <c r="E38" s="21">
        <v>89.542526917865217</v>
      </c>
      <c r="F38" s="21">
        <v>0.30221530219798903</v>
      </c>
      <c r="G38" s="21">
        <v>0.28707700000000003</v>
      </c>
      <c r="H38" s="24">
        <v>0.54413299999999998</v>
      </c>
      <c r="I38" s="21">
        <v>89.542526917865217</v>
      </c>
      <c r="J38" s="21">
        <v>0.30221530219798903</v>
      </c>
      <c r="K38" s="16"/>
    </row>
    <row r="39" spans="1:11" x14ac:dyDescent="0.25">
      <c r="A39" s="14" t="s">
        <v>61</v>
      </c>
      <c r="B39" s="118" t="s">
        <v>406</v>
      </c>
      <c r="C39" s="21">
        <v>2.069655</v>
      </c>
      <c r="D39" s="24">
        <v>1.3364450000000001</v>
      </c>
      <c r="E39" s="21">
        <v>-35.426677393092078</v>
      </c>
      <c r="F39" s="21">
        <v>0.74227096968202899</v>
      </c>
      <c r="G39" s="21">
        <v>2.069655</v>
      </c>
      <c r="H39" s="24">
        <v>1.3364450000000001</v>
      </c>
      <c r="I39" s="21">
        <v>-35.426677393092078</v>
      </c>
      <c r="J39" s="21">
        <v>0.74227096968202899</v>
      </c>
      <c r="K39" s="16"/>
    </row>
    <row r="40" spans="1:11" x14ac:dyDescent="0.25">
      <c r="A40" s="14" t="s">
        <v>61</v>
      </c>
      <c r="B40" s="118" t="s">
        <v>435</v>
      </c>
      <c r="C40" s="21">
        <v>0.117358</v>
      </c>
      <c r="D40" s="24">
        <v>0.16626299999999999</v>
      </c>
      <c r="E40" s="21">
        <v>41.671637212631431</v>
      </c>
      <c r="F40" s="21">
        <v>9.234364170036416E-2</v>
      </c>
      <c r="G40" s="21">
        <v>0.117358</v>
      </c>
      <c r="H40" s="24">
        <v>0.16626299999999999</v>
      </c>
      <c r="I40" s="21">
        <v>41.671637212631431</v>
      </c>
      <c r="J40" s="21">
        <v>9.234364170036416E-2</v>
      </c>
      <c r="K40" s="16"/>
    </row>
    <row r="41" spans="1:11" x14ac:dyDescent="0.25">
      <c r="A41" s="14" t="s">
        <v>61</v>
      </c>
      <c r="B41" s="118" t="s">
        <v>407</v>
      </c>
      <c r="C41" s="21">
        <v>0.290186</v>
      </c>
      <c r="D41" s="24">
        <v>0.19715199999999999</v>
      </c>
      <c r="E41" s="21">
        <v>-32.060126953057697</v>
      </c>
      <c r="F41" s="21">
        <v>0.10949960994635123</v>
      </c>
      <c r="G41" s="21">
        <v>0.290186</v>
      </c>
      <c r="H41" s="24">
        <v>0.19715199999999999</v>
      </c>
      <c r="I41" s="21">
        <v>-32.060126953057697</v>
      </c>
      <c r="J41" s="21">
        <v>0.10949960994635123</v>
      </c>
      <c r="K41" s="16"/>
    </row>
    <row r="42" spans="1:11" x14ac:dyDescent="0.25">
      <c r="A42" s="14" t="s">
        <v>61</v>
      </c>
      <c r="B42" s="118" t="s">
        <v>411</v>
      </c>
      <c r="C42" s="21">
        <v>0.60895699999999997</v>
      </c>
      <c r="D42" s="24">
        <v>0.14519099999999999</v>
      </c>
      <c r="E42" s="21">
        <v>-76.157429834947294</v>
      </c>
      <c r="F42" s="21">
        <v>8.064010442562429E-2</v>
      </c>
      <c r="G42" s="21">
        <v>0.60895699999999997</v>
      </c>
      <c r="H42" s="24">
        <v>0.14519099999999999</v>
      </c>
      <c r="I42" s="21">
        <v>-76.157429834947294</v>
      </c>
      <c r="J42" s="21">
        <v>8.064010442562429E-2</v>
      </c>
      <c r="K42" s="16"/>
    </row>
    <row r="43" spans="1:11" x14ac:dyDescent="0.25">
      <c r="A43" s="14"/>
      <c r="B43" s="118" t="s">
        <v>408</v>
      </c>
      <c r="C43" s="21">
        <v>0.30557600000000001</v>
      </c>
      <c r="D43" s="24">
        <v>0.15898499999999999</v>
      </c>
      <c r="E43" s="21">
        <v>-47.972026598947572</v>
      </c>
      <c r="F43" s="21">
        <v>8.8301389219082982E-2</v>
      </c>
      <c r="G43" s="21">
        <v>0.30557600000000001</v>
      </c>
      <c r="H43" s="24">
        <v>0.15898499999999999</v>
      </c>
      <c r="I43" s="21">
        <v>-47.972026598947572</v>
      </c>
      <c r="J43" s="21">
        <v>8.8301389219082982E-2</v>
      </c>
      <c r="K43" s="16"/>
    </row>
    <row r="44" spans="1:11" x14ac:dyDescent="0.25">
      <c r="A44" s="14"/>
      <c r="B44" s="9" t="s">
        <v>2</v>
      </c>
      <c r="C44" s="21">
        <v>33.181071740002217</v>
      </c>
      <c r="D44" s="24">
        <v>37.591415940000317</v>
      </c>
      <c r="E44" s="21">
        <v>13.291747278557931</v>
      </c>
      <c r="F44" s="21">
        <v>20.878537284740126</v>
      </c>
      <c r="G44" s="21">
        <v>33.181071740002217</v>
      </c>
      <c r="H44" s="24">
        <v>37.591415940000317</v>
      </c>
      <c r="I44" s="21">
        <v>13.291747278557931</v>
      </c>
      <c r="J44" s="21">
        <v>20.878537284740126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63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69.939843990000071</v>
      </c>
      <c r="D13" s="24">
        <v>47.399459290000017</v>
      </c>
      <c r="E13" s="24">
        <v>-32.228245609502437</v>
      </c>
      <c r="F13" s="22">
        <v>100</v>
      </c>
      <c r="G13" s="24">
        <v>69.939843990000071</v>
      </c>
      <c r="H13" s="24">
        <v>47.399459290000017</v>
      </c>
      <c r="I13" s="24">
        <v>-32.228245609502437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5.7859970000000001</v>
      </c>
      <c r="D14" s="30">
        <v>2.1951640000000001</v>
      </c>
      <c r="E14" s="78">
        <v>-62.060747698279137</v>
      </c>
      <c r="F14" s="78">
        <v>4.6312005092073258</v>
      </c>
      <c r="G14" s="78">
        <v>5.7859970000000001</v>
      </c>
      <c r="H14" s="30">
        <v>2.1951640000000001</v>
      </c>
      <c r="I14" s="78">
        <v>-62.060747698279137</v>
      </c>
      <c r="J14" s="78">
        <v>4.6312005092073258</v>
      </c>
      <c r="K14" s="16"/>
    </row>
    <row r="15" spans="1:14" ht="15.6" x14ac:dyDescent="0.3">
      <c r="A15" s="14"/>
      <c r="B15" s="10" t="s">
        <v>52</v>
      </c>
      <c r="C15" s="78">
        <v>1.6173070000000001</v>
      </c>
      <c r="D15" s="30">
        <v>0.87491000000000008</v>
      </c>
      <c r="E15" s="78">
        <v>-45.903282431845035</v>
      </c>
      <c r="F15" s="78">
        <v>1.8458227437724843</v>
      </c>
      <c r="G15" s="78">
        <v>1.6173070000000001</v>
      </c>
      <c r="H15" s="30">
        <v>0.87491000000000008</v>
      </c>
      <c r="I15" s="78">
        <v>-45.903282431845035</v>
      </c>
      <c r="J15" s="78">
        <v>1.8458227437724843</v>
      </c>
      <c r="K15" s="16"/>
    </row>
    <row r="16" spans="1:14" ht="15.6" x14ac:dyDescent="0.3">
      <c r="A16" s="14" t="s">
        <v>61</v>
      </c>
      <c r="B16" s="118" t="s">
        <v>388</v>
      </c>
      <c r="C16" s="21">
        <v>0.11524</v>
      </c>
      <c r="D16" s="24">
        <v>8.6380999999999999E-2</v>
      </c>
      <c r="E16" s="21">
        <v>-25.042519958347796</v>
      </c>
      <c r="F16" s="21">
        <v>0.18224047551155087</v>
      </c>
      <c r="G16" s="21">
        <v>0.11524</v>
      </c>
      <c r="H16" s="24">
        <v>8.6380999999999999E-2</v>
      </c>
      <c r="I16" s="21">
        <v>-25.042519958347796</v>
      </c>
      <c r="J16" s="21">
        <v>0.18224047551155087</v>
      </c>
      <c r="K16" s="16"/>
    </row>
    <row r="17" spans="1:11" ht="15.6" x14ac:dyDescent="0.3">
      <c r="A17" s="14" t="s">
        <v>61</v>
      </c>
      <c r="B17" s="118" t="s">
        <v>389</v>
      </c>
      <c r="C17" s="21">
        <v>0.80946099999999999</v>
      </c>
      <c r="D17" s="24">
        <v>0.65527500000000005</v>
      </c>
      <c r="E17" s="21">
        <v>-19.047983781800472</v>
      </c>
      <c r="F17" s="21">
        <v>1.3824524790270025</v>
      </c>
      <c r="G17" s="21">
        <v>0.80946099999999999</v>
      </c>
      <c r="H17" s="24">
        <v>0.65527500000000005</v>
      </c>
      <c r="I17" s="21">
        <v>-19.047983781800472</v>
      </c>
      <c r="J17" s="21">
        <v>1.3824524790270025</v>
      </c>
      <c r="K17" s="16"/>
    </row>
    <row r="18" spans="1:11" x14ac:dyDescent="0.25">
      <c r="A18" s="14" t="s">
        <v>61</v>
      </c>
      <c r="B18" s="118" t="s">
        <v>390</v>
      </c>
      <c r="C18" s="21">
        <v>0.69260600000000005</v>
      </c>
      <c r="D18" s="24">
        <v>0.13325400000000001</v>
      </c>
      <c r="E18" s="21">
        <v>-80.76049009104743</v>
      </c>
      <c r="F18" s="21">
        <v>0.28112978923393106</v>
      </c>
      <c r="G18" s="21">
        <v>0.69260600000000005</v>
      </c>
      <c r="H18" s="24">
        <v>0.13325400000000001</v>
      </c>
      <c r="I18" s="21">
        <v>-80.76049009104743</v>
      </c>
      <c r="J18" s="21">
        <v>0.28112978923393106</v>
      </c>
      <c r="K18" s="16"/>
    </row>
    <row r="19" spans="1:11" ht="15.6" x14ac:dyDescent="0.3">
      <c r="A19" s="14"/>
      <c r="B19" s="10" t="s">
        <v>53</v>
      </c>
      <c r="C19" s="78">
        <v>4.1686899999999998</v>
      </c>
      <c r="D19" s="30">
        <v>1.3202540000000003</v>
      </c>
      <c r="E19" s="78">
        <v>-68.329283300029502</v>
      </c>
      <c r="F19" s="78">
        <v>2.7853777654348422</v>
      </c>
      <c r="G19" s="78">
        <v>4.1686899999999998</v>
      </c>
      <c r="H19" s="30">
        <v>1.3202540000000003</v>
      </c>
      <c r="I19" s="78">
        <v>-68.329283300029502</v>
      </c>
      <c r="J19" s="78">
        <v>2.7853777654348422</v>
      </c>
      <c r="K19" s="16"/>
    </row>
    <row r="20" spans="1:11" ht="15.6" x14ac:dyDescent="0.3">
      <c r="A20" s="14" t="s">
        <v>61</v>
      </c>
      <c r="B20" s="146" t="s">
        <v>391</v>
      </c>
      <c r="C20" s="21">
        <v>0.243174</v>
      </c>
      <c r="D20" s="24">
        <v>0.289688</v>
      </c>
      <c r="E20" s="21">
        <v>19.127867288443667</v>
      </c>
      <c r="F20" s="21">
        <v>0.6111630899154924</v>
      </c>
      <c r="G20" s="21">
        <v>0.243174</v>
      </c>
      <c r="H20" s="24">
        <v>0.289688</v>
      </c>
      <c r="I20" s="21">
        <v>19.127867288443667</v>
      </c>
      <c r="J20" s="21">
        <v>0.6111630899154924</v>
      </c>
      <c r="K20" s="16"/>
    </row>
    <row r="21" spans="1:11" ht="15.6" x14ac:dyDescent="0.3">
      <c r="A21" s="14" t="s">
        <v>61</v>
      </c>
      <c r="B21" s="146" t="s">
        <v>392</v>
      </c>
      <c r="C21" s="21">
        <v>0.34480300000000003</v>
      </c>
      <c r="D21" s="24">
        <v>0.25650600000000001</v>
      </c>
      <c r="E21" s="21">
        <v>-25.607955847251908</v>
      </c>
      <c r="F21" s="21">
        <v>0.54115807193208998</v>
      </c>
      <c r="G21" s="21">
        <v>0.34480300000000003</v>
      </c>
      <c r="H21" s="24">
        <v>0.25650600000000001</v>
      </c>
      <c r="I21" s="21">
        <v>-25.607955847251908</v>
      </c>
      <c r="J21" s="21">
        <v>0.54115807193208998</v>
      </c>
      <c r="K21" s="16"/>
    </row>
    <row r="22" spans="1:11" ht="15.6" x14ac:dyDescent="0.3">
      <c r="A22" s="14" t="s">
        <v>61</v>
      </c>
      <c r="B22" s="146" t="s">
        <v>393</v>
      </c>
      <c r="C22" s="21">
        <v>7.8209000000000001E-2</v>
      </c>
      <c r="D22" s="24">
        <v>0</v>
      </c>
      <c r="E22" s="21" t="s">
        <v>95</v>
      </c>
      <c r="F22" s="21">
        <v>0</v>
      </c>
      <c r="G22" s="21">
        <v>7.8209000000000001E-2</v>
      </c>
      <c r="H22" s="24">
        <v>0</v>
      </c>
      <c r="I22" s="21" t="s">
        <v>95</v>
      </c>
      <c r="J22" s="21">
        <v>0</v>
      </c>
      <c r="K22" s="16"/>
    </row>
    <row r="23" spans="1:11" ht="15.6" x14ac:dyDescent="0.3">
      <c r="A23" s="14" t="s">
        <v>61</v>
      </c>
      <c r="B23" s="146" t="s">
        <v>394</v>
      </c>
      <c r="C23" s="21">
        <v>0.41524</v>
      </c>
      <c r="D23" s="24">
        <v>0.59151600000000004</v>
      </c>
      <c r="E23" s="21">
        <v>42.451594258741942</v>
      </c>
      <c r="F23" s="21">
        <v>1.2479382863441095</v>
      </c>
      <c r="G23" s="21">
        <v>0.41524</v>
      </c>
      <c r="H23" s="24">
        <v>0.59151600000000004</v>
      </c>
      <c r="I23" s="21">
        <v>42.451594258741942</v>
      </c>
      <c r="J23" s="21">
        <v>1.2479382863441095</v>
      </c>
      <c r="K23" s="16"/>
    </row>
    <row r="24" spans="1:11" x14ac:dyDescent="0.25">
      <c r="A24" s="14" t="s">
        <v>61</v>
      </c>
      <c r="B24" s="146" t="s">
        <v>395</v>
      </c>
      <c r="C24" s="21">
        <v>0.2132</v>
      </c>
      <c r="D24" s="24">
        <v>0.114247</v>
      </c>
      <c r="E24" s="21">
        <v>-46.41322701688555</v>
      </c>
      <c r="F24" s="21">
        <v>0.24103017568409893</v>
      </c>
      <c r="G24" s="21">
        <v>0.2132</v>
      </c>
      <c r="H24" s="24">
        <v>0.114247</v>
      </c>
      <c r="I24" s="21">
        <v>-46.41322701688555</v>
      </c>
      <c r="J24" s="21">
        <v>0.24103017568409893</v>
      </c>
      <c r="K24" s="16"/>
    </row>
    <row r="25" spans="1:11" s="134" customFormat="1" x14ac:dyDescent="0.25">
      <c r="A25" s="97"/>
      <c r="B25" s="146" t="s">
        <v>418</v>
      </c>
      <c r="C25" s="21">
        <v>2.0010000000000002E-3</v>
      </c>
      <c r="D25" s="24">
        <v>0</v>
      </c>
      <c r="E25" s="21" t="s">
        <v>95</v>
      </c>
      <c r="F25" s="21">
        <v>0</v>
      </c>
      <c r="G25" s="21">
        <v>2.0010000000000002E-3</v>
      </c>
      <c r="H25" s="24">
        <v>0</v>
      </c>
      <c r="I25" s="21" t="s">
        <v>95</v>
      </c>
      <c r="J25" s="21">
        <v>0</v>
      </c>
      <c r="K25" s="99"/>
    </row>
    <row r="26" spans="1:11" s="134" customFormat="1" x14ac:dyDescent="0.25">
      <c r="A26" s="97"/>
      <c r="B26" s="146" t="s">
        <v>419</v>
      </c>
      <c r="C26" s="21">
        <v>8.8979999999999997E-3</v>
      </c>
      <c r="D26" s="24">
        <v>6.3452999999999996E-2</v>
      </c>
      <c r="E26" s="21">
        <v>613.1153068105192</v>
      </c>
      <c r="F26" s="21">
        <v>0.13386861569829517</v>
      </c>
      <c r="G26" s="21">
        <v>8.8979999999999997E-3</v>
      </c>
      <c r="H26" s="24">
        <v>6.3452999999999996E-2</v>
      </c>
      <c r="I26" s="21">
        <v>613.1153068105192</v>
      </c>
      <c r="J26" s="21">
        <v>0.13386861569829517</v>
      </c>
      <c r="K26" s="99"/>
    </row>
    <row r="27" spans="1:11" x14ac:dyDescent="0.25">
      <c r="A27" s="97"/>
      <c r="B27" s="146" t="s">
        <v>420</v>
      </c>
      <c r="C27" s="21">
        <v>2.863165</v>
      </c>
      <c r="D27" s="24">
        <v>4.8440000000000002E-3</v>
      </c>
      <c r="E27" s="21">
        <v>-99.83081659631911</v>
      </c>
      <c r="F27" s="21">
        <v>1.0219525860755866E-2</v>
      </c>
      <c r="G27" s="21">
        <v>2.863165</v>
      </c>
      <c r="H27" s="24">
        <v>4.8440000000000002E-3</v>
      </c>
      <c r="I27" s="21">
        <v>-99.83081659631911</v>
      </c>
      <c r="J27" s="21">
        <v>1.0219525860755866E-2</v>
      </c>
      <c r="K27" s="99"/>
    </row>
    <row r="28" spans="1:11" s="134" customFormat="1" x14ac:dyDescent="0.25">
      <c r="A28" s="14"/>
      <c r="B28" s="152" t="s">
        <v>149</v>
      </c>
      <c r="C28" s="21">
        <v>2.0562100000000001</v>
      </c>
      <c r="D28" s="24">
        <v>1.130063</v>
      </c>
      <c r="E28" s="21">
        <v>-45.041459773077655</v>
      </c>
      <c r="F28" s="21">
        <v>2.3841263527628729</v>
      </c>
      <c r="G28" s="21">
        <v>2.0562100000000001</v>
      </c>
      <c r="H28" s="24">
        <v>1.130063</v>
      </c>
      <c r="I28" s="21">
        <v>-45.041459773077655</v>
      </c>
      <c r="J28" s="21">
        <v>2.3841263527628729</v>
      </c>
      <c r="K28" s="16"/>
    </row>
    <row r="29" spans="1:11" x14ac:dyDescent="0.25">
      <c r="A29" s="97"/>
      <c r="B29" s="152" t="s">
        <v>150</v>
      </c>
      <c r="C29" s="21">
        <v>45.674641999999999</v>
      </c>
      <c r="D29" s="24">
        <v>28.978487999999999</v>
      </c>
      <c r="E29" s="21">
        <v>-36.554537198124073</v>
      </c>
      <c r="F29" s="21">
        <v>61.13674804327075</v>
      </c>
      <c r="G29" s="21">
        <v>45.674641999999999</v>
      </c>
      <c r="H29" s="24">
        <v>28.978487999999999</v>
      </c>
      <c r="I29" s="21">
        <v>-36.554537198124073</v>
      </c>
      <c r="J29" s="21">
        <v>61.13674804327075</v>
      </c>
      <c r="K29" s="99"/>
    </row>
    <row r="30" spans="1:11" s="91" customFormat="1" x14ac:dyDescent="0.25">
      <c r="A30" s="97"/>
      <c r="B30" s="152" t="s">
        <v>151</v>
      </c>
      <c r="C30" s="21">
        <v>9.7506999999999996E-2</v>
      </c>
      <c r="D30" s="24">
        <v>0.10810500000000001</v>
      </c>
      <c r="E30" s="21">
        <v>10.868963253920239</v>
      </c>
      <c r="F30" s="21">
        <v>0.22807222196057245</v>
      </c>
      <c r="G30" s="21">
        <v>9.7506999999999996E-2</v>
      </c>
      <c r="H30" s="24">
        <v>0.10810500000000001</v>
      </c>
      <c r="I30" s="21">
        <v>10.868963253920239</v>
      </c>
      <c r="J30" s="21">
        <v>0.22807222196057245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9.0954669999999993</v>
      </c>
      <c r="D31" s="30">
        <v>7.3285570000000009</v>
      </c>
      <c r="E31" s="78">
        <v>-19.426270250884304</v>
      </c>
      <c r="F31" s="78">
        <v>15.461267089909875</v>
      </c>
      <c r="G31" s="78">
        <v>9.0954669999999993</v>
      </c>
      <c r="H31" s="30">
        <v>7.3285570000000009</v>
      </c>
      <c r="I31" s="78">
        <v>-19.426270250884304</v>
      </c>
      <c r="J31" s="78">
        <v>15.461267089909875</v>
      </c>
      <c r="K31" s="99"/>
    </row>
    <row r="32" spans="1:11" x14ac:dyDescent="0.25">
      <c r="A32" s="97" t="s">
        <v>61</v>
      </c>
      <c r="B32" s="146" t="s">
        <v>421</v>
      </c>
      <c r="C32" s="21">
        <v>0.83237300000000003</v>
      </c>
      <c r="D32" s="24">
        <v>0.17921000000000001</v>
      </c>
      <c r="E32" s="21">
        <v>-78.46998881511054</v>
      </c>
      <c r="F32" s="21">
        <v>0.378084481731226</v>
      </c>
      <c r="G32" s="21">
        <v>0.83237300000000003</v>
      </c>
      <c r="H32" s="24">
        <v>0.17921000000000001</v>
      </c>
      <c r="I32" s="21">
        <v>-78.46998881511054</v>
      </c>
      <c r="J32" s="21">
        <v>0.378084481731226</v>
      </c>
      <c r="K32" s="99"/>
    </row>
    <row r="33" spans="1:11" x14ac:dyDescent="0.25">
      <c r="A33" s="14"/>
      <c r="B33" s="146" t="s">
        <v>422</v>
      </c>
      <c r="C33" s="21">
        <v>1.3664719999999999</v>
      </c>
      <c r="D33" s="24">
        <v>0.12887599999999999</v>
      </c>
      <c r="E33" s="21">
        <v>-90.568705396085676</v>
      </c>
      <c r="F33" s="21">
        <v>0.27189339695102654</v>
      </c>
      <c r="G33" s="21">
        <v>1.3664719999999999</v>
      </c>
      <c r="H33" s="24">
        <v>0.12887599999999999</v>
      </c>
      <c r="I33" s="21">
        <v>-90.568705396085676</v>
      </c>
      <c r="J33" s="21">
        <v>0.27189339695102654</v>
      </c>
      <c r="K33" s="16"/>
    </row>
    <row r="34" spans="1:11" x14ac:dyDescent="0.25">
      <c r="A34" s="14" t="s">
        <v>61</v>
      </c>
      <c r="B34" s="146" t="s">
        <v>423</v>
      </c>
      <c r="C34" s="21">
        <v>0.92827000000000004</v>
      </c>
      <c r="D34" s="24">
        <v>1.379035</v>
      </c>
      <c r="E34" s="21">
        <v>48.559686298167563</v>
      </c>
      <c r="F34" s="21">
        <v>2.9093897286101287</v>
      </c>
      <c r="G34" s="21">
        <v>0.92827000000000004</v>
      </c>
      <c r="H34" s="24">
        <v>1.379035</v>
      </c>
      <c r="I34" s="21">
        <v>48.559686298167563</v>
      </c>
      <c r="J34" s="21">
        <v>2.9093897286101287</v>
      </c>
      <c r="K34" s="16"/>
    </row>
    <row r="35" spans="1:11" x14ac:dyDescent="0.25">
      <c r="A35" s="14" t="s">
        <v>61</v>
      </c>
      <c r="B35" s="146" t="s">
        <v>424</v>
      </c>
      <c r="C35" s="21">
        <v>0.53284799999999999</v>
      </c>
      <c r="D35" s="24">
        <v>0.50792800000000005</v>
      </c>
      <c r="E35" s="21">
        <v>-4.6767558478215125</v>
      </c>
      <c r="F35" s="21">
        <v>1.0715902831135435</v>
      </c>
      <c r="G35" s="21">
        <v>0.53284799999999999</v>
      </c>
      <c r="H35" s="24">
        <v>0.50792800000000005</v>
      </c>
      <c r="I35" s="21">
        <v>-4.6767558478215125</v>
      </c>
      <c r="J35" s="21">
        <v>1.0715902831135435</v>
      </c>
      <c r="K35" s="16"/>
    </row>
    <row r="36" spans="1:11" x14ac:dyDescent="0.25">
      <c r="A36" s="14" t="s">
        <v>61</v>
      </c>
      <c r="B36" s="146" t="s">
        <v>425</v>
      </c>
      <c r="C36" s="21">
        <v>0.23189199999999999</v>
      </c>
      <c r="D36" s="24">
        <v>0.219246</v>
      </c>
      <c r="E36" s="21">
        <v>-5.4534007210253037</v>
      </c>
      <c r="F36" s="21">
        <v>0.46254958027813381</v>
      </c>
      <c r="G36" s="21">
        <v>0.23189199999999999</v>
      </c>
      <c r="H36" s="24">
        <v>0.219246</v>
      </c>
      <c r="I36" s="21">
        <v>-5.4534007210253037</v>
      </c>
      <c r="J36" s="21">
        <v>0.46254958027813381</v>
      </c>
      <c r="K36" s="16"/>
    </row>
    <row r="37" spans="1:11" x14ac:dyDescent="0.25">
      <c r="A37" s="14" t="s">
        <v>61</v>
      </c>
      <c r="B37" s="146" t="s">
        <v>426</v>
      </c>
      <c r="C37" s="21">
        <v>2.7253750000000001</v>
      </c>
      <c r="D37" s="24">
        <v>3.3539379999999999</v>
      </c>
      <c r="E37" s="21">
        <v>23.063358253451362</v>
      </c>
      <c r="F37" s="21">
        <v>7.0758992829008678</v>
      </c>
      <c r="G37" s="21">
        <v>2.7253750000000001</v>
      </c>
      <c r="H37" s="24">
        <v>3.3539379999999999</v>
      </c>
      <c r="I37" s="21">
        <v>23.063358253451362</v>
      </c>
      <c r="J37" s="21">
        <v>7.0758992829008678</v>
      </c>
      <c r="K37" s="16"/>
    </row>
    <row r="38" spans="1:11" x14ac:dyDescent="0.25">
      <c r="A38" s="14" t="s">
        <v>61</v>
      </c>
      <c r="B38" s="146" t="s">
        <v>427</v>
      </c>
      <c r="C38" s="21">
        <v>0.28707700000000003</v>
      </c>
      <c r="D38" s="24">
        <v>0.52171900000000004</v>
      </c>
      <c r="E38" s="21">
        <v>81.734865558717701</v>
      </c>
      <c r="F38" s="21">
        <v>1.1006855517233052</v>
      </c>
      <c r="G38" s="21">
        <v>0.28707700000000003</v>
      </c>
      <c r="H38" s="24">
        <v>0.52171900000000004</v>
      </c>
      <c r="I38" s="21">
        <v>81.734865558717701</v>
      </c>
      <c r="J38" s="21">
        <v>1.1006855517233052</v>
      </c>
      <c r="K38" s="16"/>
    </row>
    <row r="39" spans="1:11" x14ac:dyDescent="0.25">
      <c r="A39" s="14" t="s">
        <v>61</v>
      </c>
      <c r="B39" s="146" t="s">
        <v>428</v>
      </c>
      <c r="C39" s="21">
        <v>1.5965560000000001</v>
      </c>
      <c r="D39" s="24">
        <v>0.78097700000000003</v>
      </c>
      <c r="E39" s="21">
        <v>-51.083645045961433</v>
      </c>
      <c r="F39" s="21">
        <v>1.6476495970593585</v>
      </c>
      <c r="G39" s="21">
        <v>1.5965560000000001</v>
      </c>
      <c r="H39" s="24">
        <v>0.78097700000000003</v>
      </c>
      <c r="I39" s="21">
        <v>-51.083645045961433</v>
      </c>
      <c r="J39" s="21">
        <v>1.6476495970593585</v>
      </c>
      <c r="K39" s="16"/>
    </row>
    <row r="40" spans="1:11" x14ac:dyDescent="0.25">
      <c r="A40" s="14" t="s">
        <v>61</v>
      </c>
      <c r="B40" s="146" t="s">
        <v>429</v>
      </c>
      <c r="C40" s="21">
        <v>0.113358</v>
      </c>
      <c r="D40" s="24">
        <v>0.16626299999999999</v>
      </c>
      <c r="E40" s="21">
        <v>46.670724606997304</v>
      </c>
      <c r="F40" s="21">
        <v>0.35076982415087782</v>
      </c>
      <c r="G40" s="21">
        <v>0.113358</v>
      </c>
      <c r="H40" s="24">
        <v>0.16626299999999999</v>
      </c>
      <c r="I40" s="21">
        <v>46.670724606997304</v>
      </c>
      <c r="J40" s="21">
        <v>0.35076982415087782</v>
      </c>
      <c r="K40" s="16"/>
    </row>
    <row r="41" spans="1:11" x14ac:dyDescent="0.25">
      <c r="A41" s="14" t="s">
        <v>61</v>
      </c>
      <c r="B41" s="146" t="s">
        <v>430</v>
      </c>
      <c r="C41" s="21">
        <v>3.6037E-2</v>
      </c>
      <c r="D41" s="24">
        <v>3.1182000000000001E-2</v>
      </c>
      <c r="E41" s="21">
        <v>-13.472264616921493</v>
      </c>
      <c r="F41" s="21">
        <v>6.5785560567731091E-2</v>
      </c>
      <c r="G41" s="21">
        <v>3.6037E-2</v>
      </c>
      <c r="H41" s="24">
        <v>3.1182000000000001E-2</v>
      </c>
      <c r="I41" s="21">
        <v>-13.472264616921493</v>
      </c>
      <c r="J41" s="21">
        <v>6.5785560567731091E-2</v>
      </c>
      <c r="K41" s="16"/>
    </row>
    <row r="42" spans="1:11" s="91" customFormat="1" x14ac:dyDescent="0.25">
      <c r="A42" s="14" t="s">
        <v>61</v>
      </c>
      <c r="B42" s="146" t="s">
        <v>431</v>
      </c>
      <c r="C42" s="21">
        <v>0.44520900000000002</v>
      </c>
      <c r="D42" s="24">
        <v>6.0183E-2</v>
      </c>
      <c r="E42" s="21">
        <v>-86.482079203250606</v>
      </c>
      <c r="F42" s="21">
        <v>0.12696980282367262</v>
      </c>
      <c r="G42" s="21">
        <v>0.44520900000000002</v>
      </c>
      <c r="H42" s="24">
        <v>6.0183E-2</v>
      </c>
      <c r="I42" s="21">
        <v>-86.482079203250606</v>
      </c>
      <c r="J42" s="21">
        <v>0.12696980282367262</v>
      </c>
      <c r="K42" s="16"/>
    </row>
    <row r="43" spans="1:11" x14ac:dyDescent="0.25">
      <c r="A43" s="97" t="s">
        <v>61</v>
      </c>
      <c r="B43" s="152" t="s">
        <v>408</v>
      </c>
      <c r="C43" s="21">
        <v>3.2714E-2</v>
      </c>
      <c r="D43" s="24">
        <v>0.110794</v>
      </c>
      <c r="E43" s="21">
        <v>238.67457357706181</v>
      </c>
      <c r="F43" s="21">
        <v>0.23374528245594245</v>
      </c>
      <c r="G43" s="21">
        <v>3.2714E-2</v>
      </c>
      <c r="H43" s="24">
        <v>0.110794</v>
      </c>
      <c r="I43" s="21">
        <v>238.67457357706181</v>
      </c>
      <c r="J43" s="21">
        <v>0.23374528245594245</v>
      </c>
      <c r="K43" s="99"/>
    </row>
    <row r="44" spans="1:11" x14ac:dyDescent="0.25">
      <c r="A44" s="14"/>
      <c r="B44" s="9" t="s">
        <v>2</v>
      </c>
      <c r="C44" s="21">
        <v>7.1973069900000777</v>
      </c>
      <c r="D44" s="24">
        <v>7.548288290000019</v>
      </c>
      <c r="E44" s="21">
        <v>4.8765642550414157</v>
      </c>
      <c r="F44" s="21">
        <v>15.924840500432671</v>
      </c>
      <c r="G44" s="21">
        <v>7.1973069900000777</v>
      </c>
      <c r="H44" s="24">
        <v>7.5482882900000163</v>
      </c>
      <c r="I44" s="21">
        <v>4.8765642550413935</v>
      </c>
      <c r="J44" s="21">
        <v>15.924840500432666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64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114.26097921999988</v>
      </c>
      <c r="D13" s="24">
        <v>126.55847716000018</v>
      </c>
      <c r="E13" s="24">
        <v>10.762640075333586</v>
      </c>
      <c r="F13" s="22">
        <v>100</v>
      </c>
      <c r="G13" s="24">
        <v>114.26097921999988</v>
      </c>
      <c r="H13" s="24">
        <v>126.55847716000018</v>
      </c>
      <c r="I13" s="24">
        <v>10.762640075333586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59.365090999999993</v>
      </c>
      <c r="D14" s="30">
        <v>75.966025000000002</v>
      </c>
      <c r="E14" s="78">
        <v>27.964134679756512</v>
      </c>
      <c r="F14" s="78">
        <v>60.024446172784437</v>
      </c>
      <c r="G14" s="78">
        <v>59.365090999999993</v>
      </c>
      <c r="H14" s="30">
        <v>75.966025000000002</v>
      </c>
      <c r="I14" s="78">
        <v>27.964134679756512</v>
      </c>
      <c r="J14" s="78">
        <v>60.024446172784437</v>
      </c>
      <c r="K14" s="16"/>
    </row>
    <row r="15" spans="1:14" ht="15.6" x14ac:dyDescent="0.3">
      <c r="A15" s="14"/>
      <c r="B15" s="10" t="s">
        <v>52</v>
      </c>
      <c r="C15" s="78">
        <v>37.246001999999997</v>
      </c>
      <c r="D15" s="30">
        <v>50.828775999999998</v>
      </c>
      <c r="E15" s="78">
        <v>36.467736859381581</v>
      </c>
      <c r="F15" s="78">
        <v>40.162284771916362</v>
      </c>
      <c r="G15" s="78">
        <v>37.246001999999997</v>
      </c>
      <c r="H15" s="30">
        <v>50.828775999999998</v>
      </c>
      <c r="I15" s="78">
        <v>36.467736859381581</v>
      </c>
      <c r="J15" s="78">
        <v>40.162284771916362</v>
      </c>
      <c r="K15" s="16"/>
    </row>
    <row r="16" spans="1:14" x14ac:dyDescent="0.25">
      <c r="A16" s="14" t="s">
        <v>61</v>
      </c>
      <c r="B16" s="9" t="s">
        <v>388</v>
      </c>
      <c r="C16" s="21">
        <v>1.7734239999999999</v>
      </c>
      <c r="D16" s="24">
        <v>1.379435</v>
      </c>
      <c r="E16" s="21">
        <v>-22.216288941618025</v>
      </c>
      <c r="F16" s="21">
        <v>1.0899585953899116</v>
      </c>
      <c r="G16" s="21">
        <v>1.7734239999999999</v>
      </c>
      <c r="H16" s="24">
        <v>1.379435</v>
      </c>
      <c r="I16" s="21">
        <v>-22.216288941618025</v>
      </c>
      <c r="J16" s="21">
        <v>1.0899585953899116</v>
      </c>
      <c r="K16" s="16"/>
    </row>
    <row r="17" spans="1:11" x14ac:dyDescent="0.25">
      <c r="A17" s="14" t="s">
        <v>61</v>
      </c>
      <c r="B17" s="118" t="s">
        <v>389</v>
      </c>
      <c r="C17" s="21">
        <v>22.448936</v>
      </c>
      <c r="D17" s="24">
        <v>39.948994999999996</v>
      </c>
      <c r="E17" s="21">
        <v>77.954959647085246</v>
      </c>
      <c r="F17" s="21">
        <v>31.565641351305857</v>
      </c>
      <c r="G17" s="21">
        <v>22.448936</v>
      </c>
      <c r="H17" s="24">
        <v>39.948994999999996</v>
      </c>
      <c r="I17" s="21">
        <v>77.954959647085246</v>
      </c>
      <c r="J17" s="21">
        <v>31.565641351305857</v>
      </c>
      <c r="K17" s="16"/>
    </row>
    <row r="18" spans="1:11" x14ac:dyDescent="0.25">
      <c r="A18" s="14" t="s">
        <v>61</v>
      </c>
      <c r="B18" s="118" t="s">
        <v>390</v>
      </c>
      <c r="C18" s="21">
        <v>13.023642000000001</v>
      </c>
      <c r="D18" s="24">
        <v>9.5003460000000004</v>
      </c>
      <c r="E18" s="21">
        <v>-27.053077779625699</v>
      </c>
      <c r="F18" s="21">
        <v>7.5066848252205904</v>
      </c>
      <c r="G18" s="21">
        <v>13.023642000000001</v>
      </c>
      <c r="H18" s="24">
        <v>9.5003460000000004</v>
      </c>
      <c r="I18" s="21">
        <v>-27.053077779625699</v>
      </c>
      <c r="J18" s="21">
        <v>7.5066848252205904</v>
      </c>
      <c r="K18" s="16"/>
    </row>
    <row r="19" spans="1:11" ht="15.6" x14ac:dyDescent="0.3">
      <c r="A19" s="14"/>
      <c r="B19" s="10" t="s">
        <v>53</v>
      </c>
      <c r="C19" s="78">
        <v>22.119088999999995</v>
      </c>
      <c r="D19" s="30">
        <v>25.137248999999997</v>
      </c>
      <c r="E19" s="78">
        <v>13.645046593012955</v>
      </c>
      <c r="F19" s="78">
        <v>19.862161400868079</v>
      </c>
      <c r="G19" s="78">
        <v>22.119088999999995</v>
      </c>
      <c r="H19" s="30">
        <v>25.137248999999997</v>
      </c>
      <c r="I19" s="78">
        <v>13.645046593012955</v>
      </c>
      <c r="J19" s="78">
        <v>19.862161400868079</v>
      </c>
      <c r="K19" s="16"/>
    </row>
    <row r="20" spans="1:11" ht="15.6" x14ac:dyDescent="0.3">
      <c r="A20" s="14" t="s">
        <v>61</v>
      </c>
      <c r="B20" s="118" t="s">
        <v>391</v>
      </c>
      <c r="C20" s="21">
        <v>2.3508369999999998</v>
      </c>
      <c r="D20" s="24">
        <v>1.646981</v>
      </c>
      <c r="E20" s="21">
        <v>-29.940655179410559</v>
      </c>
      <c r="F20" s="21">
        <v>1.3013596852290046</v>
      </c>
      <c r="G20" s="21">
        <v>2.3508369999999998</v>
      </c>
      <c r="H20" s="24">
        <v>1.646981</v>
      </c>
      <c r="I20" s="21">
        <v>-29.940655179410559</v>
      </c>
      <c r="J20" s="21">
        <v>1.3013596852290046</v>
      </c>
      <c r="K20" s="16"/>
    </row>
    <row r="21" spans="1:11" ht="15.6" x14ac:dyDescent="0.3">
      <c r="A21" s="14" t="s">
        <v>61</v>
      </c>
      <c r="B21" s="118" t="s">
        <v>392</v>
      </c>
      <c r="C21" s="21">
        <v>2.9528449999999999</v>
      </c>
      <c r="D21" s="24">
        <v>2.1282899999999998</v>
      </c>
      <c r="E21" s="21">
        <v>-27.924086770555178</v>
      </c>
      <c r="F21" s="21">
        <v>1.6816653042603638</v>
      </c>
      <c r="G21" s="21">
        <v>2.9528449999999999</v>
      </c>
      <c r="H21" s="24">
        <v>2.1282899999999998</v>
      </c>
      <c r="I21" s="21">
        <v>-27.924086770555178</v>
      </c>
      <c r="J21" s="21">
        <v>1.6816653042603638</v>
      </c>
      <c r="K21" s="16"/>
    </row>
    <row r="22" spans="1:11" x14ac:dyDescent="0.25">
      <c r="A22" s="14" t="s">
        <v>61</v>
      </c>
      <c r="B22" s="118" t="s">
        <v>393</v>
      </c>
      <c r="C22" s="21">
        <v>0.403947</v>
      </c>
      <c r="D22" s="24">
        <v>0.35334900000000002</v>
      </c>
      <c r="E22" s="21">
        <v>-12.525900675088552</v>
      </c>
      <c r="F22" s="21">
        <v>0.27919820776073528</v>
      </c>
      <c r="G22" s="21">
        <v>0.403947</v>
      </c>
      <c r="H22" s="24">
        <v>0.35334900000000002</v>
      </c>
      <c r="I22" s="21">
        <v>-12.525900675088552</v>
      </c>
      <c r="J22" s="21">
        <v>0.27919820776073528</v>
      </c>
      <c r="K22" s="16"/>
    </row>
    <row r="23" spans="1:11" x14ac:dyDescent="0.25">
      <c r="A23" s="14" t="s">
        <v>61</v>
      </c>
      <c r="B23" s="118" t="s">
        <v>394</v>
      </c>
      <c r="C23" s="21">
        <v>3.4944639999999998</v>
      </c>
      <c r="D23" s="24">
        <v>4.4252549999999999</v>
      </c>
      <c r="E23" s="21">
        <v>26.636159365213107</v>
      </c>
      <c r="F23" s="21">
        <v>3.4966089188995375</v>
      </c>
      <c r="G23" s="21">
        <v>3.4944639999999998</v>
      </c>
      <c r="H23" s="24">
        <v>4.4252549999999999</v>
      </c>
      <c r="I23" s="21">
        <v>26.636159365213107</v>
      </c>
      <c r="J23" s="21">
        <v>3.4966089188995375</v>
      </c>
      <c r="K23" s="16"/>
    </row>
    <row r="24" spans="1:11" x14ac:dyDescent="0.25">
      <c r="A24" s="14" t="s">
        <v>61</v>
      </c>
      <c r="B24" s="118" t="s">
        <v>395</v>
      </c>
      <c r="C24" s="21">
        <v>10.691862</v>
      </c>
      <c r="D24" s="24">
        <v>8.1045839999999991</v>
      </c>
      <c r="E24" s="21">
        <v>-24.198572708850907</v>
      </c>
      <c r="F24" s="21">
        <v>6.4038254740959522</v>
      </c>
      <c r="G24" s="21">
        <v>10.691862</v>
      </c>
      <c r="H24" s="24">
        <v>8.1045839999999991</v>
      </c>
      <c r="I24" s="21">
        <v>-24.198572708850907</v>
      </c>
      <c r="J24" s="21">
        <v>6.4038254740959522</v>
      </c>
      <c r="K24" s="16"/>
    </row>
    <row r="25" spans="1:11" x14ac:dyDescent="0.25">
      <c r="A25" s="14" t="s">
        <v>61</v>
      </c>
      <c r="B25" s="118" t="s">
        <v>396</v>
      </c>
      <c r="C25" s="21">
        <v>0.29541200000000001</v>
      </c>
      <c r="D25" s="24">
        <v>3.7246000000000001E-2</v>
      </c>
      <c r="E25" s="21">
        <v>-87.391845964280407</v>
      </c>
      <c r="F25" s="21">
        <v>2.9429873711985449E-2</v>
      </c>
      <c r="G25" s="21">
        <v>0.29541200000000001</v>
      </c>
      <c r="H25" s="24">
        <v>3.7246000000000001E-2</v>
      </c>
      <c r="I25" s="21">
        <v>-87.391845964280407</v>
      </c>
      <c r="J25" s="21">
        <v>2.9429873711985449E-2</v>
      </c>
      <c r="K25" s="16"/>
    </row>
    <row r="26" spans="1:11" x14ac:dyDescent="0.25">
      <c r="A26" s="14" t="s">
        <v>61</v>
      </c>
      <c r="B26" s="118" t="s">
        <v>397</v>
      </c>
      <c r="C26" s="21">
        <v>0.26203399999999999</v>
      </c>
      <c r="D26" s="24">
        <v>5.1336389999999996</v>
      </c>
      <c r="E26" s="21">
        <v>1859.149957639085</v>
      </c>
      <c r="F26" s="21">
        <v>4.0563375249133662</v>
      </c>
      <c r="G26" s="21">
        <v>0.26203399999999999</v>
      </c>
      <c r="H26" s="24">
        <v>5.1336389999999996</v>
      </c>
      <c r="I26" s="21">
        <v>1859.149957639085</v>
      </c>
      <c r="J26" s="21">
        <v>4.0563375249133662</v>
      </c>
      <c r="K26" s="16"/>
    </row>
    <row r="27" spans="1:11" x14ac:dyDescent="0.25">
      <c r="A27" s="14" t="s">
        <v>61</v>
      </c>
      <c r="B27" s="118" t="s">
        <v>398</v>
      </c>
      <c r="C27" s="21">
        <v>1.6676880000000001</v>
      </c>
      <c r="D27" s="24">
        <v>3.3079049999999999</v>
      </c>
      <c r="E27" s="21">
        <v>98.352749435146137</v>
      </c>
      <c r="F27" s="21">
        <v>2.6137364119971331</v>
      </c>
      <c r="G27" s="21">
        <v>1.6676880000000001</v>
      </c>
      <c r="H27" s="24">
        <v>3.3079049999999999</v>
      </c>
      <c r="I27" s="21">
        <v>98.352749435146137</v>
      </c>
      <c r="J27" s="21">
        <v>2.6137364119971331</v>
      </c>
      <c r="K27" s="16"/>
    </row>
    <row r="28" spans="1:11" x14ac:dyDescent="0.25">
      <c r="A28" s="14"/>
      <c r="B28" s="118" t="s">
        <v>149</v>
      </c>
      <c r="C28" s="21">
        <v>0.60207500000000003</v>
      </c>
      <c r="D28" s="24">
        <v>0.456007</v>
      </c>
      <c r="E28" s="21">
        <v>-24.260764854876893</v>
      </c>
      <c r="F28" s="21">
        <v>0.36031327986310874</v>
      </c>
      <c r="G28" s="21">
        <v>0.60207500000000003</v>
      </c>
      <c r="H28" s="24">
        <v>0.456007</v>
      </c>
      <c r="I28" s="21">
        <v>-24.260764854876893</v>
      </c>
      <c r="J28" s="21">
        <v>0.36031327986310874</v>
      </c>
      <c r="K28" s="16"/>
    </row>
    <row r="29" spans="1:11" x14ac:dyDescent="0.25">
      <c r="A29" s="14"/>
      <c r="B29" s="118" t="s">
        <v>150</v>
      </c>
      <c r="C29" s="21">
        <v>23.874927</v>
      </c>
      <c r="D29" s="24">
        <v>17.542327</v>
      </c>
      <c r="E29" s="21">
        <v>-26.524060157335771</v>
      </c>
      <c r="F29" s="21">
        <v>13.861044628264848</v>
      </c>
      <c r="G29" s="21">
        <v>23.874927</v>
      </c>
      <c r="H29" s="24">
        <v>17.542327</v>
      </c>
      <c r="I29" s="21">
        <v>-26.524060157335771</v>
      </c>
      <c r="J29" s="21">
        <v>13.861044628264848</v>
      </c>
      <c r="K29" s="16"/>
    </row>
    <row r="30" spans="1:11" x14ac:dyDescent="0.25">
      <c r="A30" s="14"/>
      <c r="B30" s="118" t="s">
        <v>151</v>
      </c>
      <c r="C30" s="21">
        <v>0.59885100000000002</v>
      </c>
      <c r="D30" s="24">
        <v>0.34495900000000002</v>
      </c>
      <c r="E30" s="21">
        <v>-42.396522674254534</v>
      </c>
      <c r="F30" s="21">
        <v>0.27256886124181895</v>
      </c>
      <c r="G30" s="21">
        <v>0.59885100000000002</v>
      </c>
      <c r="H30" s="24">
        <v>0.34495900000000002</v>
      </c>
      <c r="I30" s="21">
        <v>-42.396522674254534</v>
      </c>
      <c r="J30" s="21">
        <v>0.27256886124181895</v>
      </c>
      <c r="K30" s="16"/>
    </row>
    <row r="31" spans="1:11" x14ac:dyDescent="0.25">
      <c r="A31" s="14"/>
      <c r="B31" s="10" t="s">
        <v>43</v>
      </c>
      <c r="C31" s="78">
        <v>4.7897890000000007</v>
      </c>
      <c r="D31" s="30">
        <v>3.6916769999999999</v>
      </c>
      <c r="E31" s="78">
        <v>-22.926103842987665</v>
      </c>
      <c r="F31" s="78">
        <v>2.9169733097632307</v>
      </c>
      <c r="G31" s="78">
        <v>4.7897890000000007</v>
      </c>
      <c r="H31" s="30">
        <v>3.6916769999999999</v>
      </c>
      <c r="I31" s="78">
        <v>-22.926103842987665</v>
      </c>
      <c r="J31" s="78">
        <v>2.9169733097632307</v>
      </c>
      <c r="K31" s="16"/>
    </row>
    <row r="32" spans="1:11" x14ac:dyDescent="0.25">
      <c r="A32" s="14" t="s">
        <v>61</v>
      </c>
      <c r="B32" s="118" t="s">
        <v>399</v>
      </c>
      <c r="C32" s="21">
        <v>0.86958199999999997</v>
      </c>
      <c r="D32" s="24">
        <v>0.73036599999999996</v>
      </c>
      <c r="E32" s="21">
        <v>-16.009531016051394</v>
      </c>
      <c r="F32" s="21">
        <v>0.5770976519231048</v>
      </c>
      <c r="G32" s="21">
        <v>0.86958199999999997</v>
      </c>
      <c r="H32" s="24">
        <v>0.73036599999999996</v>
      </c>
      <c r="I32" s="21">
        <v>-16.009531016051394</v>
      </c>
      <c r="J32" s="21">
        <v>0.5770976519231048</v>
      </c>
      <c r="K32" s="16"/>
    </row>
    <row r="33" spans="1:11" x14ac:dyDescent="0.25">
      <c r="A33" s="14" t="s">
        <v>61</v>
      </c>
      <c r="B33" s="118" t="s">
        <v>400</v>
      </c>
      <c r="C33" s="21">
        <v>8.6121000000000003E-2</v>
      </c>
      <c r="D33" s="24">
        <v>0.27679399999999998</v>
      </c>
      <c r="E33" s="21">
        <v>221.40128423961633</v>
      </c>
      <c r="F33" s="21">
        <v>0.21870838383276861</v>
      </c>
      <c r="G33" s="21">
        <v>8.6121000000000003E-2</v>
      </c>
      <c r="H33" s="24">
        <v>0.27679399999999998</v>
      </c>
      <c r="I33" s="21">
        <v>221.40128423961633</v>
      </c>
      <c r="J33" s="21">
        <v>0.21870838383276861</v>
      </c>
      <c r="K33" s="16"/>
    </row>
    <row r="34" spans="1:11" x14ac:dyDescent="0.25">
      <c r="A34" s="14" t="s">
        <v>61</v>
      </c>
      <c r="B34" s="118" t="s">
        <v>401</v>
      </c>
      <c r="C34" s="21">
        <v>1.027352</v>
      </c>
      <c r="D34" s="24">
        <v>0.81182600000000005</v>
      </c>
      <c r="E34" s="21">
        <v>-20.978788185548868</v>
      </c>
      <c r="F34" s="21">
        <v>0.64146315459663583</v>
      </c>
      <c r="G34" s="21">
        <v>1.027352</v>
      </c>
      <c r="H34" s="24">
        <v>0.81182600000000005</v>
      </c>
      <c r="I34" s="21">
        <v>-20.978788185548868</v>
      </c>
      <c r="J34" s="21">
        <v>0.64146315459663583</v>
      </c>
      <c r="K34" s="16"/>
    </row>
    <row r="35" spans="1:11" x14ac:dyDescent="0.25">
      <c r="A35" s="14" t="s">
        <v>61</v>
      </c>
      <c r="B35" s="118" t="s">
        <v>402</v>
      </c>
      <c r="C35" s="21">
        <v>0.167102</v>
      </c>
      <c r="D35" s="24">
        <v>0.20408799999999999</v>
      </c>
      <c r="E35" s="21">
        <v>22.133786549532619</v>
      </c>
      <c r="F35" s="21">
        <v>0.16125984175835487</v>
      </c>
      <c r="G35" s="21">
        <v>0.167102</v>
      </c>
      <c r="H35" s="24">
        <v>0.20408799999999999</v>
      </c>
      <c r="I35" s="21">
        <v>22.133786549532619</v>
      </c>
      <c r="J35" s="21">
        <v>0.16125984175835487</v>
      </c>
      <c r="K35" s="16"/>
    </row>
    <row r="36" spans="1:11" x14ac:dyDescent="0.25">
      <c r="A36" s="14" t="s">
        <v>61</v>
      </c>
      <c r="B36" s="118" t="s">
        <v>404</v>
      </c>
      <c r="C36" s="21">
        <v>0.34480899999999998</v>
      </c>
      <c r="D36" s="24">
        <v>0.47575800000000001</v>
      </c>
      <c r="E36" s="21">
        <v>37.977256974150933</v>
      </c>
      <c r="F36" s="21">
        <v>0.37591950430829546</v>
      </c>
      <c r="G36" s="21">
        <v>0.34480899999999998</v>
      </c>
      <c r="H36" s="24">
        <v>0.47575800000000001</v>
      </c>
      <c r="I36" s="21">
        <v>37.977256974150933</v>
      </c>
      <c r="J36" s="21">
        <v>0.37591950430829546</v>
      </c>
      <c r="K36" s="16"/>
    </row>
    <row r="37" spans="1:11" x14ac:dyDescent="0.25">
      <c r="A37" s="14" t="s">
        <v>61</v>
      </c>
      <c r="B37" s="118" t="s">
        <v>405</v>
      </c>
      <c r="C37" s="21">
        <v>1.441667</v>
      </c>
      <c r="D37" s="24">
        <v>0.39303500000000002</v>
      </c>
      <c r="E37" s="21">
        <v>-72.737462950875624</v>
      </c>
      <c r="F37" s="21">
        <v>0.31055604398835313</v>
      </c>
      <c r="G37" s="21">
        <v>1.441667</v>
      </c>
      <c r="H37" s="24">
        <v>0.39303500000000002</v>
      </c>
      <c r="I37" s="21">
        <v>-72.737462950875624</v>
      </c>
      <c r="J37" s="21">
        <v>0.31055604398835313</v>
      </c>
      <c r="K37" s="16"/>
    </row>
    <row r="38" spans="1:11" x14ac:dyDescent="0.25">
      <c r="A38" s="14" t="s">
        <v>61</v>
      </c>
      <c r="B38" s="118" t="s">
        <v>414</v>
      </c>
      <c r="C38" s="21">
        <v>0</v>
      </c>
      <c r="D38" s="24">
        <v>2.2415000000000001E-2</v>
      </c>
      <c r="E38" s="21" t="s">
        <v>95</v>
      </c>
      <c r="F38" s="21">
        <v>1.7711180240942755E-2</v>
      </c>
      <c r="G38" s="21">
        <v>0</v>
      </c>
      <c r="H38" s="24">
        <v>2.2415000000000001E-2</v>
      </c>
      <c r="I38" s="21" t="s">
        <v>95</v>
      </c>
      <c r="J38" s="21">
        <v>1.7711180240942755E-2</v>
      </c>
      <c r="K38" s="16"/>
    </row>
    <row r="39" spans="1:11" x14ac:dyDescent="0.25">
      <c r="A39" s="14" t="s">
        <v>61</v>
      </c>
      <c r="B39" s="118" t="s">
        <v>415</v>
      </c>
      <c r="C39" s="21">
        <v>0</v>
      </c>
      <c r="D39" s="24">
        <v>2.5742000000000001E-2</v>
      </c>
      <c r="E39" s="21" t="s">
        <v>95</v>
      </c>
      <c r="F39" s="21">
        <v>2.0340004539921856E-2</v>
      </c>
      <c r="G39" s="21">
        <v>0</v>
      </c>
      <c r="H39" s="24">
        <v>2.5742000000000001E-2</v>
      </c>
      <c r="I39" s="21" t="s">
        <v>95</v>
      </c>
      <c r="J39" s="21">
        <v>2.0340004539921856E-2</v>
      </c>
      <c r="K39" s="16"/>
    </row>
    <row r="40" spans="1:11" x14ac:dyDescent="0.25">
      <c r="A40" s="14" t="s">
        <v>61</v>
      </c>
      <c r="B40" s="118" t="s">
        <v>406</v>
      </c>
      <c r="C40" s="21">
        <v>0.46209899999999998</v>
      </c>
      <c r="D40" s="24">
        <v>0.55041799999999996</v>
      </c>
      <c r="E40" s="21">
        <v>19.112571115713294</v>
      </c>
      <c r="F40" s="21">
        <v>0.43491199669235903</v>
      </c>
      <c r="G40" s="21">
        <v>0.46209899999999998</v>
      </c>
      <c r="H40" s="24">
        <v>0.55041799999999996</v>
      </c>
      <c r="I40" s="21">
        <v>19.112571115713294</v>
      </c>
      <c r="J40" s="21">
        <v>0.43491199669235903</v>
      </c>
      <c r="K40" s="16"/>
    </row>
    <row r="41" spans="1:11" x14ac:dyDescent="0.25">
      <c r="A41" s="14" t="s">
        <v>61</v>
      </c>
      <c r="B41" s="118" t="s">
        <v>407</v>
      </c>
      <c r="C41" s="21">
        <v>0.26874300000000001</v>
      </c>
      <c r="D41" s="24">
        <v>0.16908200000000001</v>
      </c>
      <c r="E41" s="21">
        <v>-37.084128702887142</v>
      </c>
      <c r="F41" s="21">
        <v>0.13359990084760576</v>
      </c>
      <c r="G41" s="21">
        <v>0.26874300000000001</v>
      </c>
      <c r="H41" s="24">
        <v>0.16908200000000001</v>
      </c>
      <c r="I41" s="21">
        <v>-37.084128702887142</v>
      </c>
      <c r="J41" s="21">
        <v>0.13359990084760576</v>
      </c>
      <c r="K41" s="16"/>
    </row>
    <row r="42" spans="1:11" x14ac:dyDescent="0.25">
      <c r="A42" s="14" t="s">
        <v>61</v>
      </c>
      <c r="B42" s="118" t="s">
        <v>411</v>
      </c>
      <c r="C42" s="21">
        <v>0.12231400000000001</v>
      </c>
      <c r="D42" s="24">
        <v>3.2153000000000001E-2</v>
      </c>
      <c r="E42" s="21">
        <v>-73.71273934300244</v>
      </c>
      <c r="F42" s="21">
        <v>2.54056470348888E-2</v>
      </c>
      <c r="G42" s="21">
        <v>0.12231400000000001</v>
      </c>
      <c r="H42" s="24">
        <v>3.2153000000000001E-2</v>
      </c>
      <c r="I42" s="21">
        <v>-73.71273934300244</v>
      </c>
      <c r="J42" s="21">
        <v>2.54056470348888E-2</v>
      </c>
      <c r="K42" s="16"/>
    </row>
    <row r="43" spans="1:11" x14ac:dyDescent="0.25">
      <c r="A43" s="14"/>
      <c r="B43" s="118" t="s">
        <v>408</v>
      </c>
      <c r="C43" s="21">
        <v>0.25981199999999999</v>
      </c>
      <c r="D43" s="24">
        <v>4.7440999999999997E-2</v>
      </c>
      <c r="E43" s="21">
        <v>-81.740258340646307</v>
      </c>
      <c r="F43" s="21">
        <v>3.7485438403326576E-2</v>
      </c>
      <c r="G43" s="21">
        <v>0.25981199999999999</v>
      </c>
      <c r="H43" s="24">
        <v>4.7440999999999997E-2</v>
      </c>
      <c r="I43" s="21">
        <v>-81.740258340646307</v>
      </c>
      <c r="J43" s="21">
        <v>3.7485438403326576E-2</v>
      </c>
      <c r="K43" s="16"/>
    </row>
    <row r="44" spans="1:11" x14ac:dyDescent="0.25">
      <c r="A44" s="14"/>
      <c r="B44" s="9" t="s">
        <v>2</v>
      </c>
      <c r="C44" s="21">
        <v>24.770434219999895</v>
      </c>
      <c r="D44" s="24">
        <v>28.510041160000181</v>
      </c>
      <c r="E44" s="21">
        <v>15.097058480229997</v>
      </c>
      <c r="F44" s="21">
        <v>22.527168309679226</v>
      </c>
      <c r="G44" s="21">
        <v>24.770434219999895</v>
      </c>
      <c r="H44" s="24">
        <v>28.510041160000181</v>
      </c>
      <c r="I44" s="21">
        <v>15.097058480229997</v>
      </c>
      <c r="J44" s="21">
        <v>22.527168309679226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19.79491831999999</v>
      </c>
      <c r="D13" s="24">
        <v>16.966010950000005</v>
      </c>
      <c r="E13" s="24">
        <v>-14.291078772180487</v>
      </c>
      <c r="F13" s="22">
        <v>100</v>
      </c>
      <c r="G13" s="24">
        <v>19.79491831999999</v>
      </c>
      <c r="H13" s="24">
        <v>16.966010950000005</v>
      </c>
      <c r="I13" s="24">
        <v>-14.291078772180487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11.789178</v>
      </c>
      <c r="D14" s="30">
        <v>6.5831349999999995</v>
      </c>
      <c r="E14" s="78">
        <v>-44.159507982660031</v>
      </c>
      <c r="F14" s="78">
        <v>38.801902341103926</v>
      </c>
      <c r="G14" s="78">
        <v>11.789178</v>
      </c>
      <c r="H14" s="30">
        <v>6.5831349999999995</v>
      </c>
      <c r="I14" s="78">
        <v>-44.159507982660031</v>
      </c>
      <c r="J14" s="78">
        <v>38.801902341103926</v>
      </c>
      <c r="K14" s="16"/>
      <c r="L14" s="23"/>
    </row>
    <row r="15" spans="1:14" ht="15.6" x14ac:dyDescent="0.3">
      <c r="A15" s="14"/>
      <c r="B15" s="10" t="s">
        <v>52</v>
      </c>
      <c r="C15" s="78">
        <v>8.4913039999999995</v>
      </c>
      <c r="D15" s="30">
        <v>4.046951</v>
      </c>
      <c r="E15" s="78">
        <v>-52.340052835230026</v>
      </c>
      <c r="F15" s="78">
        <v>23.85328532397298</v>
      </c>
      <c r="G15" s="78">
        <v>8.4913039999999995</v>
      </c>
      <c r="H15" s="30">
        <v>4.046951</v>
      </c>
      <c r="I15" s="78">
        <v>-52.340052835230026</v>
      </c>
      <c r="J15" s="78">
        <v>23.85328532397298</v>
      </c>
      <c r="K15" s="16"/>
      <c r="L15" s="23"/>
    </row>
    <row r="16" spans="1:14" x14ac:dyDescent="0.25">
      <c r="A16" s="14" t="s">
        <v>61</v>
      </c>
      <c r="B16" s="9" t="s">
        <v>388</v>
      </c>
      <c r="C16" s="21">
        <v>0.21762999999999999</v>
      </c>
      <c r="D16" s="24">
        <v>0.27397500000000002</v>
      </c>
      <c r="E16" s="21">
        <v>25.89027248081608</v>
      </c>
      <c r="F16" s="21">
        <v>1.614846299506838</v>
      </c>
      <c r="G16" s="21">
        <v>0.21762999999999999</v>
      </c>
      <c r="H16" s="24">
        <v>0.27397500000000002</v>
      </c>
      <c r="I16" s="21">
        <v>25.89027248081608</v>
      </c>
      <c r="J16" s="21">
        <v>1.614846299506838</v>
      </c>
      <c r="K16" s="16"/>
      <c r="L16" s="23"/>
    </row>
    <row r="17" spans="1:12" x14ac:dyDescent="0.25">
      <c r="A17" s="14" t="s">
        <v>61</v>
      </c>
      <c r="B17" s="118" t="s">
        <v>389</v>
      </c>
      <c r="C17" s="21">
        <v>2.8926050000000001</v>
      </c>
      <c r="D17" s="24">
        <v>2.3496079999999999</v>
      </c>
      <c r="E17" s="21">
        <v>-18.771902834987841</v>
      </c>
      <c r="F17" s="21">
        <v>13.848912433950773</v>
      </c>
      <c r="G17" s="21">
        <v>2.8926050000000001</v>
      </c>
      <c r="H17" s="24">
        <v>2.3496079999999999</v>
      </c>
      <c r="I17" s="21">
        <v>-18.771902834987841</v>
      </c>
      <c r="J17" s="21">
        <v>13.848912433950773</v>
      </c>
      <c r="K17" s="16"/>
      <c r="L17" s="23"/>
    </row>
    <row r="18" spans="1:12" x14ac:dyDescent="0.25">
      <c r="A18" s="14" t="s">
        <v>61</v>
      </c>
      <c r="B18" s="118" t="s">
        <v>390</v>
      </c>
      <c r="C18" s="21">
        <v>5.3810690000000001</v>
      </c>
      <c r="D18" s="24">
        <v>1.423368</v>
      </c>
      <c r="E18" s="21">
        <v>-73.548601588271765</v>
      </c>
      <c r="F18" s="21">
        <v>8.3895265905153718</v>
      </c>
      <c r="G18" s="21">
        <v>5.3810690000000001</v>
      </c>
      <c r="H18" s="24">
        <v>1.423368</v>
      </c>
      <c r="I18" s="21">
        <v>-73.548601588271765</v>
      </c>
      <c r="J18" s="21">
        <v>8.3895265905153718</v>
      </c>
      <c r="K18" s="16"/>
      <c r="L18" s="23"/>
    </row>
    <row r="19" spans="1:12" ht="15.6" x14ac:dyDescent="0.3">
      <c r="A19" s="14"/>
      <c r="B19" s="10" t="s">
        <v>53</v>
      </c>
      <c r="C19" s="78">
        <v>3.2978740000000002</v>
      </c>
      <c r="D19" s="30">
        <v>2.5361839999999995</v>
      </c>
      <c r="E19" s="78">
        <v>-23.096394828911006</v>
      </c>
      <c r="F19" s="78">
        <v>14.948617017130941</v>
      </c>
      <c r="G19" s="78">
        <v>3.2978740000000002</v>
      </c>
      <c r="H19" s="30">
        <v>2.5361839999999995</v>
      </c>
      <c r="I19" s="78">
        <v>-23.096394828911006</v>
      </c>
      <c r="J19" s="78">
        <v>14.948617017130941</v>
      </c>
      <c r="K19" s="16"/>
      <c r="L19" s="23"/>
    </row>
    <row r="20" spans="1:12" ht="15.6" x14ac:dyDescent="0.3">
      <c r="A20" s="14" t="s">
        <v>61</v>
      </c>
      <c r="B20" s="118" t="s">
        <v>391</v>
      </c>
      <c r="C20" s="21">
        <v>7.0246000000000003E-2</v>
      </c>
      <c r="D20" s="24">
        <v>2.8730000000000001E-3</v>
      </c>
      <c r="E20" s="21">
        <v>-95.910087407112158</v>
      </c>
      <c r="F20" s="21">
        <v>1.6933856806216428E-2</v>
      </c>
      <c r="G20" s="21">
        <v>7.0246000000000003E-2</v>
      </c>
      <c r="H20" s="24">
        <v>2.8730000000000001E-3</v>
      </c>
      <c r="I20" s="21">
        <v>-95.910087407112158</v>
      </c>
      <c r="J20" s="21">
        <v>1.6933856806216428E-2</v>
      </c>
      <c r="K20" s="16"/>
      <c r="L20" s="23"/>
    </row>
    <row r="21" spans="1:12" ht="15.6" x14ac:dyDescent="0.3">
      <c r="A21" s="14" t="s">
        <v>61</v>
      </c>
      <c r="B21" s="118" t="s">
        <v>392</v>
      </c>
      <c r="C21" s="21">
        <v>0.32029600000000003</v>
      </c>
      <c r="D21" s="24">
        <v>0.32519799999999999</v>
      </c>
      <c r="E21" s="21">
        <v>1.530459325124256</v>
      </c>
      <c r="F21" s="21">
        <v>1.91676170054576</v>
      </c>
      <c r="G21" s="21">
        <v>0.32029600000000003</v>
      </c>
      <c r="H21" s="24">
        <v>0.32519799999999999</v>
      </c>
      <c r="I21" s="21">
        <v>1.530459325124256</v>
      </c>
      <c r="J21" s="21">
        <v>1.91676170054576</v>
      </c>
      <c r="K21" s="16"/>
      <c r="L21" s="23"/>
    </row>
    <row r="22" spans="1:12" x14ac:dyDescent="0.25">
      <c r="A22" s="14" t="s">
        <v>61</v>
      </c>
      <c r="B22" s="118" t="s">
        <v>393</v>
      </c>
      <c r="C22" s="21">
        <v>0.25489800000000001</v>
      </c>
      <c r="D22" s="24">
        <v>5.5539999999999999E-3</v>
      </c>
      <c r="E22" s="21">
        <v>-97.821089220001724</v>
      </c>
      <c r="F22" s="21">
        <v>3.2736039227889327E-2</v>
      </c>
      <c r="G22" s="21">
        <v>0.25489800000000001</v>
      </c>
      <c r="H22" s="24">
        <v>5.5539999999999999E-3</v>
      </c>
      <c r="I22" s="21">
        <v>-97.821089220001724</v>
      </c>
      <c r="J22" s="21">
        <v>3.2736039227889327E-2</v>
      </c>
      <c r="K22" s="16"/>
      <c r="L22" s="23"/>
    </row>
    <row r="23" spans="1:12" x14ac:dyDescent="0.25">
      <c r="A23" s="14" t="s">
        <v>61</v>
      </c>
      <c r="B23" s="118" t="s">
        <v>394</v>
      </c>
      <c r="C23" s="21">
        <v>0.41037200000000001</v>
      </c>
      <c r="D23" s="24">
        <v>0.60701700000000003</v>
      </c>
      <c r="E23" s="21">
        <v>47.918717651301755</v>
      </c>
      <c r="F23" s="21">
        <v>3.5778416139711373</v>
      </c>
      <c r="G23" s="21">
        <v>0.41037200000000001</v>
      </c>
      <c r="H23" s="24">
        <v>0.60701700000000003</v>
      </c>
      <c r="I23" s="21">
        <v>47.918717651301755</v>
      </c>
      <c r="J23" s="21">
        <v>3.5778416139711373</v>
      </c>
      <c r="K23" s="16"/>
      <c r="L23" s="23"/>
    </row>
    <row r="24" spans="1:12" x14ac:dyDescent="0.25">
      <c r="A24" s="14" t="s">
        <v>61</v>
      </c>
      <c r="B24" s="118" t="s">
        <v>395</v>
      </c>
      <c r="C24" s="21">
        <v>1.6156509999999999</v>
      </c>
      <c r="D24" s="24">
        <v>1.1390819999999999</v>
      </c>
      <c r="E24" s="21">
        <v>-29.497026276095518</v>
      </c>
      <c r="F24" s="21">
        <v>6.7139058400760936</v>
      </c>
      <c r="G24" s="21">
        <v>1.6156509999999999</v>
      </c>
      <c r="H24" s="24">
        <v>1.1390819999999999</v>
      </c>
      <c r="I24" s="21">
        <v>-29.497026276095518</v>
      </c>
      <c r="J24" s="21">
        <v>6.7139058400760936</v>
      </c>
      <c r="K24" s="16"/>
      <c r="L24" s="23"/>
    </row>
    <row r="25" spans="1:12" x14ac:dyDescent="0.25">
      <c r="A25" s="14" t="s">
        <v>61</v>
      </c>
      <c r="B25" s="118" t="s">
        <v>396</v>
      </c>
      <c r="C25" s="21">
        <v>2.5379999999999999E-3</v>
      </c>
      <c r="D25" s="24">
        <v>1.207E-3</v>
      </c>
      <c r="E25" s="21">
        <v>-52.442868400315199</v>
      </c>
      <c r="F25" s="21">
        <v>7.1142238653335282E-3</v>
      </c>
      <c r="G25" s="21">
        <v>2.5379999999999999E-3</v>
      </c>
      <c r="H25" s="24">
        <v>1.207E-3</v>
      </c>
      <c r="I25" s="21">
        <v>-52.442868400315199</v>
      </c>
      <c r="J25" s="21">
        <v>7.1142238653335282E-3</v>
      </c>
      <c r="K25" s="16"/>
      <c r="L25" s="23"/>
    </row>
    <row r="26" spans="1:12" x14ac:dyDescent="0.25">
      <c r="A26" s="14" t="s">
        <v>61</v>
      </c>
      <c r="B26" s="118" t="s">
        <v>397</v>
      </c>
      <c r="C26" s="21">
        <v>3.4951000000000003E-2</v>
      </c>
      <c r="D26" s="24">
        <v>0</v>
      </c>
      <c r="E26" s="21" t="s">
        <v>95</v>
      </c>
      <c r="F26" s="21">
        <v>0</v>
      </c>
      <c r="G26" s="21">
        <v>3.4951000000000003E-2</v>
      </c>
      <c r="H26" s="24">
        <v>0</v>
      </c>
      <c r="I26" s="21" t="s">
        <v>95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398</v>
      </c>
      <c r="C27" s="21">
        <v>0.58892199999999995</v>
      </c>
      <c r="D27" s="24">
        <v>0.45525300000000002</v>
      </c>
      <c r="E27" s="21">
        <v>-22.697233249904048</v>
      </c>
      <c r="F27" s="21">
        <v>2.6833237426385126</v>
      </c>
      <c r="G27" s="21">
        <v>0.58892199999999995</v>
      </c>
      <c r="H27" s="24">
        <v>0.45525300000000002</v>
      </c>
      <c r="I27" s="21">
        <v>-22.697233249904048</v>
      </c>
      <c r="J27" s="21">
        <v>2.6833237426385126</v>
      </c>
      <c r="K27" s="16"/>
      <c r="L27" s="23"/>
    </row>
    <row r="28" spans="1:12" x14ac:dyDescent="0.25">
      <c r="A28" s="97"/>
      <c r="B28" s="118" t="s">
        <v>149</v>
      </c>
      <c r="C28" s="21">
        <v>0.28309299999999998</v>
      </c>
      <c r="D28" s="24">
        <v>0.18246699999999999</v>
      </c>
      <c r="E28" s="21">
        <v>-35.545209524785136</v>
      </c>
      <c r="F28" s="21">
        <v>1.0754855725234573</v>
      </c>
      <c r="G28" s="21">
        <v>0.28309299999999998</v>
      </c>
      <c r="H28" s="24">
        <v>0.18246699999999999</v>
      </c>
      <c r="I28" s="21">
        <v>-35.545209524785136</v>
      </c>
      <c r="J28" s="21">
        <v>1.0754855725234573</v>
      </c>
      <c r="K28" s="99"/>
      <c r="L28" s="23"/>
    </row>
    <row r="29" spans="1:12" x14ac:dyDescent="0.25">
      <c r="A29" s="14"/>
      <c r="B29" s="118" t="s">
        <v>150</v>
      </c>
      <c r="C29" s="21">
        <v>2.4944899999999999</v>
      </c>
      <c r="D29" s="24">
        <v>1.948661</v>
      </c>
      <c r="E29" s="21">
        <v>-21.881386576013529</v>
      </c>
      <c r="F29" s="21">
        <v>11.485675718015493</v>
      </c>
      <c r="G29" s="21">
        <v>2.4944899999999999</v>
      </c>
      <c r="H29" s="24">
        <v>1.948661</v>
      </c>
      <c r="I29" s="21">
        <v>-21.881386576013529</v>
      </c>
      <c r="J29" s="21">
        <v>11.485675718015493</v>
      </c>
      <c r="K29" s="16"/>
      <c r="L29" s="23"/>
    </row>
    <row r="30" spans="1:12" s="91" customFormat="1" x14ac:dyDescent="0.25">
      <c r="A30" s="97"/>
      <c r="B30" s="118" t="s">
        <v>151</v>
      </c>
      <c r="C30" s="21">
        <v>2.3415999999999999E-2</v>
      </c>
      <c r="D30" s="24">
        <v>8.7668999999999997E-2</v>
      </c>
      <c r="E30" s="21">
        <v>274.39784762555519</v>
      </c>
      <c r="F30" s="21">
        <v>0.51673313342992966</v>
      </c>
      <c r="G30" s="21">
        <v>2.3415999999999999E-2</v>
      </c>
      <c r="H30" s="24">
        <v>8.7668999999999997E-2</v>
      </c>
      <c r="I30" s="21">
        <v>274.39784762555519</v>
      </c>
      <c r="J30" s="21">
        <v>0.51673313342992966</v>
      </c>
      <c r="K30" s="99"/>
      <c r="L30" s="102"/>
    </row>
    <row r="31" spans="1:12" x14ac:dyDescent="0.25">
      <c r="A31" s="14"/>
      <c r="B31" s="10" t="s">
        <v>43</v>
      </c>
      <c r="C31" s="78">
        <v>1.4686049999999999</v>
      </c>
      <c r="D31" s="30">
        <v>1.0070950000000001</v>
      </c>
      <c r="E31" s="78">
        <v>-31.425059835694412</v>
      </c>
      <c r="F31" s="78">
        <v>5.9359563244888731</v>
      </c>
      <c r="G31" s="78">
        <v>1.4686049999999999</v>
      </c>
      <c r="H31" s="30">
        <v>1.0070950000000001</v>
      </c>
      <c r="I31" s="78">
        <v>-31.425059835694412</v>
      </c>
      <c r="J31" s="78">
        <v>5.9359563244888731</v>
      </c>
      <c r="K31" s="16"/>
      <c r="L31" s="23"/>
    </row>
    <row r="32" spans="1:12" x14ac:dyDescent="0.25">
      <c r="A32" s="14" t="s">
        <v>61</v>
      </c>
      <c r="B32" s="118" t="s">
        <v>399</v>
      </c>
      <c r="C32" s="21">
        <v>0.21940299999999999</v>
      </c>
      <c r="D32" s="24">
        <v>0.17676700000000001</v>
      </c>
      <c r="E32" s="21">
        <v>-19.432733371922893</v>
      </c>
      <c r="F32" s="21">
        <v>1.0418889892323213</v>
      </c>
      <c r="G32" s="21">
        <v>0.21940299999999999</v>
      </c>
      <c r="H32" s="24">
        <v>0.17676700000000001</v>
      </c>
      <c r="I32" s="21">
        <v>-19.432733371922893</v>
      </c>
      <c r="J32" s="21">
        <v>1.0418889892323213</v>
      </c>
      <c r="K32" s="16"/>
      <c r="L32" s="23"/>
    </row>
    <row r="33" spans="1:12" x14ac:dyDescent="0.25">
      <c r="A33" s="14" t="s">
        <v>61</v>
      </c>
      <c r="B33" s="118" t="s">
        <v>400</v>
      </c>
      <c r="C33" s="21">
        <v>6.0769999999999998E-2</v>
      </c>
      <c r="D33" s="24">
        <v>5.6620000000000004E-3</v>
      </c>
      <c r="E33" s="21">
        <v>-90.682902748066468</v>
      </c>
      <c r="F33" s="21">
        <v>3.3372606069195059E-2</v>
      </c>
      <c r="G33" s="21">
        <v>6.0769999999999998E-2</v>
      </c>
      <c r="H33" s="24">
        <v>5.6620000000000004E-3</v>
      </c>
      <c r="I33" s="21">
        <v>-90.682902748066468</v>
      </c>
      <c r="J33" s="21">
        <v>3.3372606069195059E-2</v>
      </c>
      <c r="K33" s="16"/>
      <c r="L33" s="23"/>
    </row>
    <row r="34" spans="1:12" x14ac:dyDescent="0.25">
      <c r="A34" s="14" t="s">
        <v>61</v>
      </c>
      <c r="B34" s="118" t="s">
        <v>401</v>
      </c>
      <c r="C34" s="21">
        <v>0.40612599999999999</v>
      </c>
      <c r="D34" s="24">
        <v>0.15545</v>
      </c>
      <c r="E34" s="21">
        <v>-61.723701511353624</v>
      </c>
      <c r="F34" s="21">
        <v>0.91624366186089223</v>
      </c>
      <c r="G34" s="21">
        <v>0.40612599999999999</v>
      </c>
      <c r="H34" s="24">
        <v>0.15545</v>
      </c>
      <c r="I34" s="21">
        <v>-61.723701511353624</v>
      </c>
      <c r="J34" s="21">
        <v>0.91624366186089223</v>
      </c>
      <c r="K34" s="16"/>
      <c r="L34" s="23"/>
    </row>
    <row r="35" spans="1:12" x14ac:dyDescent="0.25">
      <c r="A35" s="14" t="s">
        <v>61</v>
      </c>
      <c r="B35" s="118" t="s">
        <v>416</v>
      </c>
      <c r="C35" s="21">
        <v>0</v>
      </c>
      <c r="D35" s="24">
        <v>3.5999999999999999E-3</v>
      </c>
      <c r="E35" s="21" t="s">
        <v>95</v>
      </c>
      <c r="F35" s="21">
        <v>2.1218894710191137E-2</v>
      </c>
      <c r="G35" s="21">
        <v>0</v>
      </c>
      <c r="H35" s="24">
        <v>3.5999999999999999E-3</v>
      </c>
      <c r="I35" s="21" t="s">
        <v>95</v>
      </c>
      <c r="J35" s="21">
        <v>2.1218894710191137E-2</v>
      </c>
      <c r="K35" s="16"/>
      <c r="L35" s="23"/>
    </row>
    <row r="36" spans="1:12" x14ac:dyDescent="0.25">
      <c r="A36" s="14" t="s">
        <v>61</v>
      </c>
      <c r="B36" s="118" t="s">
        <v>402</v>
      </c>
      <c r="C36" s="21">
        <v>2.4004999999999999E-2</v>
      </c>
      <c r="D36" s="24">
        <v>8.7634000000000004E-2</v>
      </c>
      <c r="E36" s="21">
        <v>265.06561133097273</v>
      </c>
      <c r="F36" s="21">
        <v>0.51652683862024729</v>
      </c>
      <c r="G36" s="21">
        <v>2.4004999999999999E-2</v>
      </c>
      <c r="H36" s="24">
        <v>8.7634000000000004E-2</v>
      </c>
      <c r="I36" s="21">
        <v>265.06561133097273</v>
      </c>
      <c r="J36" s="21">
        <v>0.51652683862024729</v>
      </c>
      <c r="K36" s="16"/>
      <c r="L36" s="23"/>
    </row>
    <row r="37" spans="1:12" x14ac:dyDescent="0.25">
      <c r="A37" s="14" t="s">
        <v>61</v>
      </c>
      <c r="B37" s="118" t="s">
        <v>417</v>
      </c>
      <c r="C37" s="21">
        <v>0</v>
      </c>
      <c r="D37" s="24">
        <v>6.7000000000000002E-5</v>
      </c>
      <c r="E37" s="21" t="s">
        <v>95</v>
      </c>
      <c r="F37" s="21">
        <v>3.9490720710633507E-4</v>
      </c>
      <c r="G37" s="21">
        <v>0</v>
      </c>
      <c r="H37" s="24">
        <v>6.7000000000000002E-5</v>
      </c>
      <c r="I37" s="21" t="s">
        <v>95</v>
      </c>
      <c r="J37" s="21">
        <v>3.9490720710633507E-4</v>
      </c>
      <c r="K37" s="16"/>
      <c r="L37" s="23"/>
    </row>
    <row r="38" spans="1:12" x14ac:dyDescent="0.25">
      <c r="A38" s="14" t="s">
        <v>61</v>
      </c>
      <c r="B38" s="118" t="s">
        <v>404</v>
      </c>
      <c r="C38" s="21">
        <v>2.1689999999999999E-3</v>
      </c>
      <c r="D38" s="24">
        <v>0.102118</v>
      </c>
      <c r="E38" s="21">
        <v>4608.0682342093132</v>
      </c>
      <c r="F38" s="21">
        <v>0.60189752500424953</v>
      </c>
      <c r="G38" s="21">
        <v>2.1689999999999999E-3</v>
      </c>
      <c r="H38" s="24">
        <v>0.102118</v>
      </c>
      <c r="I38" s="21">
        <v>4608.0682342093132</v>
      </c>
      <c r="J38" s="21">
        <v>0.60189752500424953</v>
      </c>
      <c r="K38" s="16"/>
      <c r="L38" s="23"/>
    </row>
    <row r="39" spans="1:12" x14ac:dyDescent="0.25">
      <c r="A39" s="14" t="s">
        <v>61</v>
      </c>
      <c r="B39" s="118" t="s">
        <v>405</v>
      </c>
      <c r="C39" s="21">
        <v>0.59670199999999995</v>
      </c>
      <c r="D39" s="24">
        <v>0.27539999999999998</v>
      </c>
      <c r="E39" s="21">
        <v>-53.846308542622623</v>
      </c>
      <c r="F39" s="21">
        <v>1.6232454453296217</v>
      </c>
      <c r="G39" s="21">
        <v>0.59670199999999995</v>
      </c>
      <c r="H39" s="24">
        <v>0.27539999999999998</v>
      </c>
      <c r="I39" s="21">
        <v>-53.846308542622623</v>
      </c>
      <c r="J39" s="21">
        <v>1.6232454453296217</v>
      </c>
      <c r="K39" s="16"/>
      <c r="L39" s="23"/>
    </row>
    <row r="40" spans="1:12" s="134" customFormat="1" x14ac:dyDescent="0.25">
      <c r="A40" s="97" t="s">
        <v>61</v>
      </c>
      <c r="B40" s="118" t="s">
        <v>406</v>
      </c>
      <c r="C40" s="21">
        <v>0.158997</v>
      </c>
      <c r="D40" s="24">
        <v>0.20039699999999999</v>
      </c>
      <c r="E40" s="21">
        <v>26.038227136361058</v>
      </c>
      <c r="F40" s="21">
        <v>1.1811674564550481</v>
      </c>
      <c r="G40" s="21">
        <v>0.158997</v>
      </c>
      <c r="H40" s="24">
        <v>0.20039699999999999</v>
      </c>
      <c r="I40" s="21">
        <v>26.038227136361058</v>
      </c>
      <c r="J40" s="21">
        <v>1.1811674564550481</v>
      </c>
      <c r="K40" s="99"/>
      <c r="L40" s="132"/>
    </row>
    <row r="41" spans="1:12" x14ac:dyDescent="0.25">
      <c r="A41" s="97" t="s">
        <v>61</v>
      </c>
      <c r="B41" s="118" t="s">
        <v>410</v>
      </c>
      <c r="C41" s="21">
        <v>4.3300000000000001E-4</v>
      </c>
      <c r="D41" s="24">
        <v>0</v>
      </c>
      <c r="E41" s="21" t="s">
        <v>95</v>
      </c>
      <c r="F41" s="21">
        <v>0</v>
      </c>
      <c r="G41" s="21">
        <v>4.3300000000000001E-4</v>
      </c>
      <c r="H41" s="24">
        <v>0</v>
      </c>
      <c r="I41" s="21" t="s">
        <v>95</v>
      </c>
      <c r="J41" s="21">
        <v>0</v>
      </c>
      <c r="K41" s="99"/>
      <c r="L41" s="23"/>
    </row>
    <row r="42" spans="1:12" s="134" customFormat="1" x14ac:dyDescent="0.25">
      <c r="A42" s="97"/>
      <c r="B42" s="118" t="s">
        <v>408</v>
      </c>
      <c r="C42" s="21">
        <v>1.5347E-2</v>
      </c>
      <c r="D42" s="24">
        <v>4.7400999999999999E-2</v>
      </c>
      <c r="E42" s="21">
        <v>208.86166677526555</v>
      </c>
      <c r="F42" s="21">
        <v>0.27938800782160278</v>
      </c>
      <c r="G42" s="21">
        <v>1.5347E-2</v>
      </c>
      <c r="H42" s="24">
        <v>4.7400999999999999E-2</v>
      </c>
      <c r="I42" s="21">
        <v>208.86166677526555</v>
      </c>
      <c r="J42" s="21">
        <v>0.27938800782160278</v>
      </c>
      <c r="K42" s="99"/>
    </row>
    <row r="43" spans="1:12" x14ac:dyDescent="0.25">
      <c r="A43" s="14"/>
      <c r="B43" s="9" t="s">
        <v>2</v>
      </c>
      <c r="C43" s="21">
        <v>3.72078931999999</v>
      </c>
      <c r="D43" s="24">
        <v>7.1095829500000063</v>
      </c>
      <c r="E43" s="21">
        <v>91.077277925535043</v>
      </c>
      <c r="F43" s="21">
        <v>41.904858902616731</v>
      </c>
      <c r="G43" s="21">
        <v>3.72078931999999</v>
      </c>
      <c r="H43" s="24">
        <v>7.1095829500000063</v>
      </c>
      <c r="I43" s="21">
        <v>91.077277925535043</v>
      </c>
      <c r="J43" s="21">
        <v>41.904858902616731</v>
      </c>
      <c r="K43" s="16"/>
    </row>
    <row r="44" spans="1:12" x14ac:dyDescent="0.25">
      <c r="A44" s="14"/>
      <c r="B44" s="9"/>
      <c r="C44" s="4"/>
      <c r="D44" s="4"/>
      <c r="E44" s="4"/>
      <c r="F44" s="5"/>
      <c r="G44" s="4"/>
      <c r="H44" s="4"/>
      <c r="I44" s="6"/>
      <c r="J44" s="6"/>
      <c r="K44" s="16"/>
    </row>
    <row r="45" spans="1:12" x14ac:dyDescent="0.25">
      <c r="A45" s="17"/>
      <c r="B45" s="37" t="s">
        <v>97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25">
      <c r="B46" s="20"/>
      <c r="C46" s="20"/>
      <c r="D46" s="77"/>
      <c r="E46" s="20"/>
    </row>
    <row r="47" spans="1:12" x14ac:dyDescent="0.25">
      <c r="B47" s="20"/>
      <c r="C47" s="20"/>
      <c r="D47" s="77"/>
      <c r="E47" s="20"/>
    </row>
    <row r="48" spans="1:12" x14ac:dyDescent="0.25">
      <c r="C48" s="20"/>
      <c r="D48" s="77"/>
    </row>
    <row r="49" spans="3:5" x14ac:dyDescent="0.25">
      <c r="C49" s="20"/>
      <c r="D49" s="77"/>
    </row>
    <row r="50" spans="3:5" x14ac:dyDescent="0.25">
      <c r="C50" s="20"/>
      <c r="D50" s="77"/>
      <c r="E50" s="77"/>
    </row>
    <row r="51" spans="3:5" x14ac:dyDescent="0.25">
      <c r="C51" s="20"/>
      <c r="D51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31.454428499999985</v>
      </c>
      <c r="D13" s="24">
        <v>32.051196640000008</v>
      </c>
      <c r="E13" s="24">
        <v>1.8972468058035874</v>
      </c>
      <c r="F13" s="22">
        <v>100</v>
      </c>
      <c r="G13" s="24">
        <v>31.454428499999985</v>
      </c>
      <c r="H13" s="24">
        <v>32.051196640000008</v>
      </c>
      <c r="I13" s="24">
        <v>1.8972468058035874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16.907149</v>
      </c>
      <c r="D14" s="30">
        <v>16.818767999999999</v>
      </c>
      <c r="E14" s="78">
        <v>-0.52274336731759075</v>
      </c>
      <c r="F14" s="78">
        <v>52.474695996249068</v>
      </c>
      <c r="G14" s="78">
        <v>16.907149</v>
      </c>
      <c r="H14" s="30">
        <v>16.818767999999999</v>
      </c>
      <c r="I14" s="78">
        <v>-0.52274336731759075</v>
      </c>
      <c r="J14" s="78">
        <v>52.474695996249068</v>
      </c>
      <c r="K14" s="16"/>
    </row>
    <row r="15" spans="1:14" ht="15.6" x14ac:dyDescent="0.3">
      <c r="A15" s="14"/>
      <c r="B15" s="10" t="s">
        <v>52</v>
      </c>
      <c r="C15" s="78">
        <v>11.054017</v>
      </c>
      <c r="D15" s="30">
        <v>9.4630860000000006</v>
      </c>
      <c r="E15" s="78">
        <v>-14.392333574301542</v>
      </c>
      <c r="F15" s="78">
        <v>29.524906998916961</v>
      </c>
      <c r="G15" s="78">
        <v>11.054017</v>
      </c>
      <c r="H15" s="30">
        <v>9.4630860000000006</v>
      </c>
      <c r="I15" s="78">
        <v>-14.392333574301542</v>
      </c>
      <c r="J15" s="78">
        <v>29.524906998916961</v>
      </c>
      <c r="K15" s="16"/>
    </row>
    <row r="16" spans="1:14" x14ac:dyDescent="0.25">
      <c r="A16" s="14" t="s">
        <v>61</v>
      </c>
      <c r="B16" s="9" t="s">
        <v>388</v>
      </c>
      <c r="C16" s="21">
        <v>1.1125020000000001</v>
      </c>
      <c r="D16" s="24">
        <v>0.41965000000000002</v>
      </c>
      <c r="E16" s="21">
        <v>-62.278719498931245</v>
      </c>
      <c r="F16" s="21">
        <v>1.309311489095154</v>
      </c>
      <c r="G16" s="21">
        <v>1.1125020000000001</v>
      </c>
      <c r="H16" s="24">
        <v>0.41965000000000002</v>
      </c>
      <c r="I16" s="21">
        <v>-62.278719498931245</v>
      </c>
      <c r="J16" s="21">
        <v>1.309311489095154</v>
      </c>
      <c r="K16" s="16"/>
    </row>
    <row r="17" spans="1:11" x14ac:dyDescent="0.25">
      <c r="A17" s="14" t="s">
        <v>61</v>
      </c>
      <c r="B17" s="118" t="s">
        <v>389</v>
      </c>
      <c r="C17" s="21">
        <v>7.2452180000000004</v>
      </c>
      <c r="D17" s="24">
        <v>6.7035859999999996</v>
      </c>
      <c r="E17" s="21">
        <v>-7.4757170867736589</v>
      </c>
      <c r="F17" s="21">
        <v>20.915244055611641</v>
      </c>
      <c r="G17" s="21">
        <v>7.2452180000000004</v>
      </c>
      <c r="H17" s="24">
        <v>6.7035859999999996</v>
      </c>
      <c r="I17" s="21">
        <v>-7.4757170867736589</v>
      </c>
      <c r="J17" s="21">
        <v>20.915244055611641</v>
      </c>
      <c r="K17" s="16"/>
    </row>
    <row r="18" spans="1:11" x14ac:dyDescent="0.25">
      <c r="A18" s="14" t="s">
        <v>61</v>
      </c>
      <c r="B18" s="118" t="s">
        <v>390</v>
      </c>
      <c r="C18" s="21">
        <v>2.6962969999999999</v>
      </c>
      <c r="D18" s="24">
        <v>2.3398500000000002</v>
      </c>
      <c r="E18" s="21">
        <v>-13.219871549758789</v>
      </c>
      <c r="F18" s="21">
        <v>7.3003514542101646</v>
      </c>
      <c r="G18" s="21">
        <v>2.6962969999999999</v>
      </c>
      <c r="H18" s="24">
        <v>2.3398500000000002</v>
      </c>
      <c r="I18" s="21">
        <v>-13.219871549758789</v>
      </c>
      <c r="J18" s="21">
        <v>7.3003514542101646</v>
      </c>
      <c r="K18" s="16"/>
    </row>
    <row r="19" spans="1:11" ht="15.6" x14ac:dyDescent="0.3">
      <c r="A19" s="14"/>
      <c r="B19" s="10" t="s">
        <v>53</v>
      </c>
      <c r="C19" s="78">
        <v>5.8531319999999996</v>
      </c>
      <c r="D19" s="30">
        <v>7.3556819999999998</v>
      </c>
      <c r="E19" s="78">
        <v>25.670871594899957</v>
      </c>
      <c r="F19" s="78">
        <v>22.949788997332107</v>
      </c>
      <c r="G19" s="78">
        <v>5.8531319999999996</v>
      </c>
      <c r="H19" s="30">
        <v>7.3556819999999998</v>
      </c>
      <c r="I19" s="78">
        <v>25.670871594899957</v>
      </c>
      <c r="J19" s="78">
        <v>22.949788997332107</v>
      </c>
      <c r="K19" s="16"/>
    </row>
    <row r="20" spans="1:11" x14ac:dyDescent="0.25">
      <c r="A20" s="14" t="s">
        <v>61</v>
      </c>
      <c r="B20" s="118" t="s">
        <v>391</v>
      </c>
      <c r="C20" s="21">
        <v>0.24363199999999999</v>
      </c>
      <c r="D20" s="24">
        <v>0.145595</v>
      </c>
      <c r="E20" s="21">
        <v>-40.239787876797791</v>
      </c>
      <c r="F20" s="21">
        <v>0.45425761052021668</v>
      </c>
      <c r="G20" s="21">
        <v>0.24363199999999999</v>
      </c>
      <c r="H20" s="24">
        <v>0.145595</v>
      </c>
      <c r="I20" s="21">
        <v>-40.239787876797791</v>
      </c>
      <c r="J20" s="21">
        <v>0.45425761052021668</v>
      </c>
      <c r="K20" s="16"/>
    </row>
    <row r="21" spans="1:11" x14ac:dyDescent="0.25">
      <c r="A21" s="14" t="s">
        <v>61</v>
      </c>
      <c r="B21" s="118" t="s">
        <v>392</v>
      </c>
      <c r="C21" s="21">
        <v>1.3735710000000001</v>
      </c>
      <c r="D21" s="24">
        <v>0.81955299999999998</v>
      </c>
      <c r="E21" s="21">
        <v>-40.334136349704529</v>
      </c>
      <c r="F21" s="21">
        <v>2.5570121740078648</v>
      </c>
      <c r="G21" s="21">
        <v>1.3735710000000001</v>
      </c>
      <c r="H21" s="24">
        <v>0.81955299999999998</v>
      </c>
      <c r="I21" s="21">
        <v>-40.334136349704529</v>
      </c>
      <c r="J21" s="21">
        <v>2.5570121740078648</v>
      </c>
      <c r="K21" s="16"/>
    </row>
    <row r="22" spans="1:11" x14ac:dyDescent="0.25">
      <c r="A22" s="14" t="s">
        <v>61</v>
      </c>
      <c r="B22" s="118" t="s">
        <v>393</v>
      </c>
      <c r="C22" s="21">
        <v>0.107403</v>
      </c>
      <c r="D22" s="24">
        <v>0.21285899999999999</v>
      </c>
      <c r="E22" s="21">
        <v>98.187201474819148</v>
      </c>
      <c r="F22" s="21">
        <v>0.66412184977315702</v>
      </c>
      <c r="G22" s="21">
        <v>0.107403</v>
      </c>
      <c r="H22" s="24">
        <v>0.21285899999999999</v>
      </c>
      <c r="I22" s="21">
        <v>98.187201474819148</v>
      </c>
      <c r="J22" s="21">
        <v>0.66412184977315702</v>
      </c>
      <c r="K22" s="16"/>
    </row>
    <row r="23" spans="1:11" x14ac:dyDescent="0.25">
      <c r="A23" s="14" t="s">
        <v>61</v>
      </c>
      <c r="B23" s="118" t="s">
        <v>394</v>
      </c>
      <c r="C23" s="21">
        <v>1.1529640000000001</v>
      </c>
      <c r="D23" s="24">
        <v>1.3517980000000001</v>
      </c>
      <c r="E23" s="21">
        <v>17.245464732636929</v>
      </c>
      <c r="F23" s="21">
        <v>4.2176209992514018</v>
      </c>
      <c r="G23" s="21">
        <v>1.1529640000000001</v>
      </c>
      <c r="H23" s="24">
        <v>1.3517980000000001</v>
      </c>
      <c r="I23" s="21">
        <v>17.245464732636929</v>
      </c>
      <c r="J23" s="21">
        <v>4.2176209992514018</v>
      </c>
      <c r="K23" s="16"/>
    </row>
    <row r="24" spans="1:11" x14ac:dyDescent="0.25">
      <c r="A24" s="14" t="s">
        <v>61</v>
      </c>
      <c r="B24" s="118" t="s">
        <v>395</v>
      </c>
      <c r="C24" s="21">
        <v>2.733441</v>
      </c>
      <c r="D24" s="24">
        <v>3.2155429999999998</v>
      </c>
      <c r="E24" s="21">
        <v>17.637183315827908</v>
      </c>
      <c r="F24" s="21">
        <v>10.032520894982719</v>
      </c>
      <c r="G24" s="21">
        <v>2.733441</v>
      </c>
      <c r="H24" s="24">
        <v>3.2155429999999998</v>
      </c>
      <c r="I24" s="21">
        <v>17.637183315827908</v>
      </c>
      <c r="J24" s="21">
        <v>10.032520894982719</v>
      </c>
      <c r="K24" s="16"/>
    </row>
    <row r="25" spans="1:11" x14ac:dyDescent="0.25">
      <c r="A25" s="14" t="s">
        <v>61</v>
      </c>
      <c r="B25" s="118" t="s">
        <v>396</v>
      </c>
      <c r="C25" s="21">
        <v>4.8700000000000002E-4</v>
      </c>
      <c r="D25" s="24">
        <v>2.2239999999999998E-3</v>
      </c>
      <c r="E25" s="21">
        <v>356.67351129363442</v>
      </c>
      <c r="F25" s="21">
        <v>6.9388984909987406E-3</v>
      </c>
      <c r="G25" s="21">
        <v>4.8700000000000002E-4</v>
      </c>
      <c r="H25" s="24">
        <v>2.2239999999999998E-3</v>
      </c>
      <c r="I25" s="21">
        <v>356.67351129363442</v>
      </c>
      <c r="J25" s="21">
        <v>6.9388984909987406E-3</v>
      </c>
      <c r="K25" s="16"/>
    </row>
    <row r="26" spans="1:11" x14ac:dyDescent="0.25">
      <c r="A26" s="14" t="s">
        <v>61</v>
      </c>
      <c r="B26" s="118" t="s">
        <v>397</v>
      </c>
      <c r="C26" s="21">
        <v>0.107733</v>
      </c>
      <c r="D26" s="24">
        <v>3.2426000000000003E-2</v>
      </c>
      <c r="E26" s="21">
        <v>-69.901515784392899</v>
      </c>
      <c r="F26" s="21">
        <v>0.10116938959942681</v>
      </c>
      <c r="G26" s="21">
        <v>0.107733</v>
      </c>
      <c r="H26" s="24">
        <v>3.2426000000000003E-2</v>
      </c>
      <c r="I26" s="21">
        <v>-69.901515784392899</v>
      </c>
      <c r="J26" s="21">
        <v>0.10116938959942681</v>
      </c>
      <c r="K26" s="16"/>
    </row>
    <row r="27" spans="1:11" x14ac:dyDescent="0.25">
      <c r="A27" s="14" t="s">
        <v>61</v>
      </c>
      <c r="B27" s="118" t="s">
        <v>398</v>
      </c>
      <c r="C27" s="21">
        <v>0.13390099999999999</v>
      </c>
      <c r="D27" s="24">
        <v>1.5756840000000001</v>
      </c>
      <c r="E27" s="21">
        <v>1076.7529742122913</v>
      </c>
      <c r="F27" s="21">
        <v>4.9161471807063224</v>
      </c>
      <c r="G27" s="21">
        <v>0.13390099999999999</v>
      </c>
      <c r="H27" s="24">
        <v>1.5756840000000001</v>
      </c>
      <c r="I27" s="21">
        <v>1076.7529742122913</v>
      </c>
      <c r="J27" s="21">
        <v>4.9161471807063224</v>
      </c>
      <c r="K27" s="16"/>
    </row>
    <row r="28" spans="1:11" x14ac:dyDescent="0.25">
      <c r="A28" s="14"/>
      <c r="B28" s="118" t="s">
        <v>149</v>
      </c>
      <c r="C28" s="21">
        <v>0.122721</v>
      </c>
      <c r="D28" s="24">
        <v>6.2734999999999999E-2</v>
      </c>
      <c r="E28" s="21">
        <v>-48.879979791559713</v>
      </c>
      <c r="F28" s="21">
        <v>0.19573372159748473</v>
      </c>
      <c r="G28" s="21">
        <v>0.122721</v>
      </c>
      <c r="H28" s="24">
        <v>6.2734999999999999E-2</v>
      </c>
      <c r="I28" s="21">
        <v>-48.879979791559713</v>
      </c>
      <c r="J28" s="21">
        <v>0.19573372159748473</v>
      </c>
      <c r="K28" s="16"/>
    </row>
    <row r="29" spans="1:11" x14ac:dyDescent="0.25">
      <c r="A29" s="14"/>
      <c r="B29" s="118" t="s">
        <v>150</v>
      </c>
      <c r="C29" s="21">
        <v>5.9878260000000001</v>
      </c>
      <c r="D29" s="24">
        <v>7.5548390000000003</v>
      </c>
      <c r="E29" s="21">
        <v>26.16998222727247</v>
      </c>
      <c r="F29" s="21">
        <v>23.571160493182756</v>
      </c>
      <c r="G29" s="21">
        <v>5.9878260000000001</v>
      </c>
      <c r="H29" s="24">
        <v>7.5548390000000003</v>
      </c>
      <c r="I29" s="21">
        <v>26.16998222727247</v>
      </c>
      <c r="J29" s="21">
        <v>23.571160493182756</v>
      </c>
      <c r="K29" s="16"/>
    </row>
    <row r="30" spans="1:11" x14ac:dyDescent="0.25">
      <c r="A30" s="14"/>
      <c r="B30" s="118" t="s">
        <v>151</v>
      </c>
      <c r="C30" s="21">
        <v>0.36360300000000001</v>
      </c>
      <c r="D30" s="24">
        <v>0.17771899999999999</v>
      </c>
      <c r="E30" s="21">
        <v>-51.122790516029845</v>
      </c>
      <c r="F30" s="21">
        <v>0.55448475760872551</v>
      </c>
      <c r="G30" s="21">
        <v>0.36360300000000001</v>
      </c>
      <c r="H30" s="24">
        <v>0.17771899999999999</v>
      </c>
      <c r="I30" s="21">
        <v>-51.122790516029845</v>
      </c>
      <c r="J30" s="21">
        <v>0.55448475760872551</v>
      </c>
      <c r="K30" s="16"/>
    </row>
    <row r="31" spans="1:11" x14ac:dyDescent="0.25">
      <c r="A31" s="14"/>
      <c r="B31" s="10" t="s">
        <v>43</v>
      </c>
      <c r="C31" s="78">
        <v>1.0273759999999998</v>
      </c>
      <c r="D31" s="30">
        <v>1.134709</v>
      </c>
      <c r="E31" s="78">
        <v>10.447294856021561</v>
      </c>
      <c r="F31" s="78">
        <v>3.5403015143087644</v>
      </c>
      <c r="G31" s="78">
        <v>1.0273759999999998</v>
      </c>
      <c r="H31" s="30">
        <v>1.134709</v>
      </c>
      <c r="I31" s="78">
        <v>10.447294856021561</v>
      </c>
      <c r="J31" s="78">
        <v>3.5403015143087644</v>
      </c>
      <c r="K31" s="16"/>
    </row>
    <row r="32" spans="1:11" x14ac:dyDescent="0.25">
      <c r="A32" s="14" t="s">
        <v>61</v>
      </c>
      <c r="B32" s="118" t="s">
        <v>399</v>
      </c>
      <c r="C32" s="21">
        <v>9.6929000000000001E-2</v>
      </c>
      <c r="D32" s="24">
        <v>6.6058000000000006E-2</v>
      </c>
      <c r="E32" s="21">
        <v>-31.849085413034274</v>
      </c>
      <c r="F32" s="21">
        <v>0.20610150922589698</v>
      </c>
      <c r="G32" s="21">
        <v>9.6929000000000001E-2</v>
      </c>
      <c r="H32" s="24">
        <v>6.6058000000000006E-2</v>
      </c>
      <c r="I32" s="21">
        <v>-31.849085413034274</v>
      </c>
      <c r="J32" s="21">
        <v>0.20610150922589698</v>
      </c>
      <c r="K32" s="16"/>
    </row>
    <row r="33" spans="1:11" x14ac:dyDescent="0.25">
      <c r="A33" s="14" t="s">
        <v>61</v>
      </c>
      <c r="B33" s="118" t="s">
        <v>400</v>
      </c>
      <c r="C33" s="21">
        <v>1.77E-2</v>
      </c>
      <c r="D33" s="24">
        <v>3.8370000000000001E-3</v>
      </c>
      <c r="E33" s="21">
        <v>-78.322033898305094</v>
      </c>
      <c r="F33" s="21">
        <v>1.1971471901961409E-2</v>
      </c>
      <c r="G33" s="21">
        <v>1.77E-2</v>
      </c>
      <c r="H33" s="24">
        <v>3.8370000000000001E-3</v>
      </c>
      <c r="I33" s="21">
        <v>-78.322033898305094</v>
      </c>
      <c r="J33" s="21">
        <v>1.1971471901961409E-2</v>
      </c>
      <c r="K33" s="16"/>
    </row>
    <row r="34" spans="1:11" x14ac:dyDescent="0.25">
      <c r="A34" s="14" t="s">
        <v>61</v>
      </c>
      <c r="B34" s="118" t="s">
        <v>401</v>
      </c>
      <c r="C34" s="21">
        <v>0.22972300000000001</v>
      </c>
      <c r="D34" s="24">
        <v>0.32816200000000001</v>
      </c>
      <c r="E34" s="21">
        <v>42.851172934360072</v>
      </c>
      <c r="F34" s="21">
        <v>1.0238681684366588</v>
      </c>
      <c r="G34" s="21">
        <v>0.22972300000000001</v>
      </c>
      <c r="H34" s="24">
        <v>0.32816200000000001</v>
      </c>
      <c r="I34" s="21">
        <v>42.851172934360072</v>
      </c>
      <c r="J34" s="21">
        <v>1.0238681684366588</v>
      </c>
      <c r="K34" s="16"/>
    </row>
    <row r="35" spans="1:11" x14ac:dyDescent="0.25">
      <c r="A35" s="14" t="s">
        <v>61</v>
      </c>
      <c r="B35" s="118" t="s">
        <v>402</v>
      </c>
      <c r="C35" s="21">
        <v>6.1162000000000001E-2</v>
      </c>
      <c r="D35" s="24">
        <v>3.8330999999999997E-2</v>
      </c>
      <c r="E35" s="21">
        <v>-37.328733527353599</v>
      </c>
      <c r="F35" s="21">
        <v>0.11959303869535645</v>
      </c>
      <c r="G35" s="21">
        <v>6.1162000000000001E-2</v>
      </c>
      <c r="H35" s="24">
        <v>3.8330999999999997E-2</v>
      </c>
      <c r="I35" s="21">
        <v>-37.328733527353599</v>
      </c>
      <c r="J35" s="21">
        <v>0.11959303869535645</v>
      </c>
      <c r="K35" s="16"/>
    </row>
    <row r="36" spans="1:11" x14ac:dyDescent="0.25">
      <c r="A36" s="14" t="s">
        <v>61</v>
      </c>
      <c r="B36" s="118" t="s">
        <v>404</v>
      </c>
      <c r="C36" s="21">
        <v>0.31905899999999998</v>
      </c>
      <c r="D36" s="24">
        <v>0.35583100000000001</v>
      </c>
      <c r="E36" s="21">
        <v>11.525141118100413</v>
      </c>
      <c r="F36" s="21">
        <v>1.11019567848497</v>
      </c>
      <c r="G36" s="21">
        <v>0.31905899999999998</v>
      </c>
      <c r="H36" s="24">
        <v>0.35583100000000001</v>
      </c>
      <c r="I36" s="21">
        <v>11.525141118100413</v>
      </c>
      <c r="J36" s="21">
        <v>1.11019567848497</v>
      </c>
      <c r="K36" s="16"/>
    </row>
    <row r="37" spans="1:11" x14ac:dyDescent="0.25">
      <c r="A37" s="14" t="s">
        <v>61</v>
      </c>
      <c r="B37" s="118" t="s">
        <v>413</v>
      </c>
      <c r="C37" s="21">
        <v>0</v>
      </c>
      <c r="D37" s="24">
        <v>4.9280000000000001E-3</v>
      </c>
      <c r="E37" s="21" t="s">
        <v>95</v>
      </c>
      <c r="F37" s="21">
        <v>1.5375400972860522E-2</v>
      </c>
      <c r="G37" s="21">
        <v>0</v>
      </c>
      <c r="H37" s="24">
        <v>4.9280000000000001E-3</v>
      </c>
      <c r="I37" s="21" t="s">
        <v>95</v>
      </c>
      <c r="J37" s="21">
        <v>1.5375400972860522E-2</v>
      </c>
      <c r="K37" s="16"/>
    </row>
    <row r="38" spans="1:11" x14ac:dyDescent="0.25">
      <c r="A38" s="14" t="s">
        <v>61</v>
      </c>
      <c r="B38" s="118" t="s">
        <v>405</v>
      </c>
      <c r="C38" s="21">
        <v>3.8802000000000003E-2</v>
      </c>
      <c r="D38" s="24">
        <v>5.4335000000000001E-2</v>
      </c>
      <c r="E38" s="21">
        <v>40.031441678264002</v>
      </c>
      <c r="F38" s="21">
        <v>0.16952565175738157</v>
      </c>
      <c r="G38" s="21">
        <v>3.8802000000000003E-2</v>
      </c>
      <c r="H38" s="24">
        <v>5.4335000000000001E-2</v>
      </c>
      <c r="I38" s="21">
        <v>40.031441678264002</v>
      </c>
      <c r="J38" s="21">
        <v>0.16952565175738157</v>
      </c>
      <c r="K38" s="16"/>
    </row>
    <row r="39" spans="1:11" x14ac:dyDescent="0.25">
      <c r="A39" s="14" t="s">
        <v>61</v>
      </c>
      <c r="B39" s="118" t="s">
        <v>414</v>
      </c>
      <c r="C39" s="21">
        <v>0</v>
      </c>
      <c r="D39" s="24">
        <v>2.2415000000000001E-2</v>
      </c>
      <c r="E39" s="21" t="s">
        <v>95</v>
      </c>
      <c r="F39" s="21">
        <v>6.9934986364989571E-2</v>
      </c>
      <c r="G39" s="21">
        <v>0</v>
      </c>
      <c r="H39" s="24">
        <v>2.2415000000000001E-2</v>
      </c>
      <c r="I39" s="21" t="s">
        <v>95</v>
      </c>
      <c r="J39" s="21">
        <v>6.9934986364989571E-2</v>
      </c>
      <c r="K39" s="16"/>
    </row>
    <row r="40" spans="1:11" x14ac:dyDescent="0.25">
      <c r="A40" s="14" t="s">
        <v>61</v>
      </c>
      <c r="B40" s="118" t="s">
        <v>415</v>
      </c>
      <c r="C40" s="21">
        <v>0</v>
      </c>
      <c r="D40" s="24">
        <v>2.5742000000000001E-2</v>
      </c>
      <c r="E40" s="21" t="s">
        <v>95</v>
      </c>
      <c r="F40" s="21">
        <v>8.0315254026659011E-2</v>
      </c>
      <c r="G40" s="21">
        <v>0</v>
      </c>
      <c r="H40" s="24">
        <v>2.5742000000000001E-2</v>
      </c>
      <c r="I40" s="21" t="s">
        <v>95</v>
      </c>
      <c r="J40" s="21">
        <v>8.0315254026659011E-2</v>
      </c>
      <c r="K40" s="16"/>
    </row>
    <row r="41" spans="1:11" x14ac:dyDescent="0.25">
      <c r="A41" s="14" t="s">
        <v>61</v>
      </c>
      <c r="B41" s="118" t="s">
        <v>406</v>
      </c>
      <c r="C41" s="21">
        <v>0.12101099999999999</v>
      </c>
      <c r="D41" s="24">
        <v>0.23502300000000001</v>
      </c>
      <c r="E41" s="21">
        <v>94.216228276768248</v>
      </c>
      <c r="F41" s="21">
        <v>0.73327371405125774</v>
      </c>
      <c r="G41" s="21">
        <v>0.12101099999999999</v>
      </c>
      <c r="H41" s="24">
        <v>0.23502300000000001</v>
      </c>
      <c r="I41" s="21">
        <v>94.216228276768248</v>
      </c>
      <c r="J41" s="21">
        <v>0.73327371405125774</v>
      </c>
      <c r="K41" s="16"/>
    </row>
    <row r="42" spans="1:11" x14ac:dyDescent="0.25">
      <c r="A42" s="14" t="s">
        <v>61</v>
      </c>
      <c r="B42" s="118" t="s">
        <v>411</v>
      </c>
      <c r="C42" s="21">
        <v>0.14299000000000001</v>
      </c>
      <c r="D42" s="24">
        <v>4.6999999999999997E-5</v>
      </c>
      <c r="E42" s="21">
        <v>-99.967130568571221</v>
      </c>
      <c r="F42" s="21">
        <v>1.4664039077200578E-4</v>
      </c>
      <c r="G42" s="21">
        <v>0.14299000000000001</v>
      </c>
      <c r="H42" s="24">
        <v>4.6999999999999997E-5</v>
      </c>
      <c r="I42" s="21">
        <v>-99.967130568571221</v>
      </c>
      <c r="J42" s="21">
        <v>1.4664039077200578E-4</v>
      </c>
      <c r="K42" s="16"/>
    </row>
    <row r="43" spans="1:11" x14ac:dyDescent="0.25">
      <c r="A43" s="14"/>
      <c r="B43" s="118" t="s">
        <v>408</v>
      </c>
      <c r="C43" s="21">
        <v>5.9769999999999997E-3</v>
      </c>
      <c r="D43" s="24">
        <v>4.0000000000000003E-5</v>
      </c>
      <c r="E43" s="21">
        <v>-99.330767943784508</v>
      </c>
      <c r="F43" s="21">
        <v>1.2480033257191984E-4</v>
      </c>
      <c r="G43" s="21">
        <v>5.9769999999999997E-3</v>
      </c>
      <c r="H43" s="24">
        <v>4.0000000000000003E-5</v>
      </c>
      <c r="I43" s="21">
        <v>-99.330767943784508</v>
      </c>
      <c r="J43" s="21">
        <v>1.2480033257191984E-4</v>
      </c>
      <c r="K43" s="16"/>
    </row>
    <row r="44" spans="1:11" x14ac:dyDescent="0.25">
      <c r="A44" s="14"/>
      <c r="B44" s="9" t="s">
        <v>2</v>
      </c>
      <c r="C44" s="21">
        <v>7.0397764999999835</v>
      </c>
      <c r="D44" s="24">
        <v>6.3023866400000079</v>
      </c>
      <c r="E44" s="21">
        <v>-10.474620323528416</v>
      </c>
      <c r="F44" s="21">
        <v>19.663498716720632</v>
      </c>
      <c r="G44" s="21">
        <v>7.0397764999999835</v>
      </c>
      <c r="H44" s="24">
        <v>6.3023866400000079</v>
      </c>
      <c r="I44" s="21">
        <v>-10.474620323528416</v>
      </c>
      <c r="J44" s="21">
        <v>19.663498716720632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35.933386849999948</v>
      </c>
      <c r="D13" s="24">
        <v>53.349833220000086</v>
      </c>
      <c r="E13" s="24">
        <v>48.468702498607264</v>
      </c>
      <c r="F13" s="22">
        <v>100</v>
      </c>
      <c r="G13" s="24">
        <v>35.933386849999948</v>
      </c>
      <c r="H13" s="24">
        <v>53.349833220000086</v>
      </c>
      <c r="I13" s="24">
        <v>48.468702498607264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21.683377</v>
      </c>
      <c r="D14" s="30">
        <v>38.600003999999998</v>
      </c>
      <c r="E14" s="78">
        <v>78.016570020435466</v>
      </c>
      <c r="F14" s="78">
        <v>72.35262356083507</v>
      </c>
      <c r="G14" s="78">
        <v>21.683377</v>
      </c>
      <c r="H14" s="30">
        <v>38.600003999999998</v>
      </c>
      <c r="I14" s="78">
        <v>78.016570020435466</v>
      </c>
      <c r="J14" s="78">
        <v>72.35262356083507</v>
      </c>
      <c r="K14" s="16"/>
    </row>
    <row r="15" spans="1:14" ht="15.6" x14ac:dyDescent="0.3">
      <c r="A15" s="14"/>
      <c r="B15" s="10" t="s">
        <v>52</v>
      </c>
      <c r="C15" s="78">
        <v>11.857654</v>
      </c>
      <c r="D15" s="30">
        <v>30.682783000000001</v>
      </c>
      <c r="E15" s="78">
        <v>158.75930432782067</v>
      </c>
      <c r="F15" s="78">
        <v>57.512425340624048</v>
      </c>
      <c r="G15" s="78">
        <v>11.857654</v>
      </c>
      <c r="H15" s="30">
        <v>30.682783000000001</v>
      </c>
      <c r="I15" s="78">
        <v>158.75930432782067</v>
      </c>
      <c r="J15" s="78">
        <v>57.512425340624048</v>
      </c>
      <c r="K15" s="16"/>
    </row>
    <row r="16" spans="1:14" x14ac:dyDescent="0.25">
      <c r="A16" s="14" t="s">
        <v>61</v>
      </c>
      <c r="B16" s="118" t="s">
        <v>388</v>
      </c>
      <c r="C16" s="21">
        <v>0.24394199999999999</v>
      </c>
      <c r="D16" s="24">
        <v>0.48119200000000001</v>
      </c>
      <c r="E16" s="21">
        <v>97.256724959211624</v>
      </c>
      <c r="F16" s="21">
        <v>0.9019559592917491</v>
      </c>
      <c r="G16" s="21">
        <v>0.24394199999999999</v>
      </c>
      <c r="H16" s="24">
        <v>0.48119200000000001</v>
      </c>
      <c r="I16" s="21">
        <v>97.256724959211624</v>
      </c>
      <c r="J16" s="21">
        <v>0.9019559592917491</v>
      </c>
      <c r="K16" s="16"/>
    </row>
    <row r="17" spans="1:11" x14ac:dyDescent="0.25">
      <c r="A17" s="14" t="s">
        <v>61</v>
      </c>
      <c r="B17" s="118" t="s">
        <v>389</v>
      </c>
      <c r="C17" s="21">
        <v>9.0189699999999995</v>
      </c>
      <c r="D17" s="24">
        <v>27.033771000000002</v>
      </c>
      <c r="E17" s="21">
        <v>199.74344076984406</v>
      </c>
      <c r="F17" s="21">
        <v>50.672643883477839</v>
      </c>
      <c r="G17" s="21">
        <v>9.0189699999999995</v>
      </c>
      <c r="H17" s="24">
        <v>27.033771000000002</v>
      </c>
      <c r="I17" s="21">
        <v>199.74344076984406</v>
      </c>
      <c r="J17" s="21">
        <v>50.672643883477839</v>
      </c>
      <c r="K17" s="16"/>
    </row>
    <row r="18" spans="1:11" x14ac:dyDescent="0.25">
      <c r="A18" s="14" t="s">
        <v>61</v>
      </c>
      <c r="B18" s="118" t="s">
        <v>390</v>
      </c>
      <c r="C18" s="21">
        <v>2.5947420000000001</v>
      </c>
      <c r="D18" s="24">
        <v>3.1678199999999999</v>
      </c>
      <c r="E18" s="21">
        <v>22.086126481939239</v>
      </c>
      <c r="F18" s="21">
        <v>5.9378254978544707</v>
      </c>
      <c r="G18" s="21">
        <v>2.5947420000000001</v>
      </c>
      <c r="H18" s="24">
        <v>3.1678199999999999</v>
      </c>
      <c r="I18" s="21">
        <v>22.086126481939239</v>
      </c>
      <c r="J18" s="21">
        <v>5.9378254978544707</v>
      </c>
      <c r="K18" s="16"/>
    </row>
    <row r="19" spans="1:11" ht="15.6" x14ac:dyDescent="0.3">
      <c r="A19" s="14"/>
      <c r="B19" s="10" t="s">
        <v>53</v>
      </c>
      <c r="C19" s="78">
        <v>9.8257230000000018</v>
      </c>
      <c r="D19" s="30">
        <v>7.9172209999999996</v>
      </c>
      <c r="E19" s="78">
        <v>-19.423527408619211</v>
      </c>
      <c r="F19" s="78">
        <v>14.840198220211018</v>
      </c>
      <c r="G19" s="78">
        <v>9.8257230000000018</v>
      </c>
      <c r="H19" s="30">
        <v>7.9172209999999996</v>
      </c>
      <c r="I19" s="78">
        <v>-19.423527408619211</v>
      </c>
      <c r="J19" s="78">
        <v>14.840198220211018</v>
      </c>
      <c r="K19" s="16"/>
    </row>
    <row r="20" spans="1:11" x14ac:dyDescent="0.25">
      <c r="A20" s="14" t="s">
        <v>61</v>
      </c>
      <c r="B20" s="118" t="s">
        <v>391</v>
      </c>
      <c r="C20" s="21">
        <v>1.9768129999999999</v>
      </c>
      <c r="D20" s="24">
        <v>1.4819709999999999</v>
      </c>
      <c r="E20" s="21">
        <v>-25.032312110452537</v>
      </c>
      <c r="F20" s="21">
        <v>2.7778362378168229</v>
      </c>
      <c r="G20" s="21">
        <v>1.9768129999999999</v>
      </c>
      <c r="H20" s="24">
        <v>1.4819709999999999</v>
      </c>
      <c r="I20" s="21">
        <v>-25.032312110452537</v>
      </c>
      <c r="J20" s="21">
        <v>2.7778362378168229</v>
      </c>
      <c r="K20" s="16"/>
    </row>
    <row r="21" spans="1:11" x14ac:dyDescent="0.25">
      <c r="A21" s="14" t="s">
        <v>61</v>
      </c>
      <c r="B21" s="118" t="s">
        <v>392</v>
      </c>
      <c r="C21" s="21">
        <v>1.0070619999999999</v>
      </c>
      <c r="D21" s="24">
        <v>0.52661400000000003</v>
      </c>
      <c r="E21" s="21">
        <v>-47.707886902693176</v>
      </c>
      <c r="F21" s="21">
        <v>0.98709586931300852</v>
      </c>
      <c r="G21" s="21">
        <v>1.0070619999999999</v>
      </c>
      <c r="H21" s="24">
        <v>0.52661400000000003</v>
      </c>
      <c r="I21" s="21">
        <v>-47.707886902693176</v>
      </c>
      <c r="J21" s="21">
        <v>0.98709586931300852</v>
      </c>
      <c r="K21" s="16"/>
    </row>
    <row r="22" spans="1:11" x14ac:dyDescent="0.25">
      <c r="A22" s="14" t="s">
        <v>61</v>
      </c>
      <c r="B22" s="118" t="s">
        <v>393</v>
      </c>
      <c r="C22" s="21">
        <v>3.3208000000000001E-2</v>
      </c>
      <c r="D22" s="24">
        <v>0.10725899999999999</v>
      </c>
      <c r="E22" s="21">
        <v>222.99144784389301</v>
      </c>
      <c r="F22" s="21">
        <v>0.20104842607041204</v>
      </c>
      <c r="G22" s="21">
        <v>3.3208000000000001E-2</v>
      </c>
      <c r="H22" s="24">
        <v>0.10725899999999999</v>
      </c>
      <c r="I22" s="21">
        <v>222.99144784389301</v>
      </c>
      <c r="J22" s="21">
        <v>0.20104842607041204</v>
      </c>
      <c r="K22" s="16"/>
    </row>
    <row r="23" spans="1:11" x14ac:dyDescent="0.25">
      <c r="A23" s="14" t="s">
        <v>61</v>
      </c>
      <c r="B23" s="118" t="s">
        <v>394</v>
      </c>
      <c r="C23" s="21">
        <v>1.1631560000000001</v>
      </c>
      <c r="D23" s="24">
        <v>1.8599909999999999</v>
      </c>
      <c r="E23" s="21">
        <v>59.908988992018244</v>
      </c>
      <c r="F23" s="21">
        <v>3.48640452600837</v>
      </c>
      <c r="G23" s="21">
        <v>1.1631560000000001</v>
      </c>
      <c r="H23" s="24">
        <v>1.8599909999999999</v>
      </c>
      <c r="I23" s="21">
        <v>59.908988992018244</v>
      </c>
      <c r="J23" s="21">
        <v>3.48640452600837</v>
      </c>
      <c r="K23" s="16"/>
    </row>
    <row r="24" spans="1:11" x14ac:dyDescent="0.25">
      <c r="A24" s="14" t="s">
        <v>61</v>
      </c>
      <c r="B24" s="118" t="s">
        <v>395</v>
      </c>
      <c r="C24" s="21">
        <v>4.7919989999999997</v>
      </c>
      <c r="D24" s="24">
        <v>3.209892</v>
      </c>
      <c r="E24" s="21">
        <v>-33.015595370533255</v>
      </c>
      <c r="F24" s="21">
        <v>6.0166861005230992</v>
      </c>
      <c r="G24" s="21">
        <v>4.7919989999999997</v>
      </c>
      <c r="H24" s="24">
        <v>3.209892</v>
      </c>
      <c r="I24" s="21">
        <v>-33.015595370533255</v>
      </c>
      <c r="J24" s="21">
        <v>6.0166861005230992</v>
      </c>
      <c r="K24" s="16"/>
    </row>
    <row r="25" spans="1:11" x14ac:dyDescent="0.25">
      <c r="A25" s="14" t="s">
        <v>61</v>
      </c>
      <c r="B25" s="118" t="s">
        <v>396</v>
      </c>
      <c r="C25" s="21">
        <v>0.18989200000000001</v>
      </c>
      <c r="D25" s="24">
        <v>3.3814999999999998E-2</v>
      </c>
      <c r="E25" s="21">
        <v>-82.192509426410808</v>
      </c>
      <c r="F25" s="21">
        <v>6.3383515859470843E-2</v>
      </c>
      <c r="G25" s="21">
        <v>0.18989200000000001</v>
      </c>
      <c r="H25" s="24">
        <v>3.3814999999999998E-2</v>
      </c>
      <c r="I25" s="21">
        <v>-82.192509426410808</v>
      </c>
      <c r="J25" s="21">
        <v>6.3383515859470843E-2</v>
      </c>
      <c r="K25" s="16"/>
    </row>
    <row r="26" spans="1:11" x14ac:dyDescent="0.25">
      <c r="A26" s="14" t="s">
        <v>61</v>
      </c>
      <c r="B26" s="118" t="s">
        <v>397</v>
      </c>
      <c r="C26" s="21">
        <v>0.104431</v>
      </c>
      <c r="D26" s="24">
        <v>0.12206</v>
      </c>
      <c r="E26" s="21">
        <v>16.881002767377517</v>
      </c>
      <c r="F26" s="21">
        <v>0.22879171804841081</v>
      </c>
      <c r="G26" s="21">
        <v>0.104431</v>
      </c>
      <c r="H26" s="24">
        <v>0.12206</v>
      </c>
      <c r="I26" s="21">
        <v>16.881002767377517</v>
      </c>
      <c r="J26" s="21">
        <v>0.22879171804841081</v>
      </c>
      <c r="K26" s="16"/>
    </row>
    <row r="27" spans="1:11" x14ac:dyDescent="0.25">
      <c r="A27" s="14" t="s">
        <v>61</v>
      </c>
      <c r="B27" s="118" t="s">
        <v>398</v>
      </c>
      <c r="C27" s="21">
        <v>0.55916200000000005</v>
      </c>
      <c r="D27" s="24">
        <v>0.57561899999999999</v>
      </c>
      <c r="E27" s="21">
        <v>2.943154220065014</v>
      </c>
      <c r="F27" s="21">
        <v>1.0789518265714255</v>
      </c>
      <c r="G27" s="21">
        <v>0.55916200000000005</v>
      </c>
      <c r="H27" s="24">
        <v>0.57561899999999999</v>
      </c>
      <c r="I27" s="21">
        <v>2.943154220065014</v>
      </c>
      <c r="J27" s="21">
        <v>1.0789518265714255</v>
      </c>
      <c r="K27" s="16"/>
    </row>
    <row r="28" spans="1:11" x14ac:dyDescent="0.25">
      <c r="A28" s="14"/>
      <c r="B28" s="118" t="s">
        <v>149</v>
      </c>
      <c r="C28" s="21">
        <v>8.2431000000000004E-2</v>
      </c>
      <c r="D28" s="24">
        <v>0.16298499999999999</v>
      </c>
      <c r="E28" s="21">
        <v>97.72294403804392</v>
      </c>
      <c r="F28" s="21">
        <v>0.30550236085630206</v>
      </c>
      <c r="G28" s="21">
        <v>8.2431000000000004E-2</v>
      </c>
      <c r="H28" s="24">
        <v>0.16298499999999999</v>
      </c>
      <c r="I28" s="21">
        <v>97.72294403804392</v>
      </c>
      <c r="J28" s="21">
        <v>0.30550236085630206</v>
      </c>
      <c r="K28" s="16"/>
    </row>
    <row r="29" spans="1:11" x14ac:dyDescent="0.25">
      <c r="A29" s="14"/>
      <c r="B29" s="118" t="s">
        <v>150</v>
      </c>
      <c r="C29" s="21">
        <v>4.6089849999999997</v>
      </c>
      <c r="D29" s="24">
        <v>5.4995180000000001</v>
      </c>
      <c r="E29" s="21">
        <v>19.321672776110145</v>
      </c>
      <c r="F29" s="21">
        <v>10.308407108456171</v>
      </c>
      <c r="G29" s="21">
        <v>4.6089849999999997</v>
      </c>
      <c r="H29" s="24">
        <v>5.4995180000000001</v>
      </c>
      <c r="I29" s="21">
        <v>19.321672776110145</v>
      </c>
      <c r="J29" s="21">
        <v>10.308407108456171</v>
      </c>
      <c r="K29" s="16"/>
    </row>
    <row r="30" spans="1:11" x14ac:dyDescent="0.25">
      <c r="A30" s="14"/>
      <c r="B30" s="118" t="s">
        <v>151</v>
      </c>
      <c r="C30" s="21">
        <v>0.161083</v>
      </c>
      <c r="D30" s="24">
        <v>7.7632999999999994E-2</v>
      </c>
      <c r="E30" s="21">
        <v>-51.805590906551281</v>
      </c>
      <c r="F30" s="21">
        <v>0.14551685603188821</v>
      </c>
      <c r="G30" s="21">
        <v>0.29320600000000002</v>
      </c>
      <c r="H30" s="24">
        <v>0.27937899999999999</v>
      </c>
      <c r="I30" s="21">
        <v>-4.7157970846435688</v>
      </c>
      <c r="J30" s="21">
        <v>0.52367361458829231</v>
      </c>
      <c r="K30" s="16"/>
    </row>
    <row r="31" spans="1:11" x14ac:dyDescent="0.25">
      <c r="A31" s="14"/>
      <c r="B31" s="10" t="s">
        <v>43</v>
      </c>
      <c r="C31" s="78">
        <v>0.97277100000000016</v>
      </c>
      <c r="D31" s="30">
        <v>1.2191460000000001</v>
      </c>
      <c r="E31" s="78">
        <v>25.327132490586159</v>
      </c>
      <c r="F31" s="78">
        <v>2.2851917736510559</v>
      </c>
      <c r="G31" s="78">
        <v>0.97277100000000016</v>
      </c>
      <c r="H31" s="30">
        <v>1.2191460000000001</v>
      </c>
      <c r="I31" s="78">
        <v>25.327132490586159</v>
      </c>
      <c r="J31" s="78">
        <v>2.2851917736510559</v>
      </c>
      <c r="K31" s="16"/>
    </row>
    <row r="32" spans="1:11" x14ac:dyDescent="0.25">
      <c r="A32" s="14" t="s">
        <v>61</v>
      </c>
      <c r="B32" s="118" t="s">
        <v>399</v>
      </c>
      <c r="C32" s="21">
        <v>0.396291</v>
      </c>
      <c r="D32" s="24">
        <v>0.45807199999999998</v>
      </c>
      <c r="E32" s="21">
        <v>15.589806480591273</v>
      </c>
      <c r="F32" s="21">
        <v>0.85861936645806669</v>
      </c>
      <c r="G32" s="21">
        <v>0.396291</v>
      </c>
      <c r="H32" s="24">
        <v>0.45807199999999998</v>
      </c>
      <c r="I32" s="21">
        <v>15.589806480591273</v>
      </c>
      <c r="J32" s="21">
        <v>0.85861936645806669</v>
      </c>
      <c r="K32" s="16"/>
    </row>
    <row r="33" spans="1:11" x14ac:dyDescent="0.25">
      <c r="A33" s="14" t="s">
        <v>61</v>
      </c>
      <c r="B33" s="118" t="s">
        <v>400</v>
      </c>
      <c r="C33" s="21">
        <v>7.6519999999999999E-3</v>
      </c>
      <c r="D33" s="24">
        <v>0.26091799999999998</v>
      </c>
      <c r="E33" s="21">
        <v>3309.8013591217978</v>
      </c>
      <c r="F33" s="21">
        <v>0.48906994502503065</v>
      </c>
      <c r="G33" s="21">
        <v>7.6519999999999999E-3</v>
      </c>
      <c r="H33" s="24">
        <v>0.26091799999999998</v>
      </c>
      <c r="I33" s="21">
        <v>3309.8013591217978</v>
      </c>
      <c r="J33" s="21">
        <v>0.48906994502503065</v>
      </c>
      <c r="K33" s="16"/>
    </row>
    <row r="34" spans="1:11" x14ac:dyDescent="0.25">
      <c r="A34" s="14" t="s">
        <v>61</v>
      </c>
      <c r="B34" s="118" t="s">
        <v>409</v>
      </c>
      <c r="C34" s="21">
        <v>3.6600000000000001E-4</v>
      </c>
      <c r="D34" s="24">
        <v>2.0013E-2</v>
      </c>
      <c r="E34" s="21">
        <v>5368.0327868852455</v>
      </c>
      <c r="F34" s="21">
        <v>3.7512769566629897E-2</v>
      </c>
      <c r="G34" s="21">
        <v>3.6600000000000001E-4</v>
      </c>
      <c r="H34" s="24">
        <v>2.0013E-2</v>
      </c>
      <c r="I34" s="21">
        <v>5368.0327868852455</v>
      </c>
      <c r="J34" s="21">
        <v>3.7512769566629897E-2</v>
      </c>
      <c r="K34" s="16"/>
    </row>
    <row r="35" spans="1:11" x14ac:dyDescent="0.25">
      <c r="A35" s="14" t="s">
        <v>61</v>
      </c>
      <c r="B35" s="118" t="s">
        <v>401</v>
      </c>
      <c r="C35" s="21">
        <v>0.36321300000000001</v>
      </c>
      <c r="D35" s="24">
        <v>0.26173099999999999</v>
      </c>
      <c r="E35" s="21">
        <v>-27.940079237251968</v>
      </c>
      <c r="F35" s="21">
        <v>0.49059384857060961</v>
      </c>
      <c r="G35" s="21">
        <v>0.36321300000000001</v>
      </c>
      <c r="H35" s="24">
        <v>0.26173099999999999</v>
      </c>
      <c r="I35" s="21">
        <v>-27.940079237251968</v>
      </c>
      <c r="J35" s="21">
        <v>0.49059384857060961</v>
      </c>
      <c r="K35" s="16"/>
    </row>
    <row r="36" spans="1:11" x14ac:dyDescent="0.25">
      <c r="A36" s="14" t="s">
        <v>61</v>
      </c>
      <c r="B36" s="118" t="s">
        <v>402</v>
      </c>
      <c r="C36" s="21">
        <v>8.1615999999999994E-2</v>
      </c>
      <c r="D36" s="24">
        <v>3.6755999999999997E-2</v>
      </c>
      <c r="E36" s="21">
        <v>-54.964712801411487</v>
      </c>
      <c r="F36" s="21">
        <v>6.8896185389049541E-2</v>
      </c>
      <c r="G36" s="21">
        <v>8.1615999999999994E-2</v>
      </c>
      <c r="H36" s="24">
        <v>3.6755999999999997E-2</v>
      </c>
      <c r="I36" s="21">
        <v>-54.964712801411487</v>
      </c>
      <c r="J36" s="21">
        <v>6.8896185389049541E-2</v>
      </c>
      <c r="K36" s="16"/>
    </row>
    <row r="37" spans="1:11" x14ac:dyDescent="0.25">
      <c r="A37" s="14" t="s">
        <v>61</v>
      </c>
      <c r="B37" s="118" t="s">
        <v>404</v>
      </c>
      <c r="C37" s="21">
        <v>1.2160000000000001E-3</v>
      </c>
      <c r="D37" s="24">
        <v>1.2447E-2</v>
      </c>
      <c r="E37" s="21">
        <v>923.60197368421041</v>
      </c>
      <c r="F37" s="21">
        <v>2.333090705020948E-2</v>
      </c>
      <c r="G37" s="21">
        <v>1.2160000000000001E-3</v>
      </c>
      <c r="H37" s="24">
        <v>1.2447E-2</v>
      </c>
      <c r="I37" s="21">
        <v>923.60197368421041</v>
      </c>
      <c r="J37" s="21">
        <v>2.333090705020948E-2</v>
      </c>
      <c r="K37" s="16"/>
    </row>
    <row r="38" spans="1:11" x14ac:dyDescent="0.25">
      <c r="A38" s="14" t="s">
        <v>61</v>
      </c>
      <c r="B38" s="118" t="s">
        <v>405</v>
      </c>
      <c r="C38" s="21">
        <v>1.366E-2</v>
      </c>
      <c r="D38" s="24">
        <v>4.5235999999999998E-2</v>
      </c>
      <c r="E38" s="21">
        <v>231.15666178623715</v>
      </c>
      <c r="F38" s="21">
        <v>8.4791267881680413E-2</v>
      </c>
      <c r="G38" s="21">
        <v>1.366E-2</v>
      </c>
      <c r="H38" s="24">
        <v>4.5235999999999998E-2</v>
      </c>
      <c r="I38" s="21">
        <v>231.15666178623715</v>
      </c>
      <c r="J38" s="21">
        <v>8.4791267881680413E-2</v>
      </c>
      <c r="K38" s="16"/>
    </row>
    <row r="39" spans="1:11" x14ac:dyDescent="0.25">
      <c r="A39" s="14" t="s">
        <v>61</v>
      </c>
      <c r="B39" s="118" t="s">
        <v>406</v>
      </c>
      <c r="C39" s="21">
        <v>6.6725000000000007E-2</v>
      </c>
      <c r="D39" s="24">
        <v>0.114997</v>
      </c>
      <c r="E39" s="21">
        <v>72.344698388909691</v>
      </c>
      <c r="F39" s="21">
        <v>0.2155526888449377</v>
      </c>
      <c r="G39" s="21">
        <v>6.6725000000000007E-2</v>
      </c>
      <c r="H39" s="24">
        <v>0.114997</v>
      </c>
      <c r="I39" s="21">
        <v>72.344698388909691</v>
      </c>
      <c r="J39" s="21">
        <v>0.2155526888449377</v>
      </c>
      <c r="K39" s="16"/>
    </row>
    <row r="40" spans="1:11" x14ac:dyDescent="0.25">
      <c r="A40" s="14" t="s">
        <v>61</v>
      </c>
      <c r="B40" s="118" t="s">
        <v>410</v>
      </c>
      <c r="C40" s="21">
        <v>1.6705999999999999E-2</v>
      </c>
      <c r="D40" s="24">
        <v>3.545E-3</v>
      </c>
      <c r="E40" s="21">
        <v>-78.780079013528066</v>
      </c>
      <c r="F40" s="21">
        <v>6.6448192731575978E-3</v>
      </c>
      <c r="G40" s="21">
        <v>1.6705999999999999E-2</v>
      </c>
      <c r="H40" s="24">
        <v>3.545E-3</v>
      </c>
      <c r="I40" s="21">
        <v>-78.780079013528066</v>
      </c>
      <c r="J40" s="21">
        <v>6.6448192731575978E-3</v>
      </c>
      <c r="K40" s="16"/>
    </row>
    <row r="41" spans="1:11" x14ac:dyDescent="0.25">
      <c r="A41" s="14" t="s">
        <v>61</v>
      </c>
      <c r="B41" s="118" t="s">
        <v>407</v>
      </c>
      <c r="C41" s="21">
        <v>2.3695999999999998E-2</v>
      </c>
      <c r="D41" s="24">
        <v>5.4310000000000001E-3</v>
      </c>
      <c r="E41" s="21">
        <v>-77.080519918973664</v>
      </c>
      <c r="F41" s="21">
        <v>1.0179975591683755E-2</v>
      </c>
      <c r="G41" s="21">
        <v>2.3695999999999998E-2</v>
      </c>
      <c r="H41" s="24">
        <v>5.4310000000000001E-3</v>
      </c>
      <c r="I41" s="21">
        <v>-77.080519918973664</v>
      </c>
      <c r="J41" s="21">
        <v>1.0179975591683755E-2</v>
      </c>
      <c r="K41" s="16"/>
    </row>
    <row r="42" spans="1:11" x14ac:dyDescent="0.25">
      <c r="A42" s="14" t="s">
        <v>61</v>
      </c>
      <c r="B42" s="118" t="s">
        <v>411</v>
      </c>
      <c r="C42" s="21">
        <v>1.6299999999999999E-3</v>
      </c>
      <c r="D42" s="24">
        <v>0</v>
      </c>
      <c r="E42" s="21" t="s">
        <v>95</v>
      </c>
      <c r="F42" s="21">
        <v>0</v>
      </c>
      <c r="G42" s="21">
        <v>1.6299999999999999E-3</v>
      </c>
      <c r="H42" s="24">
        <v>0</v>
      </c>
      <c r="I42" s="21" t="s">
        <v>95</v>
      </c>
      <c r="J42" s="21">
        <v>0</v>
      </c>
      <c r="K42" s="16"/>
    </row>
    <row r="43" spans="1:11" x14ac:dyDescent="0.25">
      <c r="A43" s="97" t="s">
        <v>61</v>
      </c>
      <c r="B43" s="118" t="s">
        <v>412</v>
      </c>
      <c r="C43" s="21">
        <v>6.6E-3</v>
      </c>
      <c r="D43" s="24">
        <v>6.6E-3</v>
      </c>
      <c r="E43" s="21">
        <v>0</v>
      </c>
      <c r="F43" s="21">
        <v>1.2371172694736289E-2</v>
      </c>
      <c r="G43" s="21">
        <v>0</v>
      </c>
      <c r="H43" s="24">
        <v>0</v>
      </c>
      <c r="I43" s="21" t="s">
        <v>95</v>
      </c>
      <c r="J43" s="21">
        <v>0</v>
      </c>
      <c r="K43" s="99"/>
    </row>
    <row r="44" spans="1:11" x14ac:dyDescent="0.25">
      <c r="A44" s="14"/>
      <c r="B44" s="9" t="s">
        <v>2</v>
      </c>
      <c r="C44" s="21">
        <v>8.4181398499999496</v>
      </c>
      <c r="D44" s="24">
        <v>7.783947220000087</v>
      </c>
      <c r="E44" s="21">
        <v>-7.5336433143227799</v>
      </c>
      <c r="F44" s="21">
        <v>14.590387167474775</v>
      </c>
      <c r="G44" s="21">
        <v>8.2926168499999502</v>
      </c>
      <c r="H44" s="24">
        <v>7.5888012200000867</v>
      </c>
      <c r="I44" s="21">
        <v>-8.4872561066157033</v>
      </c>
      <c r="J44" s="21">
        <v>14.224601581613106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27.078245549999966</v>
      </c>
      <c r="D13" s="24">
        <v>24.191436350000071</v>
      </c>
      <c r="E13" s="24">
        <v>-10.660990552986171</v>
      </c>
      <c r="F13" s="22">
        <v>100</v>
      </c>
      <c r="G13" s="24">
        <v>27.078245549999966</v>
      </c>
      <c r="H13" s="24">
        <v>24.191436350000071</v>
      </c>
      <c r="I13" s="24">
        <v>-10.660990552986171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8.9853920000000009</v>
      </c>
      <c r="D14" s="30">
        <v>13.964119</v>
      </c>
      <c r="E14" s="78">
        <v>55.40912405379752</v>
      </c>
      <c r="F14" s="78">
        <v>57.723397643563068</v>
      </c>
      <c r="G14" s="78">
        <v>8.9853920000000009</v>
      </c>
      <c r="H14" s="30">
        <v>13.964119</v>
      </c>
      <c r="I14" s="78">
        <v>55.40912405379752</v>
      </c>
      <c r="J14" s="78">
        <v>57.723397643563068</v>
      </c>
      <c r="K14" s="16"/>
    </row>
    <row r="15" spans="1:14" ht="15.6" x14ac:dyDescent="0.3">
      <c r="A15" s="14"/>
      <c r="B15" s="10" t="s">
        <v>52</v>
      </c>
      <c r="C15" s="78">
        <v>5.8430270000000002</v>
      </c>
      <c r="D15" s="30">
        <v>6.6359560000000002</v>
      </c>
      <c r="E15" s="78">
        <v>13.570517473220644</v>
      </c>
      <c r="F15" s="78">
        <v>27.431012793086921</v>
      </c>
      <c r="G15" s="78">
        <v>5.8430270000000002</v>
      </c>
      <c r="H15" s="30">
        <v>6.6359560000000002</v>
      </c>
      <c r="I15" s="78">
        <v>13.570517473220644</v>
      </c>
      <c r="J15" s="78">
        <v>27.431012793086921</v>
      </c>
      <c r="K15" s="16"/>
    </row>
    <row r="16" spans="1:14" ht="15.6" x14ac:dyDescent="0.3">
      <c r="A16" s="14" t="s">
        <v>61</v>
      </c>
      <c r="B16" s="9" t="s">
        <v>388</v>
      </c>
      <c r="C16" s="21">
        <v>0.199349</v>
      </c>
      <c r="D16" s="24">
        <v>0.20461799999999999</v>
      </c>
      <c r="E16" s="21">
        <v>2.6431033012455529</v>
      </c>
      <c r="F16" s="21">
        <v>0.84582823871886137</v>
      </c>
      <c r="G16" s="21">
        <v>0.199349</v>
      </c>
      <c r="H16" s="24">
        <v>0.20461799999999999</v>
      </c>
      <c r="I16" s="21">
        <v>2.6431033012455529</v>
      </c>
      <c r="J16" s="21">
        <v>0.84582823871886137</v>
      </c>
      <c r="K16" s="16"/>
    </row>
    <row r="17" spans="1:11" ht="15.6" x14ac:dyDescent="0.3">
      <c r="A17" s="14" t="s">
        <v>61</v>
      </c>
      <c r="B17" s="118" t="s">
        <v>389</v>
      </c>
      <c r="C17" s="21">
        <v>3.2921429999999998</v>
      </c>
      <c r="D17" s="24">
        <v>3.8620299999999999</v>
      </c>
      <c r="E17" s="21">
        <v>17.310517799500214</v>
      </c>
      <c r="F17" s="21">
        <v>15.96445099052578</v>
      </c>
      <c r="G17" s="21">
        <v>3.2921429999999998</v>
      </c>
      <c r="H17" s="24">
        <v>3.8620299999999999</v>
      </c>
      <c r="I17" s="21">
        <v>17.310517799500214</v>
      </c>
      <c r="J17" s="21">
        <v>15.96445099052578</v>
      </c>
      <c r="K17" s="16"/>
    </row>
    <row r="18" spans="1:11" x14ac:dyDescent="0.25">
      <c r="A18" s="14" t="s">
        <v>61</v>
      </c>
      <c r="B18" s="118" t="s">
        <v>390</v>
      </c>
      <c r="C18" s="21">
        <v>2.3515350000000002</v>
      </c>
      <c r="D18" s="24">
        <v>2.5693079999999999</v>
      </c>
      <c r="E18" s="21">
        <v>9.2608870376158503</v>
      </c>
      <c r="F18" s="21">
        <v>10.620733563842283</v>
      </c>
      <c r="G18" s="21">
        <v>2.3515350000000002</v>
      </c>
      <c r="H18" s="24">
        <v>2.5693079999999999</v>
      </c>
      <c r="I18" s="21">
        <v>9.2608870376158503</v>
      </c>
      <c r="J18" s="21">
        <v>10.620733563842283</v>
      </c>
      <c r="K18" s="16"/>
    </row>
    <row r="19" spans="1:11" ht="15.6" x14ac:dyDescent="0.3">
      <c r="A19" s="14"/>
      <c r="B19" s="10" t="s">
        <v>53</v>
      </c>
      <c r="C19" s="78">
        <v>3.1423649999999999</v>
      </c>
      <c r="D19" s="30">
        <v>7.328163</v>
      </c>
      <c r="E19" s="78">
        <v>133.20534056355643</v>
      </c>
      <c r="F19" s="78">
        <v>30.292384850476139</v>
      </c>
      <c r="G19" s="78">
        <v>3.1423649999999999</v>
      </c>
      <c r="H19" s="30">
        <v>7.328163</v>
      </c>
      <c r="I19" s="78">
        <v>133.20534056355643</v>
      </c>
      <c r="J19" s="78">
        <v>30.292384850476139</v>
      </c>
      <c r="K19" s="16"/>
    </row>
    <row r="20" spans="1:11" ht="15.6" x14ac:dyDescent="0.3">
      <c r="A20" s="14" t="s">
        <v>61</v>
      </c>
      <c r="B20" s="118" t="s">
        <v>391</v>
      </c>
      <c r="C20" s="21">
        <v>6.0146999999999999E-2</v>
      </c>
      <c r="D20" s="24">
        <v>1.6542000000000001E-2</v>
      </c>
      <c r="E20" s="21">
        <v>-72.497381415531947</v>
      </c>
      <c r="F20" s="21">
        <v>6.8379569367735996E-2</v>
      </c>
      <c r="G20" s="21">
        <v>6.0146999999999999E-2</v>
      </c>
      <c r="H20" s="24">
        <v>1.6542000000000001E-2</v>
      </c>
      <c r="I20" s="21">
        <v>-72.497381415531947</v>
      </c>
      <c r="J20" s="21">
        <v>6.8379569367735996E-2</v>
      </c>
      <c r="K20" s="16"/>
    </row>
    <row r="21" spans="1:11" ht="15.6" x14ac:dyDescent="0.3">
      <c r="A21" s="14" t="s">
        <v>61</v>
      </c>
      <c r="B21" s="118" t="s">
        <v>392</v>
      </c>
      <c r="C21" s="21">
        <v>0.25191599999999997</v>
      </c>
      <c r="D21" s="24">
        <v>0.456924</v>
      </c>
      <c r="E21" s="21">
        <v>81.37950745486593</v>
      </c>
      <c r="F21" s="21">
        <v>1.8887840861917182</v>
      </c>
      <c r="G21" s="21">
        <v>0.25191599999999997</v>
      </c>
      <c r="H21" s="24">
        <v>0.456924</v>
      </c>
      <c r="I21" s="21">
        <v>81.37950745486593</v>
      </c>
      <c r="J21" s="21">
        <v>1.8887840861917182</v>
      </c>
      <c r="K21" s="16"/>
    </row>
    <row r="22" spans="1:11" ht="15.6" x14ac:dyDescent="0.3">
      <c r="A22" s="14" t="s">
        <v>61</v>
      </c>
      <c r="B22" s="118" t="s">
        <v>393</v>
      </c>
      <c r="C22" s="21">
        <v>8.4379999999999993E-3</v>
      </c>
      <c r="D22" s="24">
        <v>2.7677E-2</v>
      </c>
      <c r="E22" s="21">
        <v>228.0042664138422</v>
      </c>
      <c r="F22" s="21">
        <v>0.11440825422505314</v>
      </c>
      <c r="G22" s="21">
        <v>8.4379999999999993E-3</v>
      </c>
      <c r="H22" s="24">
        <v>2.7677E-2</v>
      </c>
      <c r="I22" s="21">
        <v>228.0042664138422</v>
      </c>
      <c r="J22" s="21">
        <v>0.11440825422505314</v>
      </c>
      <c r="K22" s="16"/>
    </row>
    <row r="23" spans="1:11" x14ac:dyDescent="0.25">
      <c r="A23" s="14" t="s">
        <v>61</v>
      </c>
      <c r="B23" s="118" t="s">
        <v>394</v>
      </c>
      <c r="C23" s="21">
        <v>0.76797199999999999</v>
      </c>
      <c r="D23" s="24">
        <v>0.60644900000000002</v>
      </c>
      <c r="E23" s="21">
        <v>-21.032407431520937</v>
      </c>
      <c r="F23" s="21">
        <v>2.5068747106452745</v>
      </c>
      <c r="G23" s="21">
        <v>0.76797199999999999</v>
      </c>
      <c r="H23" s="24">
        <v>0.60644900000000002</v>
      </c>
      <c r="I23" s="21">
        <v>-21.032407431520937</v>
      </c>
      <c r="J23" s="21">
        <v>2.5068747106452745</v>
      </c>
      <c r="K23" s="16"/>
    </row>
    <row r="24" spans="1:11" x14ac:dyDescent="0.25">
      <c r="A24" s="212" t="s">
        <v>61</v>
      </c>
      <c r="B24" s="118" t="s">
        <v>395</v>
      </c>
      <c r="C24" s="21">
        <v>1.550773</v>
      </c>
      <c r="D24" s="24">
        <v>0.54006699999999996</v>
      </c>
      <c r="E24" s="21">
        <v>-65.174335637775485</v>
      </c>
      <c r="F24" s="21">
        <v>2.2324718226166773</v>
      </c>
      <c r="G24" s="21">
        <v>1.550773</v>
      </c>
      <c r="H24" s="24">
        <v>0.54006699999999996</v>
      </c>
      <c r="I24" s="21">
        <v>-65.174335637775485</v>
      </c>
      <c r="J24" s="21">
        <v>2.2324718226166773</v>
      </c>
      <c r="K24" s="16"/>
    </row>
    <row r="25" spans="1:11" x14ac:dyDescent="0.25">
      <c r="A25" s="212" t="s">
        <v>61</v>
      </c>
      <c r="B25" s="118" t="s">
        <v>396</v>
      </c>
      <c r="C25" s="21">
        <v>0.102496</v>
      </c>
      <c r="D25" s="24">
        <v>0</v>
      </c>
      <c r="E25" s="21" t="s">
        <v>95</v>
      </c>
      <c r="F25" s="21">
        <v>0</v>
      </c>
      <c r="G25" s="21">
        <v>0.102496</v>
      </c>
      <c r="H25" s="24">
        <v>0</v>
      </c>
      <c r="I25" s="21" t="s">
        <v>95</v>
      </c>
      <c r="J25" s="21">
        <v>0</v>
      </c>
      <c r="K25" s="16"/>
    </row>
    <row r="26" spans="1:11" x14ac:dyDescent="0.25">
      <c r="A26" s="212" t="s">
        <v>61</v>
      </c>
      <c r="B26" s="118" t="s">
        <v>397</v>
      </c>
      <c r="C26" s="21">
        <v>1.4919E-2</v>
      </c>
      <c r="D26" s="24">
        <v>4.9791540000000003</v>
      </c>
      <c r="E26" s="21">
        <v>33274.582746832901</v>
      </c>
      <c r="F26" s="21">
        <v>20.582299984018874</v>
      </c>
      <c r="G26" s="21">
        <v>1.4919E-2</v>
      </c>
      <c r="H26" s="24">
        <v>4.9791540000000003</v>
      </c>
      <c r="I26" s="21">
        <v>33274.582746832901</v>
      </c>
      <c r="J26" s="21">
        <v>20.582299984018874</v>
      </c>
      <c r="K26" s="16"/>
    </row>
    <row r="27" spans="1:11" x14ac:dyDescent="0.25">
      <c r="A27" s="212" t="s">
        <v>61</v>
      </c>
      <c r="B27" s="118" t="s">
        <v>398</v>
      </c>
      <c r="C27" s="21">
        <v>0.38570399999999999</v>
      </c>
      <c r="D27" s="24">
        <v>0.70135000000000003</v>
      </c>
      <c r="E27" s="21">
        <v>81.836330450293502</v>
      </c>
      <c r="F27" s="21">
        <v>2.8991664234108114</v>
      </c>
      <c r="G27" s="21">
        <v>0.38570399999999999</v>
      </c>
      <c r="H27" s="24">
        <v>0.70135000000000003</v>
      </c>
      <c r="I27" s="21">
        <v>81.836330450293502</v>
      </c>
      <c r="J27" s="21">
        <v>2.8991664234108114</v>
      </c>
      <c r="K27" s="16"/>
    </row>
    <row r="28" spans="1:11" x14ac:dyDescent="0.25">
      <c r="A28" s="212"/>
      <c r="B28" s="118" t="s">
        <v>149</v>
      </c>
      <c r="C28" s="21">
        <v>0.11383</v>
      </c>
      <c r="D28" s="24">
        <v>4.7820000000000001E-2</v>
      </c>
      <c r="E28" s="21">
        <v>-57.989985065448479</v>
      </c>
      <c r="F28" s="21">
        <v>0.19767325638768801</v>
      </c>
      <c r="G28" s="21">
        <v>0.11383</v>
      </c>
      <c r="H28" s="24">
        <v>4.7820000000000001E-2</v>
      </c>
      <c r="I28" s="21">
        <v>-57.989985065448479</v>
      </c>
      <c r="J28" s="21">
        <v>0.19767325638768801</v>
      </c>
      <c r="K28" s="99"/>
    </row>
    <row r="29" spans="1:11" x14ac:dyDescent="0.25">
      <c r="A29" s="212"/>
      <c r="B29" s="118" t="s">
        <v>150</v>
      </c>
      <c r="C29" s="21">
        <v>10.783626</v>
      </c>
      <c r="D29" s="24">
        <v>2.5393089999999998</v>
      </c>
      <c r="E29" s="21">
        <v>-76.45217851583503</v>
      </c>
      <c r="F29" s="21">
        <v>10.496726871697275</v>
      </c>
      <c r="G29" s="21">
        <v>10.783626</v>
      </c>
      <c r="H29" s="24">
        <v>2.5393089999999998</v>
      </c>
      <c r="I29" s="21">
        <v>-76.45217851583503</v>
      </c>
      <c r="J29" s="21">
        <v>10.496726871697275</v>
      </c>
      <c r="K29" s="16"/>
    </row>
    <row r="30" spans="1:11" s="134" customFormat="1" x14ac:dyDescent="0.25">
      <c r="A30" s="212"/>
      <c r="B30" s="118" t="s">
        <v>151</v>
      </c>
      <c r="C30" s="21">
        <v>5.0749000000000002E-2</v>
      </c>
      <c r="D30" s="24">
        <v>1.9369999999999999E-3</v>
      </c>
      <c r="E30" s="21">
        <v>-96.183176023172862</v>
      </c>
      <c r="F30" s="21">
        <v>8.0069656550178104E-3</v>
      </c>
      <c r="G30" s="21">
        <v>5.0749000000000002E-2</v>
      </c>
      <c r="H30" s="24">
        <v>1.9369999999999999E-3</v>
      </c>
      <c r="I30" s="21">
        <v>-96.183176023172862</v>
      </c>
      <c r="J30" s="21">
        <v>8.0069656550178104E-3</v>
      </c>
      <c r="K30" s="99"/>
    </row>
    <row r="31" spans="1:11" x14ac:dyDescent="0.25">
      <c r="A31" s="212"/>
      <c r="B31" s="10" t="s">
        <v>43</v>
      </c>
      <c r="C31" s="78">
        <v>1.3210389999999999</v>
      </c>
      <c r="D31" s="30">
        <v>0.33072500000000005</v>
      </c>
      <c r="E31" s="78">
        <v>-74.964781509100021</v>
      </c>
      <c r="F31" s="78">
        <v>1.3671160125223367</v>
      </c>
      <c r="G31" s="78">
        <v>1.3210389999999999</v>
      </c>
      <c r="H31" s="30">
        <v>0.33072500000000005</v>
      </c>
      <c r="I31" s="78">
        <v>-74.964781509100021</v>
      </c>
      <c r="J31" s="78">
        <v>1.3671160125223367</v>
      </c>
      <c r="K31" s="16"/>
    </row>
    <row r="32" spans="1:11" x14ac:dyDescent="0.25">
      <c r="A32" s="212" t="s">
        <v>61</v>
      </c>
      <c r="B32" s="118" t="s">
        <v>399</v>
      </c>
      <c r="C32" s="21">
        <v>0.15695999999999999</v>
      </c>
      <c r="D32" s="24">
        <v>2.947E-2</v>
      </c>
      <c r="E32" s="21">
        <v>-81.224515800203861</v>
      </c>
      <c r="F32" s="21">
        <v>0.12181996791604278</v>
      </c>
      <c r="G32" s="21">
        <v>0.15695999999999999</v>
      </c>
      <c r="H32" s="24">
        <v>2.947E-2</v>
      </c>
      <c r="I32" s="21">
        <v>-81.224515800203861</v>
      </c>
      <c r="J32" s="21">
        <v>0.12181996791604278</v>
      </c>
      <c r="K32" s="16"/>
    </row>
    <row r="33" spans="1:11" x14ac:dyDescent="0.25">
      <c r="A33" s="212" t="s">
        <v>61</v>
      </c>
      <c r="B33" s="118" t="s">
        <v>400</v>
      </c>
      <c r="C33" s="21">
        <v>0</v>
      </c>
      <c r="D33" s="24">
        <v>6.3769999999999999E-3</v>
      </c>
      <c r="E33" s="21" t="s">
        <v>95</v>
      </c>
      <c r="F33" s="21">
        <v>2.6360567879219712E-2</v>
      </c>
      <c r="G33" s="21">
        <v>0</v>
      </c>
      <c r="H33" s="24">
        <v>6.3769999999999999E-3</v>
      </c>
      <c r="I33" s="21" t="s">
        <v>95</v>
      </c>
      <c r="J33" s="21">
        <v>2.6360567879219712E-2</v>
      </c>
      <c r="K33" s="16"/>
    </row>
    <row r="34" spans="1:11" x14ac:dyDescent="0.25">
      <c r="A34" s="212" t="s">
        <v>61</v>
      </c>
      <c r="B34" s="118" t="s">
        <v>401</v>
      </c>
      <c r="C34" s="21">
        <v>2.8291E-2</v>
      </c>
      <c r="D34" s="24">
        <v>6.6484000000000001E-2</v>
      </c>
      <c r="E34" s="21">
        <v>135.00053020395177</v>
      </c>
      <c r="F34" s="21">
        <v>0.27482452483645026</v>
      </c>
      <c r="G34" s="21">
        <v>2.8291E-2</v>
      </c>
      <c r="H34" s="24">
        <v>6.6484000000000001E-2</v>
      </c>
      <c r="I34" s="21">
        <v>135.00053020395177</v>
      </c>
      <c r="J34" s="21">
        <v>0.27482452483645026</v>
      </c>
      <c r="K34" s="16"/>
    </row>
    <row r="35" spans="1:11" x14ac:dyDescent="0.25">
      <c r="A35" s="212" t="s">
        <v>61</v>
      </c>
      <c r="B35" s="118" t="s">
        <v>402</v>
      </c>
      <c r="C35" s="21">
        <v>3.1799999999999998E-4</v>
      </c>
      <c r="D35" s="24">
        <v>4.1366E-2</v>
      </c>
      <c r="E35" s="21">
        <v>12908.176100628933</v>
      </c>
      <c r="F35" s="21">
        <v>0.17099439405548103</v>
      </c>
      <c r="G35" s="21">
        <v>3.1799999999999998E-4</v>
      </c>
      <c r="H35" s="24">
        <v>4.1366E-2</v>
      </c>
      <c r="I35" s="21">
        <v>12908.176100628933</v>
      </c>
      <c r="J35" s="21">
        <v>0.17099439405548103</v>
      </c>
      <c r="K35" s="16"/>
    </row>
    <row r="36" spans="1:11" x14ac:dyDescent="0.25">
      <c r="A36" s="212" t="s">
        <v>61</v>
      </c>
      <c r="B36" s="118" t="s">
        <v>403</v>
      </c>
      <c r="C36" s="21">
        <v>4.6057000000000001E-2</v>
      </c>
      <c r="D36" s="24">
        <v>0</v>
      </c>
      <c r="E36" s="21" t="s">
        <v>95</v>
      </c>
      <c r="F36" s="21">
        <v>0</v>
      </c>
      <c r="G36" s="21">
        <v>4.6057000000000001E-2</v>
      </c>
      <c r="H36" s="24">
        <v>0</v>
      </c>
      <c r="I36" s="21" t="s">
        <v>95</v>
      </c>
      <c r="J36" s="21">
        <v>0</v>
      </c>
      <c r="K36" s="16"/>
    </row>
    <row r="37" spans="1:11" x14ac:dyDescent="0.25">
      <c r="A37" s="212" t="s">
        <v>61</v>
      </c>
      <c r="B37" s="118" t="s">
        <v>404</v>
      </c>
      <c r="C37" s="21">
        <v>2.2366E-2</v>
      </c>
      <c r="D37" s="24">
        <v>5.3619999999999996E-3</v>
      </c>
      <c r="E37" s="21">
        <v>-76.02611106143253</v>
      </c>
      <c r="F37" s="21">
        <v>2.2164868271660042E-2</v>
      </c>
      <c r="G37" s="21">
        <v>2.2366E-2</v>
      </c>
      <c r="H37" s="24">
        <v>5.3619999999999996E-3</v>
      </c>
      <c r="I37" s="21">
        <v>-76.02611106143253</v>
      </c>
      <c r="J37" s="21">
        <v>2.2164868271660042E-2</v>
      </c>
      <c r="K37" s="16"/>
    </row>
    <row r="38" spans="1:11" x14ac:dyDescent="0.25">
      <c r="A38" s="212" t="s">
        <v>61</v>
      </c>
      <c r="B38" s="118" t="s">
        <v>405</v>
      </c>
      <c r="C38" s="21">
        <v>0.79250299999999996</v>
      </c>
      <c r="D38" s="24">
        <v>1.8062999999999999E-2</v>
      </c>
      <c r="E38" s="21">
        <v>-97.720765725807979</v>
      </c>
      <c r="F38" s="21">
        <v>7.4666918237783542E-2</v>
      </c>
      <c r="G38" s="21">
        <v>0.79250299999999996</v>
      </c>
      <c r="H38" s="24">
        <v>1.8062999999999999E-2</v>
      </c>
      <c r="I38" s="21">
        <v>-97.720765725807979</v>
      </c>
      <c r="J38" s="21">
        <v>7.4666918237783542E-2</v>
      </c>
      <c r="K38" s="16"/>
    </row>
    <row r="39" spans="1:11" x14ac:dyDescent="0.25">
      <c r="A39" s="212" t="s">
        <v>61</v>
      </c>
      <c r="B39" s="118" t="s">
        <v>406</v>
      </c>
      <c r="C39" s="21">
        <v>0.115365</v>
      </c>
      <c r="D39" s="24">
        <v>0</v>
      </c>
      <c r="E39" s="21" t="s">
        <v>95</v>
      </c>
      <c r="F39" s="21">
        <v>0</v>
      </c>
      <c r="G39" s="21">
        <v>0.115365</v>
      </c>
      <c r="H39" s="24">
        <v>0</v>
      </c>
      <c r="I39" s="21" t="s">
        <v>95</v>
      </c>
      <c r="J39" s="21">
        <v>0</v>
      </c>
      <c r="K39" s="16"/>
    </row>
    <row r="40" spans="1:11" x14ac:dyDescent="0.25">
      <c r="A40" s="212" t="s">
        <v>61</v>
      </c>
      <c r="B40" s="118" t="s">
        <v>407</v>
      </c>
      <c r="C40" s="21">
        <v>0.15917899999999999</v>
      </c>
      <c r="D40" s="24">
        <v>0.163603</v>
      </c>
      <c r="E40" s="21">
        <v>2.7792610834343812</v>
      </c>
      <c r="F40" s="21">
        <v>0.67628477132569897</v>
      </c>
      <c r="G40" s="21">
        <v>0.15917899999999999</v>
      </c>
      <c r="H40" s="24">
        <v>0.163603</v>
      </c>
      <c r="I40" s="21">
        <v>2.7792610834343812</v>
      </c>
      <c r="J40" s="21">
        <v>0.67628477132569897</v>
      </c>
      <c r="K40" s="16"/>
    </row>
    <row r="41" spans="1:11" s="134" customFormat="1" x14ac:dyDescent="0.25">
      <c r="A41" s="212" t="s">
        <v>61</v>
      </c>
      <c r="B41" s="118" t="s">
        <v>408</v>
      </c>
      <c r="C41" s="21">
        <v>0.23188900000000001</v>
      </c>
      <c r="D41" s="24">
        <v>0.23188900000000001</v>
      </c>
      <c r="E41" s="21">
        <v>0</v>
      </c>
      <c r="F41" s="21">
        <v>0.95855821310089073</v>
      </c>
      <c r="G41" s="21">
        <v>0</v>
      </c>
      <c r="H41" s="24">
        <v>0</v>
      </c>
      <c r="I41" s="21" t="s">
        <v>95</v>
      </c>
      <c r="J41" s="21">
        <v>0</v>
      </c>
      <c r="K41" s="99"/>
    </row>
    <row r="42" spans="1:11" x14ac:dyDescent="0.25">
      <c r="A42" s="212" t="s">
        <v>61</v>
      </c>
      <c r="B42" s="9" t="s">
        <v>2</v>
      </c>
      <c r="C42" s="21">
        <v>5.5917205499999669</v>
      </c>
      <c r="D42" s="24">
        <v>7.0756373500000729</v>
      </c>
      <c r="E42" s="21">
        <v>26.537749637723131</v>
      </c>
      <c r="F42" s="21">
        <v>29.248521037073733</v>
      </c>
      <c r="G42" s="21">
        <v>5.8236095499999667</v>
      </c>
      <c r="H42" s="24">
        <v>7.3075263500000727</v>
      </c>
      <c r="I42" s="21">
        <v>25.481048948415761</v>
      </c>
      <c r="J42" s="21">
        <v>30.207079250174623</v>
      </c>
      <c r="K42" s="16"/>
    </row>
    <row r="43" spans="1:11" x14ac:dyDescent="0.25">
      <c r="A43" s="212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213"/>
      <c r="B44" s="37" t="s">
        <v>97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77"/>
      <c r="E45" s="20"/>
    </row>
    <row r="46" spans="1:11" x14ac:dyDescent="0.25">
      <c r="B46" s="20"/>
      <c r="C46" s="20"/>
      <c r="D46" s="77"/>
      <c r="E46" s="20"/>
    </row>
    <row r="47" spans="1:11" x14ac:dyDescent="0.25">
      <c r="C47" s="20"/>
      <c r="D47" s="77"/>
    </row>
    <row r="48" spans="1:11" x14ac:dyDescent="0.25">
      <c r="C48" s="20"/>
      <c r="D48" s="77"/>
    </row>
    <row r="49" spans="3:5" x14ac:dyDescent="0.25">
      <c r="C49" s="20"/>
      <c r="D49" s="77"/>
      <c r="E49" s="77"/>
    </row>
    <row r="50" spans="3:5" x14ac:dyDescent="0.25">
      <c r="C50" s="20"/>
      <c r="D50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70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16"/>
    </row>
    <row r="14" spans="1:14" x14ac:dyDescent="0.25">
      <c r="A14" s="14"/>
      <c r="B14" s="119" t="s">
        <v>199</v>
      </c>
      <c r="C14" s="30">
        <v>96.942081999999999</v>
      </c>
      <c r="D14" s="30">
        <v>95.141339000000002</v>
      </c>
      <c r="E14" s="30">
        <v>-1.8575452093137379</v>
      </c>
      <c r="F14" s="30">
        <v>52.842170052921475</v>
      </c>
      <c r="G14" s="30">
        <v>96.942081999999999</v>
      </c>
      <c r="H14" s="30">
        <v>95.141339000000002</v>
      </c>
      <c r="I14" s="30">
        <v>-1.8575452093137379</v>
      </c>
      <c r="J14" s="30">
        <v>52.842170052921475</v>
      </c>
      <c r="K14" s="16"/>
    </row>
    <row r="15" spans="1:14" s="134" customFormat="1" x14ac:dyDescent="0.25">
      <c r="A15" s="97"/>
      <c r="B15" s="118" t="s">
        <v>375</v>
      </c>
      <c r="C15" s="141">
        <v>44.571545999999998</v>
      </c>
      <c r="D15" s="24">
        <v>41.236170999999999</v>
      </c>
      <c r="E15" s="141">
        <v>-7.4831934256891159</v>
      </c>
      <c r="F15" s="141">
        <v>22.902859926255072</v>
      </c>
      <c r="G15" s="141">
        <v>44.571545999999998</v>
      </c>
      <c r="H15" s="24">
        <v>41.236170999999999</v>
      </c>
      <c r="I15" s="141">
        <v>-7.4831934256891159</v>
      </c>
      <c r="J15" s="141">
        <v>22.902859926255072</v>
      </c>
      <c r="K15" s="99"/>
    </row>
    <row r="16" spans="1:14" x14ac:dyDescent="0.25">
      <c r="A16" s="14"/>
      <c r="B16" s="118" t="s">
        <v>376</v>
      </c>
      <c r="C16" s="141">
        <v>19.377638000000001</v>
      </c>
      <c r="D16" s="24">
        <v>18.735516000000001</v>
      </c>
      <c r="E16" s="141">
        <v>-3.3137268845666368</v>
      </c>
      <c r="F16" s="141">
        <v>10.405837598115275</v>
      </c>
      <c r="G16" s="141">
        <v>19.377638000000001</v>
      </c>
      <c r="H16" s="24">
        <v>18.735516000000001</v>
      </c>
      <c r="I16" s="141">
        <v>-3.3137268845666368</v>
      </c>
      <c r="J16" s="141">
        <v>10.405837598115275</v>
      </c>
      <c r="K16" s="16"/>
    </row>
    <row r="17" spans="1:11" x14ac:dyDescent="0.25">
      <c r="A17" s="14"/>
      <c r="B17" s="118" t="s">
        <v>377</v>
      </c>
      <c r="C17" s="141">
        <v>14.4498</v>
      </c>
      <c r="D17" s="24">
        <v>13.741467</v>
      </c>
      <c r="E17" s="141">
        <v>-4.9020263256238872</v>
      </c>
      <c r="F17" s="141">
        <v>7.6321075951076196</v>
      </c>
      <c r="G17" s="141">
        <v>14.4498</v>
      </c>
      <c r="H17" s="24">
        <v>13.741467</v>
      </c>
      <c r="I17" s="141">
        <v>-4.9020263256238872</v>
      </c>
      <c r="J17" s="141">
        <v>7.6321075951076196</v>
      </c>
      <c r="K17" s="16"/>
    </row>
    <row r="18" spans="1:11" x14ac:dyDescent="0.25">
      <c r="A18" s="14"/>
      <c r="B18" s="118" t="s">
        <v>378</v>
      </c>
      <c r="C18" s="141">
        <v>4.2500650000000002</v>
      </c>
      <c r="D18" s="24">
        <v>4.4918100000000001</v>
      </c>
      <c r="E18" s="141">
        <v>5.6880306536488234</v>
      </c>
      <c r="F18" s="141">
        <v>2.4947829235976298</v>
      </c>
      <c r="G18" s="141">
        <v>4.2500650000000002</v>
      </c>
      <c r="H18" s="24">
        <v>4.4918100000000001</v>
      </c>
      <c r="I18" s="141">
        <v>5.6880306536488234</v>
      </c>
      <c r="J18" s="141">
        <v>2.4947829235976298</v>
      </c>
      <c r="K18" s="16"/>
    </row>
    <row r="19" spans="1:11" x14ac:dyDescent="0.25">
      <c r="A19" s="14"/>
      <c r="B19" s="118" t="s">
        <v>379</v>
      </c>
      <c r="C19" s="141">
        <v>0.41663699999999998</v>
      </c>
      <c r="D19" s="24">
        <v>2.141302</v>
      </c>
      <c r="E19" s="141">
        <v>413.94907317400998</v>
      </c>
      <c r="F19" s="141">
        <v>1.189294218558989</v>
      </c>
      <c r="G19" s="141">
        <v>0.41663699999999998</v>
      </c>
      <c r="H19" s="24">
        <v>2.141302</v>
      </c>
      <c r="I19" s="141">
        <v>413.94907317400998</v>
      </c>
      <c r="J19" s="141">
        <v>1.189294218558989</v>
      </c>
      <c r="K19" s="16"/>
    </row>
    <row r="20" spans="1:11" x14ac:dyDescent="0.25">
      <c r="A20" s="14"/>
      <c r="B20" s="118" t="s">
        <v>380</v>
      </c>
      <c r="C20" s="141">
        <v>2.7089240000000001</v>
      </c>
      <c r="D20" s="24">
        <v>1.22068</v>
      </c>
      <c r="E20" s="141">
        <v>-54.93856601366447</v>
      </c>
      <c r="F20" s="141">
        <v>0.6779742729939946</v>
      </c>
      <c r="G20" s="141">
        <v>2.7089240000000001</v>
      </c>
      <c r="H20" s="24">
        <v>1.22068</v>
      </c>
      <c r="I20" s="141">
        <v>-54.93856601366447</v>
      </c>
      <c r="J20" s="141">
        <v>0.6779742729939946</v>
      </c>
      <c r="K20" s="16"/>
    </row>
    <row r="21" spans="1:11" x14ac:dyDescent="0.25">
      <c r="A21" s="14"/>
      <c r="B21" s="118" t="s">
        <v>381</v>
      </c>
      <c r="C21" s="141">
        <v>3.1679819999999999</v>
      </c>
      <c r="D21" s="24">
        <v>1.1081270000000001</v>
      </c>
      <c r="E21" s="141">
        <v>-65.021044942805844</v>
      </c>
      <c r="F21" s="141">
        <v>0.61546154373792994</v>
      </c>
      <c r="G21" s="141">
        <v>3.1679819999999999</v>
      </c>
      <c r="H21" s="24">
        <v>1.1081270000000001</v>
      </c>
      <c r="I21" s="141">
        <v>-65.021044942805844</v>
      </c>
      <c r="J21" s="141">
        <v>0.61546154373792994</v>
      </c>
      <c r="K21" s="16"/>
    </row>
    <row r="22" spans="1:11" x14ac:dyDescent="0.25">
      <c r="A22" s="14"/>
      <c r="B22" s="118" t="s">
        <v>382</v>
      </c>
      <c r="C22" s="141">
        <v>0.26692700000000003</v>
      </c>
      <c r="D22" s="24">
        <v>0.91176299999999999</v>
      </c>
      <c r="E22" s="141">
        <v>241.57765980961082</v>
      </c>
      <c r="F22" s="141">
        <v>0.50639959454388006</v>
      </c>
      <c r="G22" s="141">
        <v>0.26692700000000003</v>
      </c>
      <c r="H22" s="24">
        <v>0.91176299999999999</v>
      </c>
      <c r="I22" s="141">
        <v>241.57765980961082</v>
      </c>
      <c r="J22" s="141">
        <v>0.50639959454388006</v>
      </c>
      <c r="K22" s="16"/>
    </row>
    <row r="23" spans="1:11" x14ac:dyDescent="0.25">
      <c r="A23" s="14"/>
      <c r="B23" s="118" t="s">
        <v>383</v>
      </c>
      <c r="C23" s="141">
        <v>0.72836800000000002</v>
      </c>
      <c r="D23" s="24">
        <v>0.82150900000000004</v>
      </c>
      <c r="E23" s="141">
        <v>12.787629330228679</v>
      </c>
      <c r="F23" s="141">
        <v>0.45627188700808036</v>
      </c>
      <c r="G23" s="141">
        <v>0.72836800000000002</v>
      </c>
      <c r="H23" s="24">
        <v>0.82150900000000004</v>
      </c>
      <c r="I23" s="141">
        <v>12.787629330228679</v>
      </c>
      <c r="J23" s="141">
        <v>0.45627188700808036</v>
      </c>
      <c r="K23" s="16"/>
    </row>
    <row r="24" spans="1:11" x14ac:dyDescent="0.25">
      <c r="A24" s="14"/>
      <c r="B24" s="118" t="s">
        <v>384</v>
      </c>
      <c r="C24" s="141">
        <v>0.27843899999999999</v>
      </c>
      <c r="D24" s="24">
        <v>0.2344</v>
      </c>
      <c r="E24" s="141">
        <v>-15.816390663664215</v>
      </c>
      <c r="F24" s="141">
        <v>0.1301874115982832</v>
      </c>
      <c r="G24" s="141">
        <v>0.27843899999999999</v>
      </c>
      <c r="H24" s="24">
        <v>0.2344</v>
      </c>
      <c r="I24" s="141">
        <v>-15.816390663664215</v>
      </c>
      <c r="J24" s="141">
        <v>0.1301874115982832</v>
      </c>
      <c r="K24" s="16"/>
    </row>
    <row r="25" spans="1:11" x14ac:dyDescent="0.25">
      <c r="A25" s="97"/>
      <c r="B25" s="118" t="s">
        <v>385</v>
      </c>
      <c r="C25" s="141">
        <v>0.20060500000000001</v>
      </c>
      <c r="D25" s="24">
        <v>0.20785999999999999</v>
      </c>
      <c r="E25" s="141">
        <v>3.6165599062834897</v>
      </c>
      <c r="F25" s="141">
        <v>0.11544690859564481</v>
      </c>
      <c r="G25" s="141">
        <v>0.20060500000000001</v>
      </c>
      <c r="H25" s="24">
        <v>0.20785999999999999</v>
      </c>
      <c r="I25" s="141">
        <v>3.6165599062834897</v>
      </c>
      <c r="J25" s="141">
        <v>0.11544690859564481</v>
      </c>
      <c r="K25" s="99"/>
    </row>
    <row r="26" spans="1:11" s="134" customFormat="1" x14ac:dyDescent="0.25">
      <c r="A26" s="97"/>
      <c r="B26" s="118" t="s">
        <v>386</v>
      </c>
      <c r="C26" s="141">
        <v>5.0799999999999999E-4</v>
      </c>
      <c r="D26" s="24">
        <v>3.0601E-2</v>
      </c>
      <c r="E26" s="141">
        <v>5923.8188976377951</v>
      </c>
      <c r="F26" s="141">
        <v>1.6996011016719558E-2</v>
      </c>
      <c r="G26" s="141">
        <v>5.0799999999999999E-4</v>
      </c>
      <c r="H26" s="24">
        <v>3.0601E-2</v>
      </c>
      <c r="I26" s="141">
        <v>5923.8188976377951</v>
      </c>
      <c r="J26" s="141">
        <v>1.6996011016719558E-2</v>
      </c>
      <c r="K26" s="99"/>
    </row>
    <row r="27" spans="1:11" s="134" customFormat="1" x14ac:dyDescent="0.25">
      <c r="A27" s="97"/>
      <c r="B27" s="118" t="s">
        <v>387</v>
      </c>
      <c r="C27" s="141">
        <v>3.0609999999999998E-2</v>
      </c>
      <c r="D27" s="24">
        <v>2.5585E-2</v>
      </c>
      <c r="E27" s="141">
        <v>-16.416203854949362</v>
      </c>
      <c r="F27" s="141">
        <v>1.4210089273643669E-2</v>
      </c>
      <c r="G27" s="141">
        <v>3.0609999999999998E-2</v>
      </c>
      <c r="H27" s="24">
        <v>2.5585E-2</v>
      </c>
      <c r="I27" s="141">
        <v>-16.416203854949362</v>
      </c>
      <c r="J27" s="141">
        <v>1.4210089273643669E-2</v>
      </c>
      <c r="K27" s="99"/>
    </row>
    <row r="28" spans="1:11" x14ac:dyDescent="0.25">
      <c r="A28" s="97"/>
      <c r="B28" s="118" t="s">
        <v>2</v>
      </c>
      <c r="C28" s="141">
        <v>0</v>
      </c>
      <c r="D28" s="24">
        <v>0</v>
      </c>
      <c r="E28" s="141" t="s">
        <v>95</v>
      </c>
      <c r="F28" s="141">
        <v>0</v>
      </c>
      <c r="G28" s="141">
        <v>0</v>
      </c>
      <c r="H28" s="24">
        <v>0</v>
      </c>
      <c r="I28" s="141" t="s">
        <v>95</v>
      </c>
      <c r="J28" s="141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22" t="s">
        <v>129</v>
      </c>
      <c r="D30" s="222"/>
      <c r="E30" s="222"/>
      <c r="F30" s="222"/>
      <c r="G30" s="222"/>
      <c r="H30" s="5"/>
      <c r="I30" s="6"/>
      <c r="J30" s="6"/>
      <c r="K30" s="16"/>
    </row>
    <row r="31" spans="1:11" x14ac:dyDescent="0.25">
      <c r="A31" s="14"/>
      <c r="B31" s="9"/>
      <c r="C31" s="222" t="s">
        <v>197</v>
      </c>
      <c r="D31" s="222"/>
      <c r="E31" s="222"/>
      <c r="F31" s="222"/>
      <c r="G31" s="222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6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6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6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6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6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8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8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8" customFormat="1" x14ac:dyDescent="0.25">
      <c r="A42" s="17"/>
      <c r="B42" s="37" t="s">
        <v>97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6"/>
      <c r="B43" s="136"/>
      <c r="C43" s="136" t="s">
        <v>199</v>
      </c>
      <c r="D43" s="137">
        <v>95.141339000000002</v>
      </c>
      <c r="E43" s="136"/>
      <c r="F43" s="138"/>
      <c r="G43" s="138"/>
      <c r="H43" s="138"/>
      <c r="I43" s="138"/>
      <c r="J43" s="196"/>
      <c r="K43" s="136"/>
    </row>
    <row r="44" spans="1:12" x14ac:dyDescent="0.25">
      <c r="A44" s="136"/>
      <c r="B44" s="136"/>
      <c r="C44" s="136" t="s">
        <v>375</v>
      </c>
      <c r="D44" s="137">
        <v>41.236170999999999</v>
      </c>
      <c r="E44" s="136"/>
      <c r="F44" s="138"/>
      <c r="G44" s="138"/>
      <c r="H44" s="138"/>
      <c r="I44" s="138"/>
      <c r="J44" s="138"/>
      <c r="K44" s="136"/>
    </row>
    <row r="45" spans="1:12" x14ac:dyDescent="0.25">
      <c r="A45" s="136"/>
      <c r="B45" s="136"/>
      <c r="C45" s="136" t="s">
        <v>376</v>
      </c>
      <c r="D45" s="137">
        <v>18.735516000000001</v>
      </c>
      <c r="E45" s="136"/>
      <c r="F45" s="138"/>
      <c r="G45" s="138"/>
      <c r="H45" s="138"/>
      <c r="I45" s="138"/>
      <c r="J45" s="138"/>
      <c r="K45" s="136"/>
    </row>
    <row r="46" spans="1:12" x14ac:dyDescent="0.25">
      <c r="A46" s="136"/>
      <c r="B46" s="136"/>
      <c r="C46" s="136" t="s">
        <v>2</v>
      </c>
      <c r="D46" s="137">
        <v>24.935104000000003</v>
      </c>
      <c r="E46" s="136"/>
      <c r="F46" s="138"/>
      <c r="G46" s="138"/>
      <c r="H46" s="138"/>
      <c r="I46" s="138"/>
      <c r="J46" s="138"/>
      <c r="K46" s="136"/>
    </row>
    <row r="47" spans="1:12" x14ac:dyDescent="0.25">
      <c r="A47" s="136"/>
      <c r="B47" s="136"/>
      <c r="C47" s="136"/>
      <c r="D47" s="137"/>
      <c r="E47" s="136"/>
      <c r="F47" s="138"/>
      <c r="G47" s="138"/>
      <c r="H47" s="138"/>
      <c r="I47" s="138"/>
      <c r="J47" s="138"/>
      <c r="K47" s="136"/>
    </row>
    <row r="48" spans="1:12" x14ac:dyDescent="0.25">
      <c r="A48" s="138"/>
      <c r="B48" s="138"/>
      <c r="C48" s="138"/>
      <c r="D48" s="179"/>
      <c r="E48" s="138"/>
      <c r="F48" s="138"/>
      <c r="G48" s="138"/>
      <c r="H48" s="138"/>
      <c r="I48" s="138"/>
      <c r="J48" s="138"/>
      <c r="K48" s="138"/>
    </row>
    <row r="49" spans="1:11" x14ac:dyDescent="0.25">
      <c r="A49" s="138"/>
      <c r="B49" s="138"/>
      <c r="C49" s="138"/>
      <c r="D49" s="179"/>
      <c r="E49" s="138"/>
      <c r="F49" s="138"/>
      <c r="G49" s="138"/>
      <c r="H49" s="138"/>
      <c r="I49" s="138"/>
      <c r="J49" s="138"/>
      <c r="K49" s="138"/>
    </row>
    <row r="50" spans="1:11" x14ac:dyDescent="0.25">
      <c r="A50" s="138"/>
      <c r="B50" s="138"/>
      <c r="C50" s="138"/>
      <c r="D50" s="179"/>
      <c r="E50" s="138"/>
      <c r="F50" s="180"/>
      <c r="G50" s="180"/>
      <c r="H50" s="180"/>
      <c r="I50" s="138"/>
      <c r="J50" s="138"/>
      <c r="K50" s="138"/>
    </row>
    <row r="51" spans="1:11" x14ac:dyDescent="0.25">
      <c r="C51" s="138"/>
      <c r="D51" s="179"/>
      <c r="E51" s="138"/>
      <c r="F51" s="138"/>
      <c r="G51" s="180"/>
      <c r="H51" s="138"/>
      <c r="I51" s="138"/>
      <c r="J51" s="13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154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16"/>
    </row>
    <row r="14" spans="1:14" x14ac:dyDescent="0.25">
      <c r="A14" s="14"/>
      <c r="B14" s="118" t="s">
        <v>96</v>
      </c>
      <c r="C14" s="21">
        <v>54.952916060000007</v>
      </c>
      <c r="D14" s="24">
        <v>42.129560859999877</v>
      </c>
      <c r="E14" s="21">
        <v>-23.335167848052009</v>
      </c>
      <c r="F14" s="21">
        <v>23.399054949384496</v>
      </c>
      <c r="G14" s="21">
        <v>54.952916060000007</v>
      </c>
      <c r="H14" s="24">
        <v>42.129560859999877</v>
      </c>
      <c r="I14" s="21">
        <v>-23.335167848052009</v>
      </c>
      <c r="J14" s="21">
        <v>23.399054949384496</v>
      </c>
      <c r="K14" s="16"/>
    </row>
    <row r="15" spans="1:14" x14ac:dyDescent="0.25">
      <c r="A15" s="14"/>
      <c r="B15" s="118" t="s">
        <v>346</v>
      </c>
      <c r="C15" s="21">
        <v>4.1683924700000015</v>
      </c>
      <c r="D15" s="24">
        <v>21.532340689999995</v>
      </c>
      <c r="E15" s="21">
        <v>416.56222020763767</v>
      </c>
      <c r="F15" s="21">
        <v>11.959213737557553</v>
      </c>
      <c r="G15" s="21">
        <v>4.1683924700000015</v>
      </c>
      <c r="H15" s="24">
        <v>21.532340689999995</v>
      </c>
      <c r="I15" s="21">
        <v>416.56222020763767</v>
      </c>
      <c r="J15" s="21">
        <v>11.959213737557553</v>
      </c>
      <c r="K15" s="16"/>
    </row>
    <row r="16" spans="1:14" x14ac:dyDescent="0.25">
      <c r="A16" s="14"/>
      <c r="B16" s="118" t="s">
        <v>183</v>
      </c>
      <c r="C16" s="21">
        <v>10.918316670000015</v>
      </c>
      <c r="D16" s="24">
        <v>17.845069980000023</v>
      </c>
      <c r="E16" s="21">
        <v>63.441586458400437</v>
      </c>
      <c r="F16" s="21">
        <v>9.9112776044642921</v>
      </c>
      <c r="G16" s="21">
        <v>10.918316670000015</v>
      </c>
      <c r="H16" s="24">
        <v>17.845069980000023</v>
      </c>
      <c r="I16" s="21">
        <v>63.441586458400437</v>
      </c>
      <c r="J16" s="21">
        <v>9.9112776044642921</v>
      </c>
      <c r="K16" s="16"/>
    </row>
    <row r="17" spans="1:11" x14ac:dyDescent="0.25">
      <c r="A17" s="14"/>
      <c r="B17" s="118" t="s">
        <v>347</v>
      </c>
      <c r="C17" s="21">
        <v>13.940267730000002</v>
      </c>
      <c r="D17" s="24">
        <v>13.947007560000007</v>
      </c>
      <c r="E17" s="21">
        <v>4.8347923659308734E-2</v>
      </c>
      <c r="F17" s="21">
        <v>7.7462662703843357</v>
      </c>
      <c r="G17" s="21">
        <v>13.940267730000002</v>
      </c>
      <c r="H17" s="24">
        <v>13.947007560000007</v>
      </c>
      <c r="I17" s="21">
        <v>4.8347923659308734E-2</v>
      </c>
      <c r="J17" s="21">
        <v>7.7462662703843357</v>
      </c>
      <c r="K17" s="16"/>
    </row>
    <row r="18" spans="1:11" x14ac:dyDescent="0.25">
      <c r="A18" s="14"/>
      <c r="B18" s="118" t="s">
        <v>186</v>
      </c>
      <c r="C18" s="21">
        <v>14.232622010000011</v>
      </c>
      <c r="D18" s="24">
        <v>12.435284810000008</v>
      </c>
      <c r="E18" s="21">
        <v>-12.628292936727837</v>
      </c>
      <c r="F18" s="21">
        <v>6.9066448033334034</v>
      </c>
      <c r="G18" s="21">
        <v>14.232622010000011</v>
      </c>
      <c r="H18" s="24">
        <v>12.435284810000008</v>
      </c>
      <c r="I18" s="21">
        <v>-12.628292936727837</v>
      </c>
      <c r="J18" s="21">
        <v>6.9066448033334034</v>
      </c>
      <c r="K18" s="16"/>
    </row>
    <row r="19" spans="1:11" x14ac:dyDescent="0.25">
      <c r="A19" s="14"/>
      <c r="B19" s="118" t="s">
        <v>178</v>
      </c>
      <c r="C19" s="21">
        <v>19.755567369999994</v>
      </c>
      <c r="D19" s="24">
        <v>11.375171839999998</v>
      </c>
      <c r="E19" s="21">
        <v>-42.420424445648294</v>
      </c>
      <c r="F19" s="21">
        <v>6.317850590167577</v>
      </c>
      <c r="G19" s="21">
        <v>19.755567369999994</v>
      </c>
      <c r="H19" s="24">
        <v>11.375171839999998</v>
      </c>
      <c r="I19" s="21">
        <v>-42.420424445648294</v>
      </c>
      <c r="J19" s="21">
        <v>6.317850590167577</v>
      </c>
      <c r="K19" s="16"/>
    </row>
    <row r="20" spans="1:11" x14ac:dyDescent="0.25">
      <c r="A20" s="14"/>
      <c r="B20" s="118" t="s">
        <v>348</v>
      </c>
      <c r="C20" s="21">
        <v>7.9696819800000007</v>
      </c>
      <c r="D20" s="24">
        <v>9.5081794600000027</v>
      </c>
      <c r="E20" s="21">
        <v>19.304377312179799</v>
      </c>
      <c r="F20" s="21">
        <v>5.2809098673607613</v>
      </c>
      <c r="G20" s="21">
        <v>7.9696819800000007</v>
      </c>
      <c r="H20" s="24">
        <v>9.5081794600000027</v>
      </c>
      <c r="I20" s="21">
        <v>19.304377312179799</v>
      </c>
      <c r="J20" s="21">
        <v>5.2809098673607613</v>
      </c>
      <c r="K20" s="16"/>
    </row>
    <row r="21" spans="1:11" x14ac:dyDescent="0.25">
      <c r="A21" s="14"/>
      <c r="B21" s="118" t="s">
        <v>349</v>
      </c>
      <c r="C21" s="21">
        <v>7.1344282300000152</v>
      </c>
      <c r="D21" s="24">
        <v>5.9176167200000025</v>
      </c>
      <c r="E21" s="21">
        <v>-17.055487430420335</v>
      </c>
      <c r="F21" s="21">
        <v>3.2866860222163945</v>
      </c>
      <c r="G21" s="21">
        <v>7.1344282300000152</v>
      </c>
      <c r="H21" s="24">
        <v>5.9176167200000025</v>
      </c>
      <c r="I21" s="21">
        <v>-17.055487430420335</v>
      </c>
      <c r="J21" s="21">
        <v>3.2866860222163945</v>
      </c>
      <c r="K21" s="16"/>
    </row>
    <row r="22" spans="1:11" x14ac:dyDescent="0.25">
      <c r="A22" s="14"/>
      <c r="B22" s="118" t="s">
        <v>350</v>
      </c>
      <c r="C22" s="21">
        <v>6.0601435100000032</v>
      </c>
      <c r="D22" s="24">
        <v>4.9880229300000014</v>
      </c>
      <c r="E22" s="21">
        <v>-17.691339788090289</v>
      </c>
      <c r="F22" s="21">
        <v>2.7703830812695593</v>
      </c>
      <c r="G22" s="21">
        <v>6.0601435100000032</v>
      </c>
      <c r="H22" s="24">
        <v>4.9880229300000014</v>
      </c>
      <c r="I22" s="21">
        <v>-17.691339788090289</v>
      </c>
      <c r="J22" s="21">
        <v>2.7703830812695593</v>
      </c>
      <c r="K22" s="16"/>
    </row>
    <row r="23" spans="1:11" x14ac:dyDescent="0.25">
      <c r="A23" s="14"/>
      <c r="B23" s="118" t="s">
        <v>351</v>
      </c>
      <c r="C23" s="21">
        <v>4.0527192100000011</v>
      </c>
      <c r="D23" s="24">
        <v>4.4700734399999975</v>
      </c>
      <c r="E23" s="21">
        <v>10.298128450897437</v>
      </c>
      <c r="F23" s="21">
        <v>2.4827102850163536</v>
      </c>
      <c r="G23" s="21">
        <v>4.0527192100000011</v>
      </c>
      <c r="H23" s="24">
        <v>4.4700734399999975</v>
      </c>
      <c r="I23" s="21">
        <v>10.298128450897437</v>
      </c>
      <c r="J23" s="21">
        <v>2.4827102850163536</v>
      </c>
      <c r="K23" s="16"/>
    </row>
    <row r="24" spans="1:11" x14ac:dyDescent="0.25">
      <c r="A24" s="14"/>
      <c r="B24" s="118" t="s">
        <v>352</v>
      </c>
      <c r="C24" s="21">
        <v>3.5539886500000009</v>
      </c>
      <c r="D24" s="24">
        <v>4.1290212300000002</v>
      </c>
      <c r="E24" s="21">
        <v>16.179921677577646</v>
      </c>
      <c r="F24" s="21">
        <v>2.2932874845053739</v>
      </c>
      <c r="G24" s="21">
        <v>3.5539886500000009</v>
      </c>
      <c r="H24" s="24">
        <v>4.1290212300000002</v>
      </c>
      <c r="I24" s="21">
        <v>16.179921677577646</v>
      </c>
      <c r="J24" s="21">
        <v>2.2932874845053739</v>
      </c>
      <c r="K24" s="16"/>
    </row>
    <row r="25" spans="1:11" x14ac:dyDescent="0.25">
      <c r="A25" s="14"/>
      <c r="B25" s="118" t="s">
        <v>353</v>
      </c>
      <c r="C25" s="21">
        <v>4.0841198900000091</v>
      </c>
      <c r="D25" s="24">
        <v>3.7019279899999957</v>
      </c>
      <c r="E25" s="21">
        <v>-9.3579990375848752</v>
      </c>
      <c r="F25" s="21">
        <v>2.0560768896814619</v>
      </c>
      <c r="G25" s="21">
        <v>4.0841198900000091</v>
      </c>
      <c r="H25" s="24">
        <v>3.7019279899999957</v>
      </c>
      <c r="I25" s="21">
        <v>-9.3579990375848752</v>
      </c>
      <c r="J25" s="21">
        <v>2.0560768896814619</v>
      </c>
      <c r="K25" s="16"/>
    </row>
    <row r="26" spans="1:11" x14ac:dyDescent="0.25">
      <c r="A26" s="14"/>
      <c r="B26" s="118" t="s">
        <v>354</v>
      </c>
      <c r="C26" s="21">
        <v>9.1332981399999973</v>
      </c>
      <c r="D26" s="24">
        <v>3.6910037400000029</v>
      </c>
      <c r="E26" s="21">
        <v>-59.587394570697725</v>
      </c>
      <c r="F26" s="21">
        <v>2.0500094842584597</v>
      </c>
      <c r="G26" s="21">
        <v>9.1332981399999973</v>
      </c>
      <c r="H26" s="24">
        <v>3.6910037400000029</v>
      </c>
      <c r="I26" s="21">
        <v>-59.587394570697725</v>
      </c>
      <c r="J26" s="21">
        <v>2.0500094842584597</v>
      </c>
      <c r="K26" s="16"/>
    </row>
    <row r="27" spans="1:11" x14ac:dyDescent="0.25">
      <c r="A27" s="14"/>
      <c r="B27" s="118" t="s">
        <v>355</v>
      </c>
      <c r="C27" s="21">
        <v>3.9130057899999988</v>
      </c>
      <c r="D27" s="24">
        <v>3.5634846399999982</v>
      </c>
      <c r="E27" s="21">
        <v>-8.9322931975523758</v>
      </c>
      <c r="F27" s="21">
        <v>1.9791844776102381</v>
      </c>
      <c r="G27" s="21">
        <v>3.9130057899999988</v>
      </c>
      <c r="H27" s="24">
        <v>3.5634846399999982</v>
      </c>
      <c r="I27" s="21">
        <v>-8.9322931975523758</v>
      </c>
      <c r="J27" s="21">
        <v>1.9791844776102381</v>
      </c>
      <c r="K27" s="16"/>
    </row>
    <row r="28" spans="1:11" x14ac:dyDescent="0.25">
      <c r="A28" s="14"/>
      <c r="B28" s="118" t="s">
        <v>356</v>
      </c>
      <c r="C28" s="21">
        <v>5.2276175200000052</v>
      </c>
      <c r="D28" s="24">
        <v>3.0525436100000021</v>
      </c>
      <c r="E28" s="21">
        <v>-41.607365146331531</v>
      </c>
      <c r="F28" s="21">
        <v>1.6954042294231209</v>
      </c>
      <c r="G28" s="21">
        <v>5.2276175200000052</v>
      </c>
      <c r="H28" s="24">
        <v>3.0525436100000021</v>
      </c>
      <c r="I28" s="21">
        <v>-41.607365146331531</v>
      </c>
      <c r="J28" s="21">
        <v>1.6954042294231209</v>
      </c>
      <c r="K28" s="16"/>
    </row>
    <row r="29" spans="1:11" x14ac:dyDescent="0.25">
      <c r="A29" s="14"/>
      <c r="B29" s="118" t="s">
        <v>357</v>
      </c>
      <c r="C29" s="21">
        <v>0.87539156000000018</v>
      </c>
      <c r="D29" s="24">
        <v>3.0391792899999999</v>
      </c>
      <c r="E29" s="21">
        <v>247.17941420408476</v>
      </c>
      <c r="F29" s="21">
        <v>1.6879815919292152</v>
      </c>
      <c r="G29" s="21">
        <v>0.87539156000000018</v>
      </c>
      <c r="H29" s="24">
        <v>3.0391792899999999</v>
      </c>
      <c r="I29" s="21">
        <v>247.17941420408476</v>
      </c>
      <c r="J29" s="21">
        <v>1.6879815919292152</v>
      </c>
      <c r="K29" s="16"/>
    </row>
    <row r="30" spans="1:11" x14ac:dyDescent="0.25">
      <c r="A30" s="14"/>
      <c r="B30" s="118" t="s">
        <v>358</v>
      </c>
      <c r="C30" s="21">
        <v>3.2744996000000008</v>
      </c>
      <c r="D30" s="24">
        <v>2.9973798699999974</v>
      </c>
      <c r="E30" s="21">
        <v>-8.4629642342910483</v>
      </c>
      <c r="F30" s="21">
        <v>1.6647658995396684</v>
      </c>
      <c r="G30" s="21">
        <v>3.2744996000000008</v>
      </c>
      <c r="H30" s="24">
        <v>2.9973798699999974</v>
      </c>
      <c r="I30" s="21">
        <v>-8.4629642342910483</v>
      </c>
      <c r="J30" s="21">
        <v>1.6647658995396684</v>
      </c>
      <c r="K30" s="16"/>
    </row>
    <row r="31" spans="1:11" x14ac:dyDescent="0.25">
      <c r="A31" s="14"/>
      <c r="B31" s="118" t="s">
        <v>359</v>
      </c>
      <c r="C31" s="21">
        <v>2.5777356600000005</v>
      </c>
      <c r="D31" s="24">
        <v>2.7026641900000001</v>
      </c>
      <c r="E31" s="21">
        <v>4.8464445729861749</v>
      </c>
      <c r="F31" s="21">
        <v>1.5010787342810183</v>
      </c>
      <c r="G31" s="21">
        <v>2.5777356600000005</v>
      </c>
      <c r="H31" s="24">
        <v>2.7026641900000001</v>
      </c>
      <c r="I31" s="21">
        <v>4.8464445729861749</v>
      </c>
      <c r="J31" s="21">
        <v>1.5010787342810183</v>
      </c>
      <c r="K31" s="16"/>
    </row>
    <row r="32" spans="1:11" x14ac:dyDescent="0.25">
      <c r="A32" s="14"/>
      <c r="B32" s="118" t="s">
        <v>360</v>
      </c>
      <c r="C32" s="21">
        <v>2.0654028999999992</v>
      </c>
      <c r="D32" s="24">
        <v>2.3193867000000017</v>
      </c>
      <c r="E32" s="21">
        <v>12.29705836086521</v>
      </c>
      <c r="F32" s="21">
        <v>1.2882037157358532</v>
      </c>
      <c r="G32" s="21">
        <v>2.0654028999999992</v>
      </c>
      <c r="H32" s="24">
        <v>2.3193867000000017</v>
      </c>
      <c r="I32" s="21">
        <v>12.29705836086521</v>
      </c>
      <c r="J32" s="21">
        <v>1.2882037157358532</v>
      </c>
      <c r="K32" s="16"/>
    </row>
    <row r="33" spans="1:11" x14ac:dyDescent="0.25">
      <c r="A33" s="14"/>
      <c r="B33" s="118" t="s">
        <v>361</v>
      </c>
      <c r="C33" s="21">
        <v>1.2688771500000002</v>
      </c>
      <c r="D33" s="24">
        <v>1.6273098400000001</v>
      </c>
      <c r="E33" s="21">
        <v>28.248021488920337</v>
      </c>
      <c r="F33" s="21">
        <v>0.90381935127140101</v>
      </c>
      <c r="G33" s="21">
        <v>1.2688771500000002</v>
      </c>
      <c r="H33" s="24">
        <v>1.6273098400000001</v>
      </c>
      <c r="I33" s="21">
        <v>28.248021488920337</v>
      </c>
      <c r="J33" s="21">
        <v>0.90381935127140101</v>
      </c>
      <c r="K33" s="16"/>
    </row>
    <row r="34" spans="1:11" x14ac:dyDescent="0.25">
      <c r="A34" s="14"/>
      <c r="B34" s="118" t="s">
        <v>362</v>
      </c>
      <c r="C34" s="21">
        <v>0.83032548000000039</v>
      </c>
      <c r="D34" s="24">
        <v>1.6006471899999997</v>
      </c>
      <c r="E34" s="21">
        <v>92.773463967406954</v>
      </c>
      <c r="F34" s="21">
        <v>0.88901072759456223</v>
      </c>
      <c r="G34" s="21">
        <v>0.83032548000000039</v>
      </c>
      <c r="H34" s="24">
        <v>1.6006471899999997</v>
      </c>
      <c r="I34" s="21">
        <v>92.773463967406954</v>
      </c>
      <c r="J34" s="21">
        <v>0.88901072759456223</v>
      </c>
      <c r="K34" s="16"/>
    </row>
    <row r="35" spans="1:11" x14ac:dyDescent="0.25">
      <c r="A35" s="14"/>
      <c r="B35" s="118" t="s">
        <v>363</v>
      </c>
      <c r="C35" s="21">
        <v>0.92241353999999998</v>
      </c>
      <c r="D35" s="24">
        <v>1.5877016900000001</v>
      </c>
      <c r="E35" s="21">
        <v>72.124716425996965</v>
      </c>
      <c r="F35" s="21">
        <v>0.88182070567969206</v>
      </c>
      <c r="G35" s="21">
        <v>0.92241353999999998</v>
      </c>
      <c r="H35" s="24">
        <v>1.5877016900000001</v>
      </c>
      <c r="I35" s="21">
        <v>72.124716425996965</v>
      </c>
      <c r="J35" s="21">
        <v>0.88182070567969206</v>
      </c>
      <c r="K35" s="16"/>
    </row>
    <row r="36" spans="1:11" x14ac:dyDescent="0.25">
      <c r="A36" s="14"/>
      <c r="B36" s="118" t="s">
        <v>364</v>
      </c>
      <c r="C36" s="21">
        <v>1.0391989899999998</v>
      </c>
      <c r="D36" s="24">
        <v>0.70667829999999976</v>
      </c>
      <c r="E36" s="21">
        <v>-31.997788027103468</v>
      </c>
      <c r="F36" s="21">
        <v>0.392494107123187</v>
      </c>
      <c r="G36" s="21">
        <v>1.0391989899999998</v>
      </c>
      <c r="H36" s="24">
        <v>0.70667829999999976</v>
      </c>
      <c r="I36" s="21">
        <v>-31.997788027103468</v>
      </c>
      <c r="J36" s="21">
        <v>0.392494107123187</v>
      </c>
      <c r="K36" s="16"/>
    </row>
    <row r="37" spans="1:11" x14ac:dyDescent="0.25">
      <c r="A37" s="14"/>
      <c r="B37" s="118" t="s">
        <v>365</v>
      </c>
      <c r="C37" s="21">
        <v>4.6946576100000001</v>
      </c>
      <c r="D37" s="24">
        <v>0.35664525000000002</v>
      </c>
      <c r="E37" s="21">
        <v>-92.403168034228585</v>
      </c>
      <c r="F37" s="21">
        <v>0.19808328479659817</v>
      </c>
      <c r="G37" s="21">
        <v>4.6946576100000001</v>
      </c>
      <c r="H37" s="24">
        <v>0.35664525000000002</v>
      </c>
      <c r="I37" s="21">
        <v>-92.403168034228585</v>
      </c>
      <c r="J37" s="21">
        <v>0.19808328479659817</v>
      </c>
      <c r="K37" s="16"/>
    </row>
    <row r="38" spans="1:11" x14ac:dyDescent="0.25">
      <c r="A38" s="14"/>
      <c r="B38" s="118" t="s">
        <v>366</v>
      </c>
      <c r="C38" s="21">
        <v>0.18843089000000002</v>
      </c>
      <c r="D38" s="24">
        <v>0.26318728999999996</v>
      </c>
      <c r="E38" s="21">
        <v>39.6731130442572</v>
      </c>
      <c r="F38" s="21">
        <v>0.14617607530147916</v>
      </c>
      <c r="G38" s="21">
        <v>0.18843089000000002</v>
      </c>
      <c r="H38" s="24">
        <v>0.26318728999999996</v>
      </c>
      <c r="I38" s="21">
        <v>39.6731130442572</v>
      </c>
      <c r="J38" s="21">
        <v>0.14617607530147916</v>
      </c>
      <c r="K38" s="16"/>
    </row>
    <row r="39" spans="1:11" x14ac:dyDescent="0.25">
      <c r="A39" s="14"/>
      <c r="B39" s="118" t="s">
        <v>367</v>
      </c>
      <c r="C39" s="21">
        <v>2.0740000000000001E-2</v>
      </c>
      <c r="D39" s="24">
        <v>0.24439967000000001</v>
      </c>
      <c r="E39" s="21">
        <v>1078.3976374156221</v>
      </c>
      <c r="F39" s="21">
        <v>0.13574129877463562</v>
      </c>
      <c r="G39" s="21">
        <v>2.0740000000000001E-2</v>
      </c>
      <c r="H39" s="24">
        <v>0.24439967000000001</v>
      </c>
      <c r="I39" s="21">
        <v>1078.3976374156221</v>
      </c>
      <c r="J39" s="21">
        <v>0.13574129877463562</v>
      </c>
      <c r="K39" s="16"/>
    </row>
    <row r="40" spans="1:11" x14ac:dyDescent="0.25">
      <c r="A40" s="14"/>
      <c r="B40" s="118" t="s">
        <v>368</v>
      </c>
      <c r="C40" s="21">
        <v>0</v>
      </c>
      <c r="D40" s="24">
        <v>0.15763021999999999</v>
      </c>
      <c r="E40" s="21" t="s">
        <v>95</v>
      </c>
      <c r="F40" s="21">
        <v>8.7548934861211306E-2</v>
      </c>
      <c r="G40" s="21">
        <v>0</v>
      </c>
      <c r="H40" s="24">
        <v>0.15763021999999999</v>
      </c>
      <c r="I40" s="21" t="s">
        <v>95</v>
      </c>
      <c r="J40" s="21">
        <v>8.7548934861211306E-2</v>
      </c>
      <c r="K40" s="16"/>
    </row>
    <row r="41" spans="1:11" x14ac:dyDescent="0.25">
      <c r="A41" s="14"/>
      <c r="B41" s="118" t="s">
        <v>369</v>
      </c>
      <c r="C41" s="21">
        <v>5.6793110000000001E-2</v>
      </c>
      <c r="D41" s="24">
        <v>5.4232120000000002E-2</v>
      </c>
      <c r="E41" s="21">
        <v>-4.5093322059665315</v>
      </c>
      <c r="F41" s="21">
        <v>3.0120901571192349E-2</v>
      </c>
      <c r="G41" s="21">
        <v>5.6793110000000001E-2</v>
      </c>
      <c r="H41" s="24">
        <v>5.4232120000000002E-2</v>
      </c>
      <c r="I41" s="21">
        <v>-4.5093322059665315</v>
      </c>
      <c r="J41" s="21">
        <v>3.0120901571192349E-2</v>
      </c>
      <c r="K41" s="16"/>
    </row>
    <row r="42" spans="1:11" x14ac:dyDescent="0.25">
      <c r="A42" s="14"/>
      <c r="B42" s="118" t="s">
        <v>370</v>
      </c>
      <c r="C42" s="21">
        <v>3.8797180000000007E-2</v>
      </c>
      <c r="D42" s="24">
        <v>3.93294E-2</v>
      </c>
      <c r="E42" s="21">
        <v>1.3718007339708516</v>
      </c>
      <c r="F42" s="21">
        <v>2.1843825877617403E-2</v>
      </c>
      <c r="G42" s="21">
        <v>3.8797180000000007E-2</v>
      </c>
      <c r="H42" s="24">
        <v>3.93294E-2</v>
      </c>
      <c r="I42" s="21">
        <v>1.3718007339708516</v>
      </c>
      <c r="J42" s="21">
        <v>2.1843825877617403E-2</v>
      </c>
      <c r="K42" s="16"/>
    </row>
    <row r="43" spans="1:11" x14ac:dyDescent="0.25">
      <c r="A43" s="14"/>
      <c r="B43" s="118" t="s">
        <v>371</v>
      </c>
      <c r="C43" s="21">
        <v>0.32033741000000004</v>
      </c>
      <c r="D43" s="24">
        <v>3.7351169999999989E-2</v>
      </c>
      <c r="E43" s="21">
        <v>-88.340053695258391</v>
      </c>
      <c r="F43" s="21">
        <v>2.0745102996874768E-2</v>
      </c>
      <c r="G43" s="21">
        <v>0.32033741000000004</v>
      </c>
      <c r="H43" s="24">
        <v>3.7351169999999989E-2</v>
      </c>
      <c r="I43" s="21">
        <v>-88.340053695258391</v>
      </c>
      <c r="J43" s="21">
        <v>2.0745102996874768E-2</v>
      </c>
      <c r="K43" s="16"/>
    </row>
    <row r="44" spans="1:11" x14ac:dyDescent="0.25">
      <c r="A44" s="14"/>
      <c r="B44" s="118" t="s">
        <v>182</v>
      </c>
      <c r="C44" s="21">
        <v>8.1733199999999992E-2</v>
      </c>
      <c r="D44" s="24">
        <v>2.1395459999999998E-2</v>
      </c>
      <c r="E44" s="21">
        <v>-73.822803952371856</v>
      </c>
      <c r="F44" s="21">
        <v>1.1883189237860938E-2</v>
      </c>
      <c r="G44" s="21">
        <v>8.1733199999999992E-2</v>
      </c>
      <c r="H44" s="24">
        <v>2.1395459999999998E-2</v>
      </c>
      <c r="I44" s="21">
        <v>-73.822803952371856</v>
      </c>
      <c r="J44" s="21">
        <v>1.1883189237860938E-2</v>
      </c>
      <c r="K44" s="16"/>
    </row>
    <row r="45" spans="1:11" x14ac:dyDescent="0.25">
      <c r="A45" s="97"/>
      <c r="B45" s="118" t="s">
        <v>372</v>
      </c>
      <c r="C45" s="21">
        <v>3.3674510000000005E-2</v>
      </c>
      <c r="D45" s="24">
        <v>5.4287900000000002E-3</v>
      </c>
      <c r="E45" s="21">
        <v>-83.878636986848505</v>
      </c>
      <c r="F45" s="21">
        <v>3.0151882176222009E-3</v>
      </c>
      <c r="G45" s="21">
        <v>3.3674510000000005E-2</v>
      </c>
      <c r="H45" s="24">
        <v>5.4287900000000002E-3</v>
      </c>
      <c r="I45" s="21">
        <v>-83.878636986848505</v>
      </c>
      <c r="J45" s="21">
        <v>3.0151882176222009E-3</v>
      </c>
      <c r="K45" s="99"/>
    </row>
    <row r="46" spans="1:11" x14ac:dyDescent="0.25">
      <c r="A46" s="97"/>
      <c r="B46" s="118" t="s">
        <v>373</v>
      </c>
      <c r="C46" s="21">
        <v>3.382E-3</v>
      </c>
      <c r="D46" s="24">
        <v>1.274E-3</v>
      </c>
      <c r="E46" s="21">
        <v>-62.329982259018337</v>
      </c>
      <c r="F46" s="21">
        <v>7.0758857669032753E-4</v>
      </c>
      <c r="G46" s="21">
        <v>3.382E-3</v>
      </c>
      <c r="H46" s="24">
        <v>1.274E-3</v>
      </c>
      <c r="I46" s="21">
        <v>-62.329982259018337</v>
      </c>
      <c r="J46" s="21">
        <v>7.0758857669032753E-4</v>
      </c>
      <c r="K46" s="99"/>
    </row>
    <row r="47" spans="1:11" x14ac:dyDescent="0.25">
      <c r="A47" s="97"/>
      <c r="B47" s="118" t="s">
        <v>374</v>
      </c>
      <c r="C47" s="21">
        <v>6.5472000000000002E-4</v>
      </c>
      <c r="D47" s="24">
        <v>0</v>
      </c>
      <c r="E47" s="21" t="s">
        <v>95</v>
      </c>
      <c r="F47" s="21">
        <v>0</v>
      </c>
      <c r="G47" s="21">
        <v>6.5472000000000002E-4</v>
      </c>
      <c r="H47" s="24">
        <v>0</v>
      </c>
      <c r="I47" s="21" t="s">
        <v>95</v>
      </c>
      <c r="J47" s="21">
        <v>0</v>
      </c>
      <c r="K47" s="99"/>
    </row>
    <row r="48" spans="1:11" x14ac:dyDescent="0.25">
      <c r="A48" s="97"/>
      <c r="B48" s="118" t="s">
        <v>2</v>
      </c>
      <c r="C48" s="21">
        <v>0</v>
      </c>
      <c r="D48" s="24">
        <v>0</v>
      </c>
      <c r="E48" s="21" t="s">
        <v>95</v>
      </c>
      <c r="F48" s="21">
        <v>0</v>
      </c>
      <c r="G48" s="21">
        <v>0</v>
      </c>
      <c r="H48" s="24">
        <v>0</v>
      </c>
      <c r="I48" s="21" t="s">
        <v>95</v>
      </c>
      <c r="J48" s="21">
        <v>0</v>
      </c>
      <c r="K48" s="99"/>
    </row>
    <row r="49" spans="1:11" x14ac:dyDescent="0.25">
      <c r="A49" s="97"/>
      <c r="B49" s="118"/>
      <c r="C49" s="117"/>
      <c r="D49" s="183"/>
      <c r="E49" s="183"/>
      <c r="F49" s="183"/>
      <c r="G49" s="183"/>
      <c r="H49" s="183"/>
      <c r="I49" s="117"/>
      <c r="J49" s="117"/>
      <c r="K49" s="99"/>
    </row>
    <row r="50" spans="1:11" x14ac:dyDescent="0.25">
      <c r="A50" s="14"/>
      <c r="B50" s="182" t="s">
        <v>155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7" t="s">
        <v>97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 t="s">
        <v>96</v>
      </c>
      <c r="D52" s="77">
        <v>23.399054949384496</v>
      </c>
      <c r="E52" s="20"/>
    </row>
    <row r="53" spans="1:11" x14ac:dyDescent="0.25">
      <c r="B53" s="20"/>
      <c r="C53" s="136" t="s">
        <v>346</v>
      </c>
      <c r="D53" s="137">
        <v>11.959213737557553</v>
      </c>
      <c r="E53" s="20"/>
    </row>
    <row r="54" spans="1:11" x14ac:dyDescent="0.25">
      <c r="C54" s="136" t="s">
        <v>183</v>
      </c>
      <c r="D54" s="137">
        <v>9.9112776044642921</v>
      </c>
    </row>
    <row r="55" spans="1:11" x14ac:dyDescent="0.25">
      <c r="C55" s="136" t="s">
        <v>347</v>
      </c>
      <c r="D55" s="137">
        <v>7.7462662703843357</v>
      </c>
    </row>
    <row r="56" spans="1:11" x14ac:dyDescent="0.25">
      <c r="C56" s="136" t="s">
        <v>186</v>
      </c>
      <c r="D56" s="137">
        <v>6.9066448033334034</v>
      </c>
    </row>
    <row r="57" spans="1:11" x14ac:dyDescent="0.25">
      <c r="C57" s="136" t="s">
        <v>178</v>
      </c>
      <c r="D57" s="137">
        <v>6.317850590167577</v>
      </c>
    </row>
    <row r="58" spans="1:11" x14ac:dyDescent="0.25">
      <c r="C58" s="136" t="s">
        <v>348</v>
      </c>
      <c r="D58" s="137">
        <v>5.2809098673607613</v>
      </c>
    </row>
    <row r="59" spans="1:11" x14ac:dyDescent="0.25">
      <c r="C59" s="136" t="s">
        <v>349</v>
      </c>
      <c r="D59" s="137">
        <v>3.2866860222163945</v>
      </c>
    </row>
    <row r="60" spans="1:11" x14ac:dyDescent="0.25">
      <c r="C60" s="20" t="s">
        <v>46</v>
      </c>
      <c r="D60" s="77">
        <v>25.192096155131168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72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8" customFormat="1" ht="15.6" x14ac:dyDescent="0.3">
      <c r="A13" s="156"/>
      <c r="B13" s="119" t="s">
        <v>24</v>
      </c>
      <c r="C13" s="24">
        <v>187.39013074000221</v>
      </c>
      <c r="D13" s="24">
        <v>180.04812994000034</v>
      </c>
      <c r="E13" s="24">
        <v>-3.9180296054057706</v>
      </c>
      <c r="F13" s="22">
        <v>100</v>
      </c>
      <c r="G13" s="24">
        <v>187.39013074000221</v>
      </c>
      <c r="H13" s="24">
        <v>180.04812994000034</v>
      </c>
      <c r="I13" s="24">
        <v>-3.9180296054057706</v>
      </c>
      <c r="J13" s="22">
        <v>100</v>
      </c>
      <c r="K13" s="157"/>
    </row>
    <row r="14" spans="1:14" x14ac:dyDescent="0.25">
      <c r="A14" s="14"/>
      <c r="B14" s="152" t="s">
        <v>338</v>
      </c>
      <c r="C14" s="21">
        <v>0.84286000000000005</v>
      </c>
      <c r="D14" s="24">
        <v>18.795505139999999</v>
      </c>
      <c r="E14" s="21">
        <v>2129.9676268894</v>
      </c>
      <c r="F14" s="21">
        <v>10.43915598915882</v>
      </c>
      <c r="G14" s="21">
        <v>0.84286000000000005</v>
      </c>
      <c r="H14" s="24">
        <v>18.795505139999999</v>
      </c>
      <c r="I14" s="21">
        <v>2129.9676268894</v>
      </c>
      <c r="J14" s="21">
        <v>10.43915598915882</v>
      </c>
      <c r="K14" s="16"/>
    </row>
    <row r="15" spans="1:14" ht="15.6" x14ac:dyDescent="0.3">
      <c r="A15" s="14"/>
      <c r="B15" s="152" t="s">
        <v>235</v>
      </c>
      <c r="C15" s="21">
        <v>17.134312229999992</v>
      </c>
      <c r="D15" s="24">
        <v>10.831691839999992</v>
      </c>
      <c r="E15" s="21">
        <v>-36.783620523530068</v>
      </c>
      <c r="F15" s="21">
        <v>6.0159979687706677</v>
      </c>
      <c r="G15" s="21">
        <v>17.134312229999992</v>
      </c>
      <c r="H15" s="24">
        <v>10.831691839999992</v>
      </c>
      <c r="I15" s="21">
        <v>-36.783620523530068</v>
      </c>
      <c r="J15" s="21">
        <v>6.0159979687706677</v>
      </c>
      <c r="K15" s="16"/>
    </row>
    <row r="16" spans="1:14" ht="15.6" x14ac:dyDescent="0.3">
      <c r="A16" s="14"/>
      <c r="B16" s="152" t="s">
        <v>339</v>
      </c>
      <c r="C16" s="21">
        <v>14.006742599999988</v>
      </c>
      <c r="D16" s="24">
        <v>10.14000265999999</v>
      </c>
      <c r="E16" s="21">
        <v>-27.606275423380755</v>
      </c>
      <c r="F16" s="21">
        <v>5.6318289245098345</v>
      </c>
      <c r="G16" s="21">
        <v>14.006742599999988</v>
      </c>
      <c r="H16" s="24">
        <v>10.14000265999999</v>
      </c>
      <c r="I16" s="21">
        <v>-27.606275423380755</v>
      </c>
      <c r="J16" s="21">
        <v>5.6318289245098345</v>
      </c>
      <c r="K16" s="16"/>
    </row>
    <row r="17" spans="1:11" ht="15.6" x14ac:dyDescent="0.3">
      <c r="A17" s="14"/>
      <c r="B17" s="152" t="s">
        <v>227</v>
      </c>
      <c r="C17" s="21">
        <v>5.5356310200000003</v>
      </c>
      <c r="D17" s="24">
        <v>7.4297468500000052</v>
      </c>
      <c r="E17" s="21">
        <v>34.216800634952804</v>
      </c>
      <c r="F17" s="21">
        <v>4.1265337509897551</v>
      </c>
      <c r="G17" s="21">
        <v>5.5356310200000003</v>
      </c>
      <c r="H17" s="24">
        <v>7.4297468500000052</v>
      </c>
      <c r="I17" s="21">
        <v>34.216800634952804</v>
      </c>
      <c r="J17" s="21">
        <v>4.1265337509897551</v>
      </c>
      <c r="K17" s="16"/>
    </row>
    <row r="18" spans="1:11" ht="15.6" x14ac:dyDescent="0.3">
      <c r="A18" s="14"/>
      <c r="B18" s="152" t="s">
        <v>316</v>
      </c>
      <c r="C18" s="21">
        <v>6.8056398099999988</v>
      </c>
      <c r="D18" s="24">
        <v>5.9971767500000004</v>
      </c>
      <c r="E18" s="21">
        <v>-11.879310139394505</v>
      </c>
      <c r="F18" s="21">
        <v>3.3308742234637561</v>
      </c>
      <c r="G18" s="21">
        <v>6.8056398099999988</v>
      </c>
      <c r="H18" s="24">
        <v>5.9971767500000004</v>
      </c>
      <c r="I18" s="21">
        <v>-11.879310139394505</v>
      </c>
      <c r="J18" s="21">
        <v>3.3308742234637561</v>
      </c>
      <c r="K18" s="16"/>
    </row>
    <row r="19" spans="1:11" ht="15.6" x14ac:dyDescent="0.3">
      <c r="A19" s="14"/>
      <c r="B19" s="152" t="s">
        <v>340</v>
      </c>
      <c r="C19" s="21">
        <v>0</v>
      </c>
      <c r="D19" s="24">
        <v>4.9003920000000001</v>
      </c>
      <c r="E19" s="21" t="s">
        <v>95</v>
      </c>
      <c r="F19" s="21">
        <v>2.7217122452940878</v>
      </c>
      <c r="G19" s="21">
        <v>0</v>
      </c>
      <c r="H19" s="24">
        <v>4.9003920000000001</v>
      </c>
      <c r="I19" s="21" t="s">
        <v>95</v>
      </c>
      <c r="J19" s="21">
        <v>2.7217122452940878</v>
      </c>
      <c r="K19" s="16"/>
    </row>
    <row r="20" spans="1:11" ht="15.6" x14ac:dyDescent="0.3">
      <c r="A20" s="14"/>
      <c r="B20" s="152" t="s">
        <v>318</v>
      </c>
      <c r="C20" s="21">
        <v>3.2365646700000004</v>
      </c>
      <c r="D20" s="24">
        <v>2.6635105700000001</v>
      </c>
      <c r="E20" s="21">
        <v>-17.705627986107885</v>
      </c>
      <c r="F20" s="21">
        <v>1.4793325378539586</v>
      </c>
      <c r="G20" s="21">
        <v>3.2365646700000004</v>
      </c>
      <c r="H20" s="24">
        <v>2.6635105700000001</v>
      </c>
      <c r="I20" s="21">
        <v>-17.705627986107885</v>
      </c>
      <c r="J20" s="21">
        <v>1.4793325378539586</v>
      </c>
      <c r="K20" s="16"/>
    </row>
    <row r="21" spans="1:11" ht="15.6" x14ac:dyDescent="0.3">
      <c r="A21" s="14"/>
      <c r="B21" s="152" t="s">
        <v>341</v>
      </c>
      <c r="C21" s="21">
        <v>3.0374267400000003</v>
      </c>
      <c r="D21" s="24">
        <v>2.6314635200000001</v>
      </c>
      <c r="E21" s="21">
        <v>-13.365366632678032</v>
      </c>
      <c r="F21" s="21">
        <v>1.4615333804782729</v>
      </c>
      <c r="G21" s="21">
        <v>3.0374267400000003</v>
      </c>
      <c r="H21" s="24">
        <v>2.6314635200000001</v>
      </c>
      <c r="I21" s="21">
        <v>-13.365366632678032</v>
      </c>
      <c r="J21" s="21">
        <v>1.4615333804782729</v>
      </c>
      <c r="K21" s="16"/>
    </row>
    <row r="22" spans="1:11" ht="15.6" x14ac:dyDescent="0.3">
      <c r="A22" s="14"/>
      <c r="B22" s="152" t="s">
        <v>230</v>
      </c>
      <c r="C22" s="21">
        <v>2.21766913</v>
      </c>
      <c r="D22" s="24">
        <v>2.5599355000000008</v>
      </c>
      <c r="E22" s="21">
        <v>15.433608439145342</v>
      </c>
      <c r="F22" s="21">
        <v>1.4218062141789973</v>
      </c>
      <c r="G22" s="21">
        <v>2.21766913</v>
      </c>
      <c r="H22" s="24">
        <v>2.5599355000000008</v>
      </c>
      <c r="I22" s="21">
        <v>15.433608439145342</v>
      </c>
      <c r="J22" s="21">
        <v>1.4218062141789973</v>
      </c>
      <c r="K22" s="16"/>
    </row>
    <row r="23" spans="1:11" x14ac:dyDescent="0.25">
      <c r="A23" s="14"/>
      <c r="B23" s="152" t="s">
        <v>238</v>
      </c>
      <c r="C23" s="21">
        <v>1.6437323799999997</v>
      </c>
      <c r="D23" s="24">
        <v>2.4902472299999991</v>
      </c>
      <c r="E23" s="21">
        <v>51.499554325260632</v>
      </c>
      <c r="F23" s="21">
        <v>1.383100857992724</v>
      </c>
      <c r="G23" s="21">
        <v>1.6437323799999997</v>
      </c>
      <c r="H23" s="24">
        <v>2.4902472299999991</v>
      </c>
      <c r="I23" s="21">
        <v>51.499554325260632</v>
      </c>
      <c r="J23" s="21">
        <v>1.383100857992724</v>
      </c>
      <c r="K23" s="16"/>
    </row>
    <row r="24" spans="1:11" x14ac:dyDescent="0.25">
      <c r="A24" s="14"/>
      <c r="B24" s="152" t="s">
        <v>262</v>
      </c>
      <c r="C24" s="21">
        <v>1.7188683</v>
      </c>
      <c r="D24" s="24">
        <v>2.3663930600000005</v>
      </c>
      <c r="E24" s="21">
        <v>37.671574954288253</v>
      </c>
      <c r="F24" s="21">
        <v>1.3143113792898504</v>
      </c>
      <c r="G24" s="21">
        <v>1.7188683</v>
      </c>
      <c r="H24" s="24">
        <v>2.3663930600000005</v>
      </c>
      <c r="I24" s="21">
        <v>37.671574954288253</v>
      </c>
      <c r="J24" s="21">
        <v>1.3143113792898504</v>
      </c>
      <c r="K24" s="16"/>
    </row>
    <row r="25" spans="1:11" x14ac:dyDescent="0.25">
      <c r="A25" s="14"/>
      <c r="B25" s="152" t="s">
        <v>319</v>
      </c>
      <c r="C25" s="21">
        <v>3.4244363499999992</v>
      </c>
      <c r="D25" s="24">
        <v>2.3642567600000004</v>
      </c>
      <c r="E25" s="21">
        <v>-30.959243555512405</v>
      </c>
      <c r="F25" s="21">
        <v>1.3131248632173358</v>
      </c>
      <c r="G25" s="21">
        <v>3.4244363499999992</v>
      </c>
      <c r="H25" s="24">
        <v>2.3642567600000004</v>
      </c>
      <c r="I25" s="21">
        <v>-30.959243555512405</v>
      </c>
      <c r="J25" s="21">
        <v>1.3131248632173358</v>
      </c>
      <c r="K25" s="16"/>
    </row>
    <row r="26" spans="1:11" x14ac:dyDescent="0.25">
      <c r="A26" s="14"/>
      <c r="B26" s="152" t="s">
        <v>342</v>
      </c>
      <c r="C26" s="21">
        <v>2.9499999999999998E-2</v>
      </c>
      <c r="D26" s="24">
        <v>2.3542900000000002</v>
      </c>
      <c r="E26" s="21">
        <v>7880.6440677966111</v>
      </c>
      <c r="F26" s="21">
        <v>1.3075892544868695</v>
      </c>
      <c r="G26" s="21">
        <v>2.9499999999999998E-2</v>
      </c>
      <c r="H26" s="24">
        <v>2.3542900000000002</v>
      </c>
      <c r="I26" s="21">
        <v>7880.6440677966111</v>
      </c>
      <c r="J26" s="21">
        <v>1.3075892544868695</v>
      </c>
      <c r="K26" s="16"/>
    </row>
    <row r="27" spans="1:11" x14ac:dyDescent="0.25">
      <c r="A27" s="14"/>
      <c r="B27" s="152" t="s">
        <v>285</v>
      </c>
      <c r="C27" s="21">
        <v>2.1895743300000006</v>
      </c>
      <c r="D27" s="24">
        <v>2.0803780000000001</v>
      </c>
      <c r="E27" s="21">
        <v>-4.9871031325070643</v>
      </c>
      <c r="F27" s="21">
        <v>1.1554565996843567</v>
      </c>
      <c r="G27" s="21">
        <v>2.1895743300000006</v>
      </c>
      <c r="H27" s="24">
        <v>2.0803780000000001</v>
      </c>
      <c r="I27" s="21">
        <v>-4.9871031325070643</v>
      </c>
      <c r="J27" s="21">
        <v>1.1554565996843567</v>
      </c>
      <c r="K27" s="16"/>
    </row>
    <row r="28" spans="1:11" x14ac:dyDescent="0.25">
      <c r="A28" s="14"/>
      <c r="B28" s="152" t="s">
        <v>260</v>
      </c>
      <c r="C28" s="21">
        <v>1.9827337600000006</v>
      </c>
      <c r="D28" s="24">
        <v>1.9563115499999997</v>
      </c>
      <c r="E28" s="21">
        <v>-1.332615126299197</v>
      </c>
      <c r="F28" s="21">
        <v>1.0865492191737429</v>
      </c>
      <c r="G28" s="21">
        <v>1.9827337600000006</v>
      </c>
      <c r="H28" s="24">
        <v>1.9563115499999997</v>
      </c>
      <c r="I28" s="21">
        <v>-1.332615126299197</v>
      </c>
      <c r="J28" s="21">
        <v>1.0865492191737429</v>
      </c>
      <c r="K28" s="16"/>
    </row>
    <row r="29" spans="1:11" x14ac:dyDescent="0.25">
      <c r="A29" s="14"/>
      <c r="B29" s="152" t="s">
        <v>229</v>
      </c>
      <c r="C29" s="21">
        <v>1.4621720299999998</v>
      </c>
      <c r="D29" s="24">
        <v>1.9200577699999997</v>
      </c>
      <c r="E29" s="21">
        <v>31.315449249839624</v>
      </c>
      <c r="F29" s="21">
        <v>1.0664136143151526</v>
      </c>
      <c r="G29" s="21">
        <v>1.4621720299999998</v>
      </c>
      <c r="H29" s="24">
        <v>1.9200577699999997</v>
      </c>
      <c r="I29" s="21">
        <v>31.315449249839624</v>
      </c>
      <c r="J29" s="21">
        <v>1.0664136143151526</v>
      </c>
      <c r="K29" s="16"/>
    </row>
    <row r="30" spans="1:11" x14ac:dyDescent="0.25">
      <c r="A30" s="14"/>
      <c r="B30" s="152" t="s">
        <v>343</v>
      </c>
      <c r="C30" s="21">
        <v>0.83204096999999999</v>
      </c>
      <c r="D30" s="24">
        <v>1.8069978200000003</v>
      </c>
      <c r="E30" s="21">
        <v>117.17654360217384</v>
      </c>
      <c r="F30" s="21">
        <v>1.0036193214570841</v>
      </c>
      <c r="G30" s="21">
        <v>0.83204096999999999</v>
      </c>
      <c r="H30" s="24">
        <v>1.8069978200000003</v>
      </c>
      <c r="I30" s="21">
        <v>117.17654360217384</v>
      </c>
      <c r="J30" s="21">
        <v>1.0036193214570841</v>
      </c>
      <c r="K30" s="16"/>
    </row>
    <row r="31" spans="1:11" x14ac:dyDescent="0.25">
      <c r="A31" s="14"/>
      <c r="B31" s="152">
        <v>3920490090</v>
      </c>
      <c r="C31" s="21">
        <v>0</v>
      </c>
      <c r="D31" s="24">
        <v>1.7162058600000001</v>
      </c>
      <c r="E31" s="21" t="s">
        <v>95</v>
      </c>
      <c r="F31" s="21">
        <v>0.95319282714678155</v>
      </c>
      <c r="G31" s="21">
        <v>0</v>
      </c>
      <c r="H31" s="24">
        <v>1.7162058600000001</v>
      </c>
      <c r="I31" s="21" t="s">
        <v>95</v>
      </c>
      <c r="J31" s="21">
        <v>0.95319282714678155</v>
      </c>
      <c r="K31" s="16"/>
    </row>
    <row r="32" spans="1:11" x14ac:dyDescent="0.25">
      <c r="A32" s="14"/>
      <c r="B32" s="152" t="s">
        <v>344</v>
      </c>
      <c r="C32" s="21">
        <v>0.16159668000000005</v>
      </c>
      <c r="D32" s="24">
        <v>1.5408878100000001</v>
      </c>
      <c r="E32" s="21">
        <v>853.53927444548958</v>
      </c>
      <c r="F32" s="21">
        <v>0.85581994687392149</v>
      </c>
      <c r="G32" s="21">
        <v>0.16159668000000005</v>
      </c>
      <c r="H32" s="24">
        <v>1.5408878100000001</v>
      </c>
      <c r="I32" s="21">
        <v>853.53927444548958</v>
      </c>
      <c r="J32" s="21">
        <v>0.85581994687392149</v>
      </c>
      <c r="K32" s="16"/>
    </row>
    <row r="33" spans="1:11" s="134" customFormat="1" x14ac:dyDescent="0.25">
      <c r="A33" s="97"/>
      <c r="B33" s="152" t="s">
        <v>345</v>
      </c>
      <c r="C33" s="21">
        <v>1.4889419600000005</v>
      </c>
      <c r="D33" s="24">
        <v>1.4544659099999999</v>
      </c>
      <c r="E33" s="21">
        <v>-2.3154730624960429</v>
      </c>
      <c r="F33" s="21">
        <v>0.80782061467935795</v>
      </c>
      <c r="G33" s="21">
        <v>1.4889419600000005</v>
      </c>
      <c r="H33" s="24">
        <v>1.4544659099999999</v>
      </c>
      <c r="I33" s="21">
        <v>-2.3154730624960429</v>
      </c>
      <c r="J33" s="21">
        <v>0.80782061467935795</v>
      </c>
      <c r="K33" s="99"/>
    </row>
    <row r="34" spans="1:11" x14ac:dyDescent="0.25">
      <c r="A34" s="14"/>
      <c r="B34" s="152" t="s">
        <v>2</v>
      </c>
      <c r="C34" s="21">
        <v>119.63968778000222</v>
      </c>
      <c r="D34" s="24">
        <v>92.048213340000345</v>
      </c>
      <c r="E34" s="21">
        <v>-23.062141795904779</v>
      </c>
      <c r="F34" s="21">
        <v>51.124226266984671</v>
      </c>
      <c r="G34" s="21">
        <v>119.63968778000222</v>
      </c>
      <c r="H34" s="24">
        <v>92.048213340000345</v>
      </c>
      <c r="I34" s="21">
        <v>-23.062141795904779</v>
      </c>
      <c r="J34" s="21">
        <v>51.124226266984671</v>
      </c>
      <c r="K34" s="16"/>
    </row>
    <row r="35" spans="1:11" s="134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7.71093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100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69.992246080000001</v>
      </c>
      <c r="D13" s="24">
        <v>47.783561139999996</v>
      </c>
      <c r="E13" s="24">
        <v>-31.730207535583066</v>
      </c>
      <c r="F13" s="22">
        <v>100</v>
      </c>
      <c r="G13" s="24">
        <v>69.992246080000001</v>
      </c>
      <c r="H13" s="24">
        <v>47.783561139999996</v>
      </c>
      <c r="I13" s="24">
        <v>-31.730207535583066</v>
      </c>
      <c r="J13" s="22">
        <v>100</v>
      </c>
      <c r="K13" s="99"/>
    </row>
    <row r="14" spans="1:14" x14ac:dyDescent="0.25">
      <c r="A14" s="97"/>
      <c r="B14" s="188" t="s">
        <v>315</v>
      </c>
      <c r="C14" s="141">
        <v>13.597806209999984</v>
      </c>
      <c r="D14" s="24">
        <v>9.9225643600000026</v>
      </c>
      <c r="E14" s="141">
        <v>-27.028196999139208</v>
      </c>
      <c r="F14" s="141">
        <v>20.765644341425499</v>
      </c>
      <c r="G14" s="141">
        <v>13.597806209999984</v>
      </c>
      <c r="H14" s="24">
        <v>9.9225643600000026</v>
      </c>
      <c r="I14" s="141">
        <v>-27.028196999139208</v>
      </c>
      <c r="J14" s="141">
        <v>20.765644341425499</v>
      </c>
      <c r="K14" s="99"/>
    </row>
    <row r="15" spans="1:14" x14ac:dyDescent="0.25">
      <c r="A15" s="97"/>
      <c r="B15" s="188" t="s">
        <v>235</v>
      </c>
      <c r="C15" s="141">
        <v>14.501197960000013</v>
      </c>
      <c r="D15" s="24">
        <v>7.3980846900000063</v>
      </c>
      <c r="E15" s="141">
        <v>-48.982941199707618</v>
      </c>
      <c r="F15" s="141">
        <v>15.482489193981424</v>
      </c>
      <c r="G15" s="141">
        <v>14.501197960000013</v>
      </c>
      <c r="H15" s="24">
        <v>7.3980846900000063</v>
      </c>
      <c r="I15" s="141">
        <v>-48.982941199707618</v>
      </c>
      <c r="J15" s="141">
        <v>15.482489193981424</v>
      </c>
      <c r="K15" s="99"/>
    </row>
    <row r="16" spans="1:14" x14ac:dyDescent="0.25">
      <c r="A16" s="97"/>
      <c r="B16" s="188" t="s">
        <v>316</v>
      </c>
      <c r="C16" s="141">
        <v>3.3010349599999995</v>
      </c>
      <c r="D16" s="24">
        <v>2.9874466100000001</v>
      </c>
      <c r="E16" s="141">
        <v>-9.4996979371584587</v>
      </c>
      <c r="F16" s="141">
        <v>6.2520384390086505</v>
      </c>
      <c r="G16" s="141">
        <v>3.3010349599999995</v>
      </c>
      <c r="H16" s="24">
        <v>2.9874466100000001</v>
      </c>
      <c r="I16" s="141">
        <v>-9.4996979371584587</v>
      </c>
      <c r="J16" s="141">
        <v>6.2520384390086505</v>
      </c>
      <c r="K16" s="99"/>
    </row>
    <row r="17" spans="1:11" x14ac:dyDescent="0.25">
      <c r="A17" s="97"/>
      <c r="B17" s="188" t="s">
        <v>317</v>
      </c>
      <c r="C17" s="141">
        <v>2.6958967899999999</v>
      </c>
      <c r="D17" s="24">
        <v>2.5850114199999998</v>
      </c>
      <c r="E17" s="141">
        <v>-4.1131162888472517</v>
      </c>
      <c r="F17" s="141">
        <v>5.4098341737783677</v>
      </c>
      <c r="G17" s="141">
        <v>2.6958967899999999</v>
      </c>
      <c r="H17" s="24">
        <v>2.5850114199999998</v>
      </c>
      <c r="I17" s="141">
        <v>-4.1131162888472517</v>
      </c>
      <c r="J17" s="141">
        <v>5.4098341737783677</v>
      </c>
      <c r="K17" s="99"/>
    </row>
    <row r="18" spans="1:11" x14ac:dyDescent="0.25">
      <c r="A18" s="97"/>
      <c r="B18" s="188" t="s">
        <v>262</v>
      </c>
      <c r="C18" s="141">
        <v>1.6507725899999994</v>
      </c>
      <c r="D18" s="24">
        <v>2.0135483600000001</v>
      </c>
      <c r="E18" s="141">
        <v>21.976120284381562</v>
      </c>
      <c r="F18" s="141">
        <v>4.2138934645338582</v>
      </c>
      <c r="G18" s="141">
        <v>1.6507725899999994</v>
      </c>
      <c r="H18" s="24">
        <v>2.0135483600000001</v>
      </c>
      <c r="I18" s="141">
        <v>21.976120284381562</v>
      </c>
      <c r="J18" s="141">
        <v>4.2138934645338582</v>
      </c>
      <c r="K18" s="99"/>
    </row>
    <row r="19" spans="1:11" x14ac:dyDescent="0.25">
      <c r="A19" s="97"/>
      <c r="B19" s="188" t="s">
        <v>318</v>
      </c>
      <c r="C19" s="141">
        <v>1.9351868200000006</v>
      </c>
      <c r="D19" s="24">
        <v>1.6604639399999999</v>
      </c>
      <c r="E19" s="141">
        <v>-14.196194246506943</v>
      </c>
      <c r="F19" s="141">
        <v>3.4749690068830228</v>
      </c>
      <c r="G19" s="141">
        <v>1.9351868200000006</v>
      </c>
      <c r="H19" s="24">
        <v>1.6604639399999999</v>
      </c>
      <c r="I19" s="141">
        <v>-14.196194246506943</v>
      </c>
      <c r="J19" s="141">
        <v>3.4749690068830228</v>
      </c>
      <c r="K19" s="99"/>
    </row>
    <row r="20" spans="1:11" x14ac:dyDescent="0.25">
      <c r="A20" s="97"/>
      <c r="B20" s="188" t="s">
        <v>319</v>
      </c>
      <c r="C20" s="141">
        <v>2.4259735400000011</v>
      </c>
      <c r="D20" s="24">
        <v>1.5050180099999999</v>
      </c>
      <c r="E20" s="141">
        <v>-37.962307288809129</v>
      </c>
      <c r="F20" s="141">
        <v>3.1496564385196844</v>
      </c>
      <c r="G20" s="141">
        <v>2.4259735400000011</v>
      </c>
      <c r="H20" s="24">
        <v>1.5050180099999999</v>
      </c>
      <c r="I20" s="141">
        <v>-37.962307288809129</v>
      </c>
      <c r="J20" s="141">
        <v>3.1496564385196844</v>
      </c>
      <c r="K20" s="99"/>
    </row>
    <row r="21" spans="1:11" x14ac:dyDescent="0.25">
      <c r="A21" s="97"/>
      <c r="B21" s="188" t="s">
        <v>320</v>
      </c>
      <c r="C21" s="141">
        <v>0</v>
      </c>
      <c r="D21" s="24">
        <v>1.2</v>
      </c>
      <c r="E21" s="141" t="s">
        <v>95</v>
      </c>
      <c r="F21" s="141">
        <v>2.5113239184583724</v>
      </c>
      <c r="G21" s="141">
        <v>0</v>
      </c>
      <c r="H21" s="24">
        <v>1.2</v>
      </c>
      <c r="I21" s="141" t="s">
        <v>95</v>
      </c>
      <c r="J21" s="141">
        <v>2.5113239184583724</v>
      </c>
      <c r="K21" s="99"/>
    </row>
    <row r="22" spans="1:11" x14ac:dyDescent="0.25">
      <c r="A22" s="97"/>
      <c r="B22" s="188" t="s">
        <v>285</v>
      </c>
      <c r="C22" s="141">
        <v>1.4052091299999996</v>
      </c>
      <c r="D22" s="24">
        <v>1.1700383299999999</v>
      </c>
      <c r="E22" s="141">
        <v>-16.735644181304153</v>
      </c>
      <c r="F22" s="141">
        <v>2.4486210363684084</v>
      </c>
      <c r="G22" s="141">
        <v>1.4052091299999996</v>
      </c>
      <c r="H22" s="24">
        <v>1.1700383299999999</v>
      </c>
      <c r="I22" s="141">
        <v>-16.735644181304153</v>
      </c>
      <c r="J22" s="141">
        <v>2.4486210363684084</v>
      </c>
      <c r="K22" s="99"/>
    </row>
    <row r="23" spans="1:11" x14ac:dyDescent="0.25">
      <c r="A23" s="97"/>
      <c r="B23" s="188" t="s">
        <v>238</v>
      </c>
      <c r="C23" s="141">
        <v>0.23455735</v>
      </c>
      <c r="D23" s="24">
        <v>0.97474693000000001</v>
      </c>
      <c r="E23" s="141">
        <v>315.56869993628425</v>
      </c>
      <c r="F23" s="141">
        <v>2.0399210664607241</v>
      </c>
      <c r="G23" s="141">
        <v>0.23455735</v>
      </c>
      <c r="H23" s="24">
        <v>0.97474693000000001</v>
      </c>
      <c r="I23" s="141">
        <v>315.56869993628425</v>
      </c>
      <c r="J23" s="141">
        <v>2.0399210664607241</v>
      </c>
      <c r="K23" s="99"/>
    </row>
    <row r="24" spans="1:11" x14ac:dyDescent="0.25">
      <c r="A24" s="97"/>
      <c r="B24" s="188" t="s">
        <v>321</v>
      </c>
      <c r="C24" s="141">
        <v>0</v>
      </c>
      <c r="D24" s="24">
        <v>0.74776909999999996</v>
      </c>
      <c r="E24" s="141" t="s">
        <v>95</v>
      </c>
      <c r="F24" s="141">
        <v>1.5649086885950754</v>
      </c>
      <c r="G24" s="141">
        <v>0</v>
      </c>
      <c r="H24" s="24">
        <v>0.74776909999999996</v>
      </c>
      <c r="I24" s="141" t="s">
        <v>95</v>
      </c>
      <c r="J24" s="141">
        <v>1.5649086885950754</v>
      </c>
      <c r="K24" s="99"/>
    </row>
    <row r="25" spans="1:11" x14ac:dyDescent="0.25">
      <c r="A25" s="97"/>
      <c r="B25" s="188" t="s">
        <v>239</v>
      </c>
      <c r="C25" s="141">
        <v>0.13595000000000002</v>
      </c>
      <c r="D25" s="24">
        <v>0.5597461600000001</v>
      </c>
      <c r="E25" s="141">
        <v>311.72942993747705</v>
      </c>
      <c r="F25" s="141">
        <v>1.1714199332276896</v>
      </c>
      <c r="G25" s="141">
        <v>0.13595000000000002</v>
      </c>
      <c r="H25" s="24">
        <v>0.5597461600000001</v>
      </c>
      <c r="I25" s="141">
        <v>311.72942993747705</v>
      </c>
      <c r="J25" s="141">
        <v>1.1714199332276896</v>
      </c>
      <c r="K25" s="99"/>
    </row>
    <row r="26" spans="1:11" x14ac:dyDescent="0.25">
      <c r="A26" s="97"/>
      <c r="B26" s="188" t="s">
        <v>322</v>
      </c>
      <c r="C26" s="141">
        <v>0.21146487999999999</v>
      </c>
      <c r="D26" s="24">
        <v>0.47007000999999993</v>
      </c>
      <c r="E26" s="141">
        <v>122.29223594953447</v>
      </c>
      <c r="F26" s="141">
        <v>0.98374838288580513</v>
      </c>
      <c r="G26" s="141">
        <v>0.21146487999999999</v>
      </c>
      <c r="H26" s="24">
        <v>0.47007000999999993</v>
      </c>
      <c r="I26" s="141">
        <v>122.29223594953447</v>
      </c>
      <c r="J26" s="141">
        <v>0.98374838288580513</v>
      </c>
      <c r="K26" s="99"/>
    </row>
    <row r="27" spans="1:11" x14ac:dyDescent="0.25">
      <c r="A27" s="97"/>
      <c r="B27" s="188" t="s">
        <v>323</v>
      </c>
      <c r="C27" s="141">
        <v>2.8121531499999999</v>
      </c>
      <c r="D27" s="24">
        <v>0.46592971000000005</v>
      </c>
      <c r="E27" s="141">
        <v>-83.431567018318333</v>
      </c>
      <c r="F27" s="141">
        <v>0.97508368753614438</v>
      </c>
      <c r="G27" s="141">
        <v>2.8121531499999999</v>
      </c>
      <c r="H27" s="24">
        <v>0.46592971000000005</v>
      </c>
      <c r="I27" s="141">
        <v>-83.431567018318333</v>
      </c>
      <c r="J27" s="141">
        <v>0.97508368753614438</v>
      </c>
      <c r="K27" s="99"/>
    </row>
    <row r="28" spans="1:11" x14ac:dyDescent="0.25">
      <c r="A28" s="97"/>
      <c r="B28" s="188" t="s">
        <v>324</v>
      </c>
      <c r="C28" s="141">
        <v>5.6066999999999998E-4</v>
      </c>
      <c r="D28" s="24">
        <v>0.41731079999999998</v>
      </c>
      <c r="E28" s="141">
        <v>74330.734656749963</v>
      </c>
      <c r="F28" s="141">
        <v>0.87333549455916504</v>
      </c>
      <c r="G28" s="141">
        <v>5.6066999999999998E-4</v>
      </c>
      <c r="H28" s="24">
        <v>0.41731079999999998</v>
      </c>
      <c r="I28" s="141">
        <v>74330.734656749963</v>
      </c>
      <c r="J28" s="141">
        <v>0.87333549455916504</v>
      </c>
      <c r="K28" s="99"/>
    </row>
    <row r="29" spans="1:11" x14ac:dyDescent="0.25">
      <c r="A29" s="97"/>
      <c r="B29" s="188" t="s">
        <v>325</v>
      </c>
      <c r="C29" s="141">
        <v>0.62201008999999996</v>
      </c>
      <c r="D29" s="24">
        <v>0.37123248000000003</v>
      </c>
      <c r="E29" s="141">
        <v>-40.317289708274664</v>
      </c>
      <c r="F29" s="141">
        <v>0.77690417194384953</v>
      </c>
      <c r="G29" s="141">
        <v>0.62201008999999996</v>
      </c>
      <c r="H29" s="24">
        <v>0.37123248000000003</v>
      </c>
      <c r="I29" s="141">
        <v>-40.317289708274664</v>
      </c>
      <c r="J29" s="141">
        <v>0.77690417194384953</v>
      </c>
      <c r="K29" s="99"/>
    </row>
    <row r="30" spans="1:11" x14ac:dyDescent="0.25">
      <c r="A30" s="97"/>
      <c r="B30" s="188" t="s">
        <v>326</v>
      </c>
      <c r="C30" s="141">
        <v>2.9058400000000002E-2</v>
      </c>
      <c r="D30" s="24">
        <v>0.36803200000000003</v>
      </c>
      <c r="E30" s="141">
        <v>1166.5253420697629</v>
      </c>
      <c r="F30" s="141">
        <v>0.77020630363172649</v>
      </c>
      <c r="G30" s="141">
        <v>2.9058400000000002E-2</v>
      </c>
      <c r="H30" s="24">
        <v>0.36803200000000003</v>
      </c>
      <c r="I30" s="141">
        <v>1166.5253420697629</v>
      </c>
      <c r="J30" s="141">
        <v>0.77020630363172649</v>
      </c>
      <c r="K30" s="99"/>
    </row>
    <row r="31" spans="1:11" x14ac:dyDescent="0.25">
      <c r="A31" s="97"/>
      <c r="B31" s="188" t="s">
        <v>327</v>
      </c>
      <c r="C31" s="141">
        <v>0.37888060000000001</v>
      </c>
      <c r="D31" s="24">
        <v>0.36298424999999984</v>
      </c>
      <c r="E31" s="141">
        <v>-4.1956093819530915</v>
      </c>
      <c r="F31" s="141">
        <v>0.75964252420722744</v>
      </c>
      <c r="G31" s="141">
        <v>0.37888060000000001</v>
      </c>
      <c r="H31" s="24">
        <v>0.36298424999999984</v>
      </c>
      <c r="I31" s="141">
        <v>-4.1956093819530915</v>
      </c>
      <c r="J31" s="141">
        <v>0.75964252420722744</v>
      </c>
      <c r="K31" s="99"/>
    </row>
    <row r="32" spans="1:11" x14ac:dyDescent="0.25">
      <c r="A32" s="97"/>
      <c r="B32" s="188" t="s">
        <v>328</v>
      </c>
      <c r="C32" s="141">
        <v>0.337563</v>
      </c>
      <c r="D32" s="24">
        <v>0.33086601999999998</v>
      </c>
      <c r="E32" s="141">
        <v>-1.9839200386298272</v>
      </c>
      <c r="F32" s="141">
        <v>0.69242645819260507</v>
      </c>
      <c r="G32" s="141">
        <v>0.337563</v>
      </c>
      <c r="H32" s="24">
        <v>0.33086601999999998</v>
      </c>
      <c r="I32" s="141">
        <v>-1.9839200386298272</v>
      </c>
      <c r="J32" s="141">
        <v>0.69242645819260507</v>
      </c>
      <c r="K32" s="99"/>
    </row>
    <row r="33" spans="1:11" x14ac:dyDescent="0.25">
      <c r="A33" s="97"/>
      <c r="B33" s="188" t="s">
        <v>329</v>
      </c>
      <c r="C33" s="141">
        <v>0</v>
      </c>
      <c r="D33" s="24">
        <v>0.32713976</v>
      </c>
      <c r="E33" s="141" t="s">
        <v>95</v>
      </c>
      <c r="F33" s="141">
        <v>0.68462825330560961</v>
      </c>
      <c r="G33" s="141">
        <v>0</v>
      </c>
      <c r="H33" s="24">
        <v>0.32713976</v>
      </c>
      <c r="I33" s="141" t="s">
        <v>95</v>
      </c>
      <c r="J33" s="141">
        <v>0.68462825330560961</v>
      </c>
      <c r="K33" s="99"/>
    </row>
    <row r="34" spans="1:11" x14ac:dyDescent="0.25">
      <c r="A34" s="97"/>
      <c r="B34" s="188" t="s">
        <v>330</v>
      </c>
      <c r="C34" s="141">
        <v>1.11471192</v>
      </c>
      <c r="D34" s="24">
        <v>0.31318772</v>
      </c>
      <c r="E34" s="141">
        <v>-71.904156187726059</v>
      </c>
      <c r="F34" s="141">
        <v>0.65542984350286959</v>
      </c>
      <c r="G34" s="141">
        <v>1.11471192</v>
      </c>
      <c r="H34" s="24">
        <v>0.31318772</v>
      </c>
      <c r="I34" s="141">
        <v>-71.904156187726059</v>
      </c>
      <c r="J34" s="141">
        <v>0.65542984350286959</v>
      </c>
      <c r="K34" s="99"/>
    </row>
    <row r="35" spans="1:11" x14ac:dyDescent="0.25">
      <c r="A35" s="97"/>
      <c r="B35" s="188" t="s">
        <v>331</v>
      </c>
      <c r="C35" s="141">
        <v>0</v>
      </c>
      <c r="D35" s="24">
        <v>0.28863987000000002</v>
      </c>
      <c r="E35" s="141" t="s">
        <v>95</v>
      </c>
      <c r="F35" s="141">
        <v>0.60405684112642943</v>
      </c>
      <c r="G35" s="141">
        <v>0</v>
      </c>
      <c r="H35" s="24">
        <v>0.28863987000000002</v>
      </c>
      <c r="I35" s="141" t="s">
        <v>95</v>
      </c>
      <c r="J35" s="141">
        <v>0.60405684112642943</v>
      </c>
      <c r="K35" s="99"/>
    </row>
    <row r="36" spans="1:11" x14ac:dyDescent="0.25">
      <c r="A36" s="97"/>
      <c r="B36" s="188" t="s">
        <v>332</v>
      </c>
      <c r="C36" s="141">
        <v>5.3170130000000003E-2</v>
      </c>
      <c r="D36" s="24">
        <v>0.28173742000000002</v>
      </c>
      <c r="E36" s="141">
        <v>429.87912574221656</v>
      </c>
      <c r="F36" s="141">
        <v>0.58961160130896018</v>
      </c>
      <c r="G36" s="141">
        <v>5.3170130000000003E-2</v>
      </c>
      <c r="H36" s="24">
        <v>0.28173742000000002</v>
      </c>
      <c r="I36" s="141">
        <v>429.87912574221656</v>
      </c>
      <c r="J36" s="141">
        <v>0.58961160130896018</v>
      </c>
      <c r="K36" s="99"/>
    </row>
    <row r="37" spans="1:11" x14ac:dyDescent="0.25">
      <c r="A37" s="97"/>
      <c r="B37" s="188" t="s">
        <v>333</v>
      </c>
      <c r="C37" s="141">
        <v>0.11253389999999999</v>
      </c>
      <c r="D37" s="24">
        <v>0.25445947000000002</v>
      </c>
      <c r="E37" s="141">
        <v>126.11805864721654</v>
      </c>
      <c r="F37" s="141">
        <v>0.53252512774103389</v>
      </c>
      <c r="G37" s="141">
        <v>0.11253389999999999</v>
      </c>
      <c r="H37" s="24">
        <v>0.25445947000000002</v>
      </c>
      <c r="I37" s="141">
        <v>126.11805864721654</v>
      </c>
      <c r="J37" s="141">
        <v>0.53252512774103389</v>
      </c>
      <c r="K37" s="99"/>
    </row>
    <row r="38" spans="1:11" x14ac:dyDescent="0.25">
      <c r="A38" s="97"/>
      <c r="B38" s="188" t="s">
        <v>334</v>
      </c>
      <c r="C38" s="141">
        <v>0.18142244999999999</v>
      </c>
      <c r="D38" s="24">
        <v>0.24717446000000001</v>
      </c>
      <c r="E38" s="141">
        <v>36.242488181589458</v>
      </c>
      <c r="F38" s="141">
        <v>0.51727927785836014</v>
      </c>
      <c r="G38" s="141">
        <v>0.18142244999999999</v>
      </c>
      <c r="H38" s="24">
        <v>0.24717446000000001</v>
      </c>
      <c r="I38" s="141">
        <v>36.242488181589458</v>
      </c>
      <c r="J38" s="141">
        <v>0.51727927785836014</v>
      </c>
      <c r="K38" s="99"/>
    </row>
    <row r="39" spans="1:11" x14ac:dyDescent="0.25">
      <c r="A39" s="97"/>
      <c r="B39" s="188" t="s">
        <v>335</v>
      </c>
      <c r="C39" s="141">
        <v>0.36740107999999999</v>
      </c>
      <c r="D39" s="24">
        <v>0.24042108999999998</v>
      </c>
      <c r="E39" s="141">
        <v>-34.561681201372629</v>
      </c>
      <c r="F39" s="141">
        <v>0.50314602818236076</v>
      </c>
      <c r="G39" s="141">
        <v>0.36740107999999999</v>
      </c>
      <c r="H39" s="24">
        <v>0.24042108999999998</v>
      </c>
      <c r="I39" s="141">
        <v>-34.561681201372629</v>
      </c>
      <c r="J39" s="141">
        <v>0.50314602818236076</v>
      </c>
      <c r="K39" s="99"/>
    </row>
    <row r="40" spans="1:11" x14ac:dyDescent="0.25">
      <c r="A40" s="97"/>
      <c r="B40" s="188" t="s">
        <v>230</v>
      </c>
      <c r="C40" s="141">
        <v>0.11966880000000002</v>
      </c>
      <c r="D40" s="24">
        <v>0.22979481999999996</v>
      </c>
      <c r="E40" s="141">
        <v>92.025674194109001</v>
      </c>
      <c r="F40" s="141">
        <v>0.48090768983653021</v>
      </c>
      <c r="G40" s="141">
        <v>0.11966880000000002</v>
      </c>
      <c r="H40" s="24">
        <v>0.22979481999999996</v>
      </c>
      <c r="I40" s="141">
        <v>92.025674194109001</v>
      </c>
      <c r="J40" s="141">
        <v>0.48090768983653021</v>
      </c>
      <c r="K40" s="99"/>
    </row>
    <row r="41" spans="1:11" x14ac:dyDescent="0.25">
      <c r="A41" s="97"/>
      <c r="B41" s="188" t="s">
        <v>277</v>
      </c>
      <c r="C41" s="141">
        <v>0.14059039000000001</v>
      </c>
      <c r="D41" s="24">
        <v>0.22851017000000004</v>
      </c>
      <c r="E41" s="141">
        <v>62.536123557236031</v>
      </c>
      <c r="F41" s="141">
        <v>0.47821921294332415</v>
      </c>
      <c r="G41" s="141">
        <v>0.14059039000000001</v>
      </c>
      <c r="H41" s="24">
        <v>0.22851017000000004</v>
      </c>
      <c r="I41" s="141">
        <v>62.536123557236031</v>
      </c>
      <c r="J41" s="141">
        <v>0.47821921294332415</v>
      </c>
      <c r="K41" s="99"/>
    </row>
    <row r="42" spans="1:11" x14ac:dyDescent="0.25">
      <c r="A42" s="97"/>
      <c r="B42" s="188" t="s">
        <v>336</v>
      </c>
      <c r="C42" s="141">
        <v>0.27874955000000007</v>
      </c>
      <c r="D42" s="24">
        <v>0.21674449000000001</v>
      </c>
      <c r="E42" s="141">
        <v>-22.244003622606755</v>
      </c>
      <c r="F42" s="141">
        <v>0.45359635160921791</v>
      </c>
      <c r="G42" s="141">
        <v>0.27874955000000007</v>
      </c>
      <c r="H42" s="24">
        <v>0.21674449000000001</v>
      </c>
      <c r="I42" s="141">
        <v>-22.244003622606755</v>
      </c>
      <c r="J42" s="141">
        <v>0.45359635160921791</v>
      </c>
      <c r="K42" s="99"/>
    </row>
    <row r="43" spans="1:11" x14ac:dyDescent="0.25">
      <c r="A43" s="97"/>
      <c r="B43" s="188" t="s">
        <v>337</v>
      </c>
      <c r="C43" s="141">
        <v>0.24245159999999999</v>
      </c>
      <c r="D43" s="24">
        <v>0.21365751000000002</v>
      </c>
      <c r="E43" s="141">
        <v>-11.876221893359318</v>
      </c>
      <c r="F43" s="141">
        <v>0.44713601268438241</v>
      </c>
      <c r="G43" s="141">
        <v>0.24245159999999999</v>
      </c>
      <c r="H43" s="24">
        <v>0.21365751000000002</v>
      </c>
      <c r="I43" s="141">
        <v>-11.876221893359318</v>
      </c>
      <c r="J43" s="141">
        <v>0.44713601268438241</v>
      </c>
      <c r="K43" s="99"/>
    </row>
    <row r="44" spans="1:11" s="134" customFormat="1" x14ac:dyDescent="0.25">
      <c r="A44" s="97"/>
      <c r="B44" s="188" t="s">
        <v>46</v>
      </c>
      <c r="C44" s="21">
        <v>21.106270119999991</v>
      </c>
      <c r="D44" s="24">
        <v>9.4312311799999833</v>
      </c>
      <c r="E44" s="141">
        <v>-55.315500434806395</v>
      </c>
      <c r="F44" s="141">
        <v>19.737397035703612</v>
      </c>
      <c r="G44" s="21">
        <v>21.106270119999991</v>
      </c>
      <c r="H44" s="24">
        <v>9.4312311799999833</v>
      </c>
      <c r="I44" s="141">
        <v>-55.315500434806395</v>
      </c>
      <c r="J44" s="141">
        <v>19.737397035703612</v>
      </c>
      <c r="K44" s="99"/>
    </row>
    <row r="45" spans="1:11" x14ac:dyDescent="0.25">
      <c r="A45" s="97"/>
      <c r="B45" s="190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102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23.577565830000022</v>
      </c>
      <c r="D13" s="24">
        <v>40.942134069999987</v>
      </c>
      <c r="E13" s="24">
        <v>73.6486894584569</v>
      </c>
      <c r="F13" s="22">
        <v>100</v>
      </c>
      <c r="G13" s="24">
        <v>23.577565830000022</v>
      </c>
      <c r="H13" s="24">
        <v>40.942134069999987</v>
      </c>
      <c r="I13" s="24">
        <v>73.6486894584569</v>
      </c>
      <c r="J13" s="22">
        <v>100</v>
      </c>
      <c r="K13" s="99"/>
    </row>
    <row r="14" spans="1:14" ht="15" customHeight="1" x14ac:dyDescent="0.25">
      <c r="A14" s="97"/>
      <c r="B14" s="184" t="s">
        <v>302</v>
      </c>
      <c r="C14" s="21">
        <v>0.84285999999999994</v>
      </c>
      <c r="D14" s="24">
        <v>18.543537000000001</v>
      </c>
      <c r="E14" s="21">
        <v>2100.0732031416846</v>
      </c>
      <c r="F14" s="21">
        <v>45.29206261768271</v>
      </c>
      <c r="G14" s="21">
        <v>0.84285999999999994</v>
      </c>
      <c r="H14" s="24">
        <v>18.543537000000001</v>
      </c>
      <c r="I14" s="21">
        <v>2100.0732031416846</v>
      </c>
      <c r="J14" s="21">
        <v>45.29206261768271</v>
      </c>
      <c r="K14" s="99"/>
    </row>
    <row r="15" spans="1:14" s="134" customFormat="1" ht="15" customHeight="1" x14ac:dyDescent="0.25">
      <c r="A15" s="97"/>
      <c r="B15" s="184" t="s">
        <v>227</v>
      </c>
      <c r="C15" s="21">
        <v>1.59556543</v>
      </c>
      <c r="D15" s="24">
        <v>2.2026271899999998</v>
      </c>
      <c r="E15" s="21">
        <v>38.046810778546394</v>
      </c>
      <c r="F15" s="21">
        <v>5.3798543725984151</v>
      </c>
      <c r="G15" s="21">
        <v>1.59556543</v>
      </c>
      <c r="H15" s="24">
        <v>2.2026271899999998</v>
      </c>
      <c r="I15" s="21">
        <v>38.046810778546394</v>
      </c>
      <c r="J15" s="21">
        <v>5.3798543725984151</v>
      </c>
      <c r="K15" s="99"/>
    </row>
    <row r="16" spans="1:14" s="134" customFormat="1" ht="15" customHeight="1" x14ac:dyDescent="0.25">
      <c r="A16" s="97"/>
      <c r="B16" s="184" t="s">
        <v>303</v>
      </c>
      <c r="C16" s="21">
        <v>0.68532298999999985</v>
      </c>
      <c r="D16" s="24">
        <v>1.25931663</v>
      </c>
      <c r="E16" s="21">
        <v>83.755199865686734</v>
      </c>
      <c r="F16" s="21">
        <v>3.0758451131221172</v>
      </c>
      <c r="G16" s="21">
        <v>0.68532298999999985</v>
      </c>
      <c r="H16" s="24">
        <v>1.25931663</v>
      </c>
      <c r="I16" s="21">
        <v>83.755199865686734</v>
      </c>
      <c r="J16" s="21">
        <v>3.0758451131221172</v>
      </c>
      <c r="K16" s="99"/>
    </row>
    <row r="17" spans="1:11" s="134" customFormat="1" ht="15" customHeight="1" x14ac:dyDescent="0.25">
      <c r="A17" s="97"/>
      <c r="B17" s="184" t="s">
        <v>294</v>
      </c>
      <c r="C17" s="21">
        <v>6.2269999999999999E-3</v>
      </c>
      <c r="D17" s="24">
        <v>1.0882475599999999</v>
      </c>
      <c r="E17" s="21">
        <v>17376.273647021037</v>
      </c>
      <c r="F17" s="21">
        <v>2.6580137667943506</v>
      </c>
      <c r="G17" s="21">
        <v>6.2269999999999999E-3</v>
      </c>
      <c r="H17" s="24">
        <v>1.0882475599999999</v>
      </c>
      <c r="I17" s="21">
        <v>17376.273647021037</v>
      </c>
      <c r="J17" s="21">
        <v>2.6580137667943506</v>
      </c>
      <c r="K17" s="99"/>
    </row>
    <row r="18" spans="1:11" s="134" customFormat="1" ht="15" customHeight="1" x14ac:dyDescent="0.25">
      <c r="A18" s="97"/>
      <c r="B18" s="184" t="s">
        <v>260</v>
      </c>
      <c r="C18" s="21">
        <v>1.3199192299999998</v>
      </c>
      <c r="D18" s="24">
        <v>0.98158915999999974</v>
      </c>
      <c r="E18" s="21">
        <v>-25.632634354452133</v>
      </c>
      <c r="F18" s="21">
        <v>2.3975036531357832</v>
      </c>
      <c r="G18" s="21">
        <v>1.3199192299999998</v>
      </c>
      <c r="H18" s="24">
        <v>0.98158915999999974</v>
      </c>
      <c r="I18" s="21">
        <v>-25.632634354452133</v>
      </c>
      <c r="J18" s="21">
        <v>2.3975036531357832</v>
      </c>
      <c r="K18" s="99"/>
    </row>
    <row r="19" spans="1:11" s="134" customFormat="1" ht="15" customHeight="1" x14ac:dyDescent="0.25">
      <c r="A19" s="97"/>
      <c r="B19" s="184" t="s">
        <v>304</v>
      </c>
      <c r="C19" s="21">
        <v>1.5451329999999999</v>
      </c>
      <c r="D19" s="24">
        <v>0.90115200000000018</v>
      </c>
      <c r="E19" s="21">
        <v>-41.678030305481769</v>
      </c>
      <c r="F19" s="21">
        <v>2.2010381736801352</v>
      </c>
      <c r="G19" s="21">
        <v>1.5451329999999999</v>
      </c>
      <c r="H19" s="24">
        <v>0.90115200000000018</v>
      </c>
      <c r="I19" s="21">
        <v>-41.678030305481769</v>
      </c>
      <c r="J19" s="21">
        <v>2.2010381736801352</v>
      </c>
      <c r="K19" s="99"/>
    </row>
    <row r="20" spans="1:11" s="134" customFormat="1" ht="15" customHeight="1" x14ac:dyDescent="0.25">
      <c r="A20" s="97"/>
      <c r="B20" s="184" t="s">
        <v>284</v>
      </c>
      <c r="C20" s="21">
        <v>0.40764823000000006</v>
      </c>
      <c r="D20" s="24">
        <v>0.61962428999999986</v>
      </c>
      <c r="E20" s="21">
        <v>51.999749882392422</v>
      </c>
      <c r="F20" s="21">
        <v>1.5134147353936405</v>
      </c>
      <c r="G20" s="21">
        <v>0.40764823000000006</v>
      </c>
      <c r="H20" s="24">
        <v>0.61962428999999986</v>
      </c>
      <c r="I20" s="21">
        <v>51.999749882392422</v>
      </c>
      <c r="J20" s="21">
        <v>1.5134147353936405</v>
      </c>
      <c r="K20" s="99"/>
    </row>
    <row r="21" spans="1:11" s="134" customFormat="1" ht="15" customHeight="1" x14ac:dyDescent="0.25">
      <c r="A21" s="97"/>
      <c r="B21" s="184" t="s">
        <v>305</v>
      </c>
      <c r="C21" s="21">
        <v>0</v>
      </c>
      <c r="D21" s="24">
        <v>0.58262900000000006</v>
      </c>
      <c r="E21" s="21" t="s">
        <v>95</v>
      </c>
      <c r="F21" s="21">
        <v>1.4230547899722616</v>
      </c>
      <c r="G21" s="21">
        <v>0</v>
      </c>
      <c r="H21" s="24">
        <v>0.58262900000000006</v>
      </c>
      <c r="I21" s="21" t="s">
        <v>95</v>
      </c>
      <c r="J21" s="21">
        <v>1.4230547899722616</v>
      </c>
      <c r="K21" s="99"/>
    </row>
    <row r="22" spans="1:11" s="134" customFormat="1" ht="15" customHeight="1" x14ac:dyDescent="0.25">
      <c r="A22" s="97"/>
      <c r="B22" s="184" t="s">
        <v>300</v>
      </c>
      <c r="C22" s="21">
        <v>1.47679E-3</v>
      </c>
      <c r="D22" s="24">
        <v>0.55954759999999992</v>
      </c>
      <c r="E22" s="21">
        <v>37789.449413931565</v>
      </c>
      <c r="F22" s="21">
        <v>1.3666791258201751</v>
      </c>
      <c r="G22" s="21">
        <v>1.47679E-3</v>
      </c>
      <c r="H22" s="24">
        <v>0.55954759999999992</v>
      </c>
      <c r="I22" s="21">
        <v>37789.449413931565</v>
      </c>
      <c r="J22" s="21">
        <v>1.3666791258201751</v>
      </c>
      <c r="K22" s="99"/>
    </row>
    <row r="23" spans="1:11" s="134" customFormat="1" ht="15" customHeight="1" x14ac:dyDescent="0.25">
      <c r="A23" s="97"/>
      <c r="B23" s="184" t="s">
        <v>228</v>
      </c>
      <c r="C23" s="21">
        <v>0.10752162</v>
      </c>
      <c r="D23" s="24">
        <v>0.43121987999999994</v>
      </c>
      <c r="E23" s="21">
        <v>301.05411358199399</v>
      </c>
      <c r="F23" s="21">
        <v>1.0532423133164734</v>
      </c>
      <c r="G23" s="21">
        <v>0.10752162</v>
      </c>
      <c r="H23" s="24">
        <v>0.43121987999999994</v>
      </c>
      <c r="I23" s="21">
        <v>301.05411358199399</v>
      </c>
      <c r="J23" s="21">
        <v>1.0532423133164734</v>
      </c>
      <c r="K23" s="99"/>
    </row>
    <row r="24" spans="1:11" s="134" customFormat="1" ht="15" customHeight="1" x14ac:dyDescent="0.25">
      <c r="A24" s="97"/>
      <c r="B24" s="184" t="s">
        <v>238</v>
      </c>
      <c r="C24" s="21">
        <v>0.27527432000000002</v>
      </c>
      <c r="D24" s="24">
        <v>0.41272350999999996</v>
      </c>
      <c r="E24" s="21">
        <v>49.931715388489529</v>
      </c>
      <c r="F24" s="21">
        <v>1.0080654547570829</v>
      </c>
      <c r="G24" s="21">
        <v>0.27527432000000002</v>
      </c>
      <c r="H24" s="24">
        <v>0.41272350999999996</v>
      </c>
      <c r="I24" s="21">
        <v>49.931715388489529</v>
      </c>
      <c r="J24" s="21">
        <v>1.0080654547570829</v>
      </c>
      <c r="K24" s="99"/>
    </row>
    <row r="25" spans="1:11" s="134" customFormat="1" ht="15" customHeight="1" x14ac:dyDescent="0.25">
      <c r="A25" s="97"/>
      <c r="B25" s="184" t="s">
        <v>306</v>
      </c>
      <c r="C25" s="21">
        <v>0</v>
      </c>
      <c r="D25" s="24">
        <v>0.41250086999999996</v>
      </c>
      <c r="E25" s="21" t="s">
        <v>95</v>
      </c>
      <c r="F25" s="21">
        <v>1.0075216628784784</v>
      </c>
      <c r="G25" s="21">
        <v>0</v>
      </c>
      <c r="H25" s="24">
        <v>0.41250086999999996</v>
      </c>
      <c r="I25" s="21" t="s">
        <v>95</v>
      </c>
      <c r="J25" s="21">
        <v>1.0075216628784784</v>
      </c>
      <c r="K25" s="99"/>
    </row>
    <row r="26" spans="1:11" s="134" customFormat="1" ht="15" customHeight="1" x14ac:dyDescent="0.25">
      <c r="A26" s="97"/>
      <c r="B26" s="184" t="s">
        <v>248</v>
      </c>
      <c r="C26" s="21">
        <v>0.18953252000000001</v>
      </c>
      <c r="D26" s="24">
        <v>0.38933576999999997</v>
      </c>
      <c r="E26" s="21">
        <v>105.41898034173762</v>
      </c>
      <c r="F26" s="21">
        <v>0.9509415638528782</v>
      </c>
      <c r="G26" s="21">
        <v>0.18953252000000001</v>
      </c>
      <c r="H26" s="24">
        <v>0.38933576999999997</v>
      </c>
      <c r="I26" s="21">
        <v>105.41898034173762</v>
      </c>
      <c r="J26" s="21">
        <v>0.9509415638528782</v>
      </c>
      <c r="K26" s="99"/>
    </row>
    <row r="27" spans="1:11" s="134" customFormat="1" ht="15" customHeight="1" x14ac:dyDescent="0.25">
      <c r="A27" s="97"/>
      <c r="B27" s="184" t="s">
        <v>307</v>
      </c>
      <c r="C27" s="21">
        <v>2.6137000000000001E-2</v>
      </c>
      <c r="D27" s="24">
        <v>0.3695618</v>
      </c>
      <c r="E27" s="21">
        <v>1313.9411562153268</v>
      </c>
      <c r="F27" s="21">
        <v>0.90264420356825847</v>
      </c>
      <c r="G27" s="21">
        <v>2.6137000000000001E-2</v>
      </c>
      <c r="H27" s="24">
        <v>0.3695618</v>
      </c>
      <c r="I27" s="21">
        <v>1313.9411562153268</v>
      </c>
      <c r="J27" s="21">
        <v>0.90264420356825847</v>
      </c>
      <c r="K27" s="99"/>
    </row>
    <row r="28" spans="1:11" s="134" customFormat="1" ht="15" customHeight="1" x14ac:dyDescent="0.25">
      <c r="A28" s="97"/>
      <c r="B28" s="184" t="s">
        <v>234</v>
      </c>
      <c r="C28" s="21">
        <v>0.19467214999999999</v>
      </c>
      <c r="D28" s="24">
        <v>0.36012378</v>
      </c>
      <c r="E28" s="21">
        <v>84.98988170624304</v>
      </c>
      <c r="F28" s="21">
        <v>0.87959210769102958</v>
      </c>
      <c r="G28" s="21">
        <v>0.19467214999999999</v>
      </c>
      <c r="H28" s="24">
        <v>0.36012378</v>
      </c>
      <c r="I28" s="21">
        <v>84.98988170624304</v>
      </c>
      <c r="J28" s="21">
        <v>0.87959210769102958</v>
      </c>
      <c r="K28" s="99"/>
    </row>
    <row r="29" spans="1:11" s="134" customFormat="1" ht="15" customHeight="1" x14ac:dyDescent="0.25">
      <c r="A29" s="97"/>
      <c r="B29" s="184" t="s">
        <v>247</v>
      </c>
      <c r="C29" s="21">
        <v>0.32019106000000003</v>
      </c>
      <c r="D29" s="24">
        <v>0.34824028999999995</v>
      </c>
      <c r="E29" s="21">
        <v>8.7601540155430655</v>
      </c>
      <c r="F29" s="21">
        <v>0.85056702077278901</v>
      </c>
      <c r="G29" s="21">
        <v>0.32019106000000003</v>
      </c>
      <c r="H29" s="24">
        <v>0.34824028999999995</v>
      </c>
      <c r="I29" s="21">
        <v>8.7601540155430655</v>
      </c>
      <c r="J29" s="21">
        <v>0.85056702077278901</v>
      </c>
      <c r="K29" s="99"/>
    </row>
    <row r="30" spans="1:11" s="134" customFormat="1" ht="15" customHeight="1" x14ac:dyDescent="0.25">
      <c r="A30" s="97"/>
      <c r="B30" s="184" t="s">
        <v>308</v>
      </c>
      <c r="C30" s="21">
        <v>0.14418110000000001</v>
      </c>
      <c r="D30" s="24">
        <v>0.34175079999999997</v>
      </c>
      <c r="E30" s="21">
        <v>137.02884774772835</v>
      </c>
      <c r="F30" s="21">
        <v>0.83471662570323868</v>
      </c>
      <c r="G30" s="21">
        <v>0.14418110000000001</v>
      </c>
      <c r="H30" s="24">
        <v>0.34175079999999997</v>
      </c>
      <c r="I30" s="21">
        <v>137.02884774772835</v>
      </c>
      <c r="J30" s="21">
        <v>0.83471662570323868</v>
      </c>
      <c r="K30" s="99"/>
    </row>
    <row r="31" spans="1:11" s="134" customFormat="1" ht="15" customHeight="1" x14ac:dyDescent="0.25">
      <c r="A31" s="97"/>
      <c r="B31" s="184" t="s">
        <v>298</v>
      </c>
      <c r="C31" s="21">
        <v>0.37480746999999992</v>
      </c>
      <c r="D31" s="24">
        <v>0.34079025000000002</v>
      </c>
      <c r="E31" s="21">
        <v>-9.0759183641670464</v>
      </c>
      <c r="F31" s="21">
        <v>0.8323705096010402</v>
      </c>
      <c r="G31" s="21">
        <v>0.37480746999999992</v>
      </c>
      <c r="H31" s="24">
        <v>0.34079025000000002</v>
      </c>
      <c r="I31" s="21">
        <v>-9.0759183641670464</v>
      </c>
      <c r="J31" s="21">
        <v>0.8323705096010402</v>
      </c>
      <c r="K31" s="99"/>
    </row>
    <row r="32" spans="1:11" s="134" customFormat="1" ht="15" customHeight="1" x14ac:dyDescent="0.25">
      <c r="A32" s="97"/>
      <c r="B32" s="184" t="s">
        <v>309</v>
      </c>
      <c r="C32" s="21">
        <v>0.14491526999999998</v>
      </c>
      <c r="D32" s="24">
        <v>0.32758887999999997</v>
      </c>
      <c r="E32" s="21">
        <v>126.05545985595583</v>
      </c>
      <c r="F32" s="21">
        <v>0.80012653820123669</v>
      </c>
      <c r="G32" s="21">
        <v>0.14491526999999998</v>
      </c>
      <c r="H32" s="24">
        <v>0.32758887999999997</v>
      </c>
      <c r="I32" s="21">
        <v>126.05545985595583</v>
      </c>
      <c r="J32" s="21">
        <v>0.80012653820123669</v>
      </c>
      <c r="K32" s="99"/>
    </row>
    <row r="33" spans="1:11" s="134" customFormat="1" ht="15" customHeight="1" x14ac:dyDescent="0.25">
      <c r="A33" s="97"/>
      <c r="B33" s="184" t="s">
        <v>310</v>
      </c>
      <c r="C33" s="21">
        <v>0.1878852</v>
      </c>
      <c r="D33" s="24">
        <v>0.27839283000000009</v>
      </c>
      <c r="E33" s="21">
        <v>48.171771911784475</v>
      </c>
      <c r="F33" s="21">
        <v>0.67996658289483292</v>
      </c>
      <c r="G33" s="21">
        <v>0.1878852</v>
      </c>
      <c r="H33" s="24">
        <v>0.27839283000000009</v>
      </c>
      <c r="I33" s="21">
        <v>48.171771911784475</v>
      </c>
      <c r="J33" s="21">
        <v>0.67996658289483292</v>
      </c>
      <c r="K33" s="99"/>
    </row>
    <row r="34" spans="1:11" s="134" customFormat="1" ht="15" customHeight="1" x14ac:dyDescent="0.25">
      <c r="A34" s="97"/>
      <c r="B34" s="184" t="s">
        <v>290</v>
      </c>
      <c r="C34" s="21">
        <v>4.6602199999999996E-2</v>
      </c>
      <c r="D34" s="24">
        <v>0.26273164000000004</v>
      </c>
      <c r="E34" s="21">
        <v>463.77518657917449</v>
      </c>
      <c r="F34" s="21">
        <v>0.6417145709864559</v>
      </c>
      <c r="G34" s="21">
        <v>4.6602199999999996E-2</v>
      </c>
      <c r="H34" s="24">
        <v>0.26273164000000004</v>
      </c>
      <c r="I34" s="21">
        <v>463.77518657917449</v>
      </c>
      <c r="J34" s="21">
        <v>0.6417145709864559</v>
      </c>
      <c r="K34" s="99"/>
    </row>
    <row r="35" spans="1:11" s="134" customFormat="1" ht="15" customHeight="1" x14ac:dyDescent="0.25">
      <c r="A35" s="97"/>
      <c r="B35" s="184" t="s">
        <v>311</v>
      </c>
      <c r="C35" s="21">
        <v>0.84040683000000005</v>
      </c>
      <c r="D35" s="24">
        <v>0.25748697999999998</v>
      </c>
      <c r="E35" s="21">
        <v>-69.361626915859318</v>
      </c>
      <c r="F35" s="21">
        <v>0.62890463784757</v>
      </c>
      <c r="G35" s="21">
        <v>0.84040683000000005</v>
      </c>
      <c r="H35" s="24">
        <v>0.25748697999999998</v>
      </c>
      <c r="I35" s="21">
        <v>-69.361626915859318</v>
      </c>
      <c r="J35" s="21">
        <v>0.62890463784757</v>
      </c>
      <c r="K35" s="99"/>
    </row>
    <row r="36" spans="1:11" s="134" customFormat="1" ht="15" customHeight="1" x14ac:dyDescent="0.25">
      <c r="A36" s="97"/>
      <c r="B36" s="184" t="s">
        <v>264</v>
      </c>
      <c r="C36" s="21">
        <v>0.15502241999999999</v>
      </c>
      <c r="D36" s="24">
        <v>0.24980000999999996</v>
      </c>
      <c r="E36" s="21">
        <v>61.137988943792763</v>
      </c>
      <c r="F36" s="21">
        <v>0.6101294318779511</v>
      </c>
      <c r="G36" s="21">
        <v>0.15502241999999999</v>
      </c>
      <c r="H36" s="24">
        <v>0.24980000999999996</v>
      </c>
      <c r="I36" s="21">
        <v>61.137988943792763</v>
      </c>
      <c r="J36" s="21">
        <v>0.6101294318779511</v>
      </c>
      <c r="K36" s="99"/>
    </row>
    <row r="37" spans="1:11" s="134" customFormat="1" ht="15" customHeight="1" x14ac:dyDescent="0.25">
      <c r="A37" s="97"/>
      <c r="B37" s="184" t="s">
        <v>230</v>
      </c>
      <c r="C37" s="21">
        <v>0.20307500000000003</v>
      </c>
      <c r="D37" s="24">
        <v>0.22089269</v>
      </c>
      <c r="E37" s="21">
        <v>8.7739455866059135</v>
      </c>
      <c r="F37" s="21">
        <v>0.53952412354063706</v>
      </c>
      <c r="G37" s="21">
        <v>0.20307500000000003</v>
      </c>
      <c r="H37" s="24">
        <v>0.22089269</v>
      </c>
      <c r="I37" s="21">
        <v>8.7739455866059135</v>
      </c>
      <c r="J37" s="21">
        <v>0.53952412354063706</v>
      </c>
      <c r="K37" s="99"/>
    </row>
    <row r="38" spans="1:11" s="134" customFormat="1" ht="15" customHeight="1" x14ac:dyDescent="0.25">
      <c r="A38" s="97"/>
      <c r="B38" s="184" t="s">
        <v>309</v>
      </c>
      <c r="C38" s="21">
        <v>0.18364335000000001</v>
      </c>
      <c r="D38" s="24">
        <v>0.21573704000000002</v>
      </c>
      <c r="E38" s="21">
        <v>17.476097010863722</v>
      </c>
      <c r="F38" s="21">
        <v>0.52693159479949914</v>
      </c>
      <c r="G38" s="21">
        <v>0.18364335000000001</v>
      </c>
      <c r="H38" s="24">
        <v>0.21573704000000002</v>
      </c>
      <c r="I38" s="21">
        <v>17.476097010863722</v>
      </c>
      <c r="J38" s="21">
        <v>0.52693159479949914</v>
      </c>
      <c r="K38" s="99"/>
    </row>
    <row r="39" spans="1:11" s="134" customFormat="1" ht="15" customHeight="1" x14ac:dyDescent="0.25">
      <c r="A39" s="97"/>
      <c r="B39" s="184" t="s">
        <v>312</v>
      </c>
      <c r="C39" s="21">
        <v>0</v>
      </c>
      <c r="D39" s="24">
        <v>0.20859008000000001</v>
      </c>
      <c r="E39" s="21" t="s">
        <v>95</v>
      </c>
      <c r="F39" s="21">
        <v>0.50947534792242966</v>
      </c>
      <c r="G39" s="21">
        <v>0</v>
      </c>
      <c r="H39" s="24">
        <v>0.20859008000000001</v>
      </c>
      <c r="I39" s="21" t="s">
        <v>95</v>
      </c>
      <c r="J39" s="21">
        <v>0.50947534792242966</v>
      </c>
      <c r="K39" s="99"/>
    </row>
    <row r="40" spans="1:11" s="134" customFormat="1" ht="15" customHeight="1" x14ac:dyDescent="0.25">
      <c r="A40" s="97"/>
      <c r="B40" s="184" t="s">
        <v>313</v>
      </c>
      <c r="C40" s="21">
        <v>0</v>
      </c>
      <c r="D40" s="24">
        <v>0.20791228999999997</v>
      </c>
      <c r="E40" s="21" t="s">
        <v>95</v>
      </c>
      <c r="F40" s="21">
        <v>0.50781986509185417</v>
      </c>
      <c r="G40" s="21">
        <v>0</v>
      </c>
      <c r="H40" s="24">
        <v>0.20791228999999997</v>
      </c>
      <c r="I40" s="21" t="s">
        <v>95</v>
      </c>
      <c r="J40" s="21">
        <v>0.50781986509185417</v>
      </c>
      <c r="K40" s="99"/>
    </row>
    <row r="41" spans="1:11" s="134" customFormat="1" ht="15" customHeight="1" x14ac:dyDescent="0.25">
      <c r="A41" s="97"/>
      <c r="B41" s="184" t="s">
        <v>255</v>
      </c>
      <c r="C41" s="21">
        <v>0.60058275000000005</v>
      </c>
      <c r="D41" s="24">
        <v>0.16671245999999998</v>
      </c>
      <c r="E41" s="21">
        <v>-72.241550394179654</v>
      </c>
      <c r="F41" s="21">
        <v>0.40719045009956423</v>
      </c>
      <c r="G41" s="21">
        <v>0.60058275000000005</v>
      </c>
      <c r="H41" s="24">
        <v>0.16671245999999998</v>
      </c>
      <c r="I41" s="21">
        <v>-72.241550394179654</v>
      </c>
      <c r="J41" s="21">
        <v>0.40719045009956423</v>
      </c>
      <c r="K41" s="99"/>
    </row>
    <row r="42" spans="1:11" s="134" customFormat="1" ht="15" customHeight="1" x14ac:dyDescent="0.25">
      <c r="A42" s="97"/>
      <c r="B42" s="184" t="s">
        <v>285</v>
      </c>
      <c r="C42" s="21">
        <v>0.14592363</v>
      </c>
      <c r="D42" s="24">
        <v>0.15302490999999999</v>
      </c>
      <c r="E42" s="21">
        <v>4.8664359569454252</v>
      </c>
      <c r="F42" s="21">
        <v>0.3737589978538215</v>
      </c>
      <c r="G42" s="21">
        <v>0.14592363</v>
      </c>
      <c r="H42" s="24">
        <v>0.15302490999999999</v>
      </c>
      <c r="I42" s="21">
        <v>4.8664359569454252</v>
      </c>
      <c r="J42" s="21">
        <v>0.3737589978538215</v>
      </c>
      <c r="K42" s="99"/>
    </row>
    <row r="43" spans="1:11" s="134" customFormat="1" ht="15" customHeight="1" x14ac:dyDescent="0.25">
      <c r="A43" s="97"/>
      <c r="B43" s="184" t="s">
        <v>314</v>
      </c>
      <c r="C43" s="21">
        <v>0</v>
      </c>
      <c r="D43" s="24">
        <v>0.14931285999999999</v>
      </c>
      <c r="E43" s="21" t="s">
        <v>95</v>
      </c>
      <c r="F43" s="21">
        <v>0.36469242112469114</v>
      </c>
      <c r="G43" s="21">
        <v>0</v>
      </c>
      <c r="H43" s="24">
        <v>0.14931285999999999</v>
      </c>
      <c r="I43" s="21" t="s">
        <v>95</v>
      </c>
      <c r="J43" s="21">
        <v>0.36469242112469114</v>
      </c>
      <c r="K43" s="99"/>
    </row>
    <row r="44" spans="1:11" s="134" customFormat="1" ht="15" customHeight="1" x14ac:dyDescent="0.25">
      <c r="A44" s="97"/>
      <c r="B44" s="184" t="s">
        <v>46</v>
      </c>
      <c r="C44" s="21">
        <v>13.033039270000019</v>
      </c>
      <c r="D44" s="24">
        <v>8.0994340199999897</v>
      </c>
      <c r="E44" s="21">
        <v>-37.854602812073182</v>
      </c>
      <c r="F44" s="21">
        <v>19.782637627418602</v>
      </c>
      <c r="G44" s="21">
        <v>13.033039270000019</v>
      </c>
      <c r="H44" s="24">
        <v>8.0994340199999897</v>
      </c>
      <c r="I44" s="21">
        <v>-37.854602812073182</v>
      </c>
      <c r="J44" s="21">
        <v>19.782637627418602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7" sqref="B17"/>
    </sheetView>
  </sheetViews>
  <sheetFormatPr baseColWidth="10" defaultColWidth="10.85546875" defaultRowHeight="15.75" x14ac:dyDescent="0.25"/>
  <cols>
    <col min="1" max="1" width="1.85546875" style="91" customWidth="1"/>
    <col min="2" max="2" width="41.1406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104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14.010152389999975</v>
      </c>
      <c r="D13" s="24">
        <v>9.9800620599999839</v>
      </c>
      <c r="E13" s="24">
        <v>-28.765499602106747</v>
      </c>
      <c r="F13" s="22">
        <v>100</v>
      </c>
      <c r="G13" s="24">
        <v>14.010152389999975</v>
      </c>
      <c r="H13" s="24">
        <v>9.9800620599999839</v>
      </c>
      <c r="I13" s="24">
        <v>-28.765499602106747</v>
      </c>
      <c r="J13" s="22">
        <v>100</v>
      </c>
      <c r="K13" s="99"/>
    </row>
    <row r="14" spans="1:14" ht="16.5" customHeight="1" x14ac:dyDescent="0.25">
      <c r="A14" s="97"/>
      <c r="B14" s="185" t="s">
        <v>230</v>
      </c>
      <c r="C14" s="186">
        <v>0.47428215000000001</v>
      </c>
      <c r="D14" s="187">
        <v>0.84963797000000008</v>
      </c>
      <c r="E14" s="186">
        <v>79.141882105409195</v>
      </c>
      <c r="F14" s="186">
        <v>8.5133535732742871</v>
      </c>
      <c r="G14" s="186">
        <v>0.47428215000000001</v>
      </c>
      <c r="H14" s="187">
        <v>0.84963797000000008</v>
      </c>
      <c r="I14" s="21">
        <v>79.141882105409195</v>
      </c>
      <c r="J14" s="21">
        <v>8.5133535732742871</v>
      </c>
      <c r="K14" s="99"/>
    </row>
    <row r="15" spans="1:14" s="134" customFormat="1" ht="16.5" customHeight="1" x14ac:dyDescent="0.25">
      <c r="A15" s="97"/>
      <c r="B15" s="185" t="s">
        <v>281</v>
      </c>
      <c r="C15" s="186">
        <v>0.25026999999999999</v>
      </c>
      <c r="D15" s="187">
        <v>0.80157805000000004</v>
      </c>
      <c r="E15" s="186">
        <v>220.28531186318779</v>
      </c>
      <c r="F15" s="186">
        <v>8.0317942431712819</v>
      </c>
      <c r="G15" s="186">
        <v>0.25026999999999999</v>
      </c>
      <c r="H15" s="187">
        <v>0.80157805000000004</v>
      </c>
      <c r="I15" s="21">
        <v>220.28531186318779</v>
      </c>
      <c r="J15" s="21">
        <v>8.0317942431712819</v>
      </c>
      <c r="K15" s="99"/>
    </row>
    <row r="16" spans="1:14" s="134" customFormat="1" ht="16.5" customHeight="1" x14ac:dyDescent="0.25">
      <c r="A16" s="97"/>
      <c r="B16" s="185" t="s">
        <v>227</v>
      </c>
      <c r="C16" s="186">
        <v>0.40580221999999999</v>
      </c>
      <c r="D16" s="187">
        <v>0.64948558000000023</v>
      </c>
      <c r="E16" s="186">
        <v>60.049784843463947</v>
      </c>
      <c r="F16" s="186">
        <v>6.5078310745494621</v>
      </c>
      <c r="G16" s="186">
        <v>0.40580221999999999</v>
      </c>
      <c r="H16" s="187">
        <v>0.64948558000000023</v>
      </c>
      <c r="I16" s="21">
        <v>60.049784843463947</v>
      </c>
      <c r="J16" s="21">
        <v>6.5078310745494621</v>
      </c>
      <c r="K16" s="99"/>
    </row>
    <row r="17" spans="1:11" s="134" customFormat="1" ht="16.5" customHeight="1" x14ac:dyDescent="0.25">
      <c r="A17" s="97"/>
      <c r="B17" s="185" t="s">
        <v>282</v>
      </c>
      <c r="C17" s="186">
        <v>0.44025074000000003</v>
      </c>
      <c r="D17" s="187">
        <v>0.54323254999999993</v>
      </c>
      <c r="E17" s="186">
        <v>23.391626780684092</v>
      </c>
      <c r="F17" s="186">
        <v>5.4431780757884463</v>
      </c>
      <c r="G17" s="186">
        <v>0.44025074000000003</v>
      </c>
      <c r="H17" s="187">
        <v>0.54323254999999993</v>
      </c>
      <c r="I17" s="21">
        <v>23.391626780684092</v>
      </c>
      <c r="J17" s="21">
        <v>5.4431780757884463</v>
      </c>
      <c r="K17" s="99"/>
    </row>
    <row r="18" spans="1:11" s="134" customFormat="1" ht="16.5" customHeight="1" x14ac:dyDescent="0.25">
      <c r="A18" s="97"/>
      <c r="B18" s="185" t="s">
        <v>247</v>
      </c>
      <c r="C18" s="186">
        <v>0.24864942999999995</v>
      </c>
      <c r="D18" s="187">
        <v>0.36452570000000006</v>
      </c>
      <c r="E18" s="186">
        <v>46.602266492225674</v>
      </c>
      <c r="F18" s="186">
        <v>3.6525394111627465</v>
      </c>
      <c r="G18" s="186">
        <v>0.24864942999999995</v>
      </c>
      <c r="H18" s="187">
        <v>0.36452570000000006</v>
      </c>
      <c r="I18" s="21">
        <v>46.602266492225674</v>
      </c>
      <c r="J18" s="21">
        <v>3.6525394111627465</v>
      </c>
      <c r="K18" s="99"/>
    </row>
    <row r="19" spans="1:11" s="134" customFormat="1" ht="16.5" customHeight="1" x14ac:dyDescent="0.25">
      <c r="A19" s="97"/>
      <c r="B19" s="185" t="s">
        <v>234</v>
      </c>
      <c r="C19" s="186">
        <v>0.42469228000000003</v>
      </c>
      <c r="D19" s="187">
        <v>0.26592421000000005</v>
      </c>
      <c r="E19" s="186">
        <v>-37.38426090533126</v>
      </c>
      <c r="F19" s="186">
        <v>2.6645546731199432</v>
      </c>
      <c r="G19" s="186">
        <v>0.42469228000000003</v>
      </c>
      <c r="H19" s="187">
        <v>0.26592421000000005</v>
      </c>
      <c r="I19" s="21">
        <v>-37.38426090533126</v>
      </c>
      <c r="J19" s="21">
        <v>2.6645546731199432</v>
      </c>
      <c r="K19" s="99"/>
    </row>
    <row r="20" spans="1:11" s="134" customFormat="1" ht="16.5" customHeight="1" x14ac:dyDescent="0.25">
      <c r="A20" s="97"/>
      <c r="B20" s="185" t="s">
        <v>283</v>
      </c>
      <c r="C20" s="186">
        <v>0</v>
      </c>
      <c r="D20" s="187">
        <v>0.26391432999999997</v>
      </c>
      <c r="E20" s="186" t="s">
        <v>95</v>
      </c>
      <c r="F20" s="186">
        <v>2.6444157201964376</v>
      </c>
      <c r="G20" s="186">
        <v>0</v>
      </c>
      <c r="H20" s="187">
        <v>0.26391432999999997</v>
      </c>
      <c r="I20" s="21" t="s">
        <v>95</v>
      </c>
      <c r="J20" s="21">
        <v>2.6444157201964376</v>
      </c>
      <c r="K20" s="99"/>
    </row>
    <row r="21" spans="1:11" s="134" customFormat="1" ht="16.5" customHeight="1" x14ac:dyDescent="0.25">
      <c r="A21" s="97"/>
      <c r="B21" s="185" t="s">
        <v>284</v>
      </c>
      <c r="C21" s="186">
        <v>6.2259379999999996E-2</v>
      </c>
      <c r="D21" s="187">
        <v>0.21443630000000005</v>
      </c>
      <c r="E21" s="186">
        <v>244.42408517399318</v>
      </c>
      <c r="F21" s="186">
        <v>2.1486469594158053</v>
      </c>
      <c r="G21" s="186">
        <v>6.2259379999999996E-2</v>
      </c>
      <c r="H21" s="187">
        <v>0.21443630000000005</v>
      </c>
      <c r="I21" s="21">
        <v>244.42408517399318</v>
      </c>
      <c r="J21" s="21">
        <v>2.1486469594158053</v>
      </c>
      <c r="K21" s="99"/>
    </row>
    <row r="22" spans="1:11" s="134" customFormat="1" ht="16.5" customHeight="1" x14ac:dyDescent="0.25">
      <c r="A22" s="97"/>
      <c r="B22" s="185" t="s">
        <v>285</v>
      </c>
      <c r="C22" s="186">
        <v>0</v>
      </c>
      <c r="D22" s="187">
        <v>0.21416921</v>
      </c>
      <c r="E22" s="186" t="s">
        <v>95</v>
      </c>
      <c r="F22" s="186">
        <v>2.1459707235527987</v>
      </c>
      <c r="G22" s="186">
        <v>0</v>
      </c>
      <c r="H22" s="187">
        <v>0.21416921</v>
      </c>
      <c r="I22" s="21" t="s">
        <v>95</v>
      </c>
      <c r="J22" s="21">
        <v>2.1459707235527987</v>
      </c>
      <c r="K22" s="99"/>
    </row>
    <row r="23" spans="1:11" s="134" customFormat="1" ht="16.5" customHeight="1" x14ac:dyDescent="0.25">
      <c r="A23" s="97"/>
      <c r="B23" s="185" t="s">
        <v>286</v>
      </c>
      <c r="C23" s="186">
        <v>1.1711999999999998E-3</v>
      </c>
      <c r="D23" s="187">
        <v>0.20300446999999999</v>
      </c>
      <c r="E23" s="186">
        <v>17233.031933060109</v>
      </c>
      <c r="F23" s="186">
        <v>2.0341002769275396</v>
      </c>
      <c r="G23" s="186">
        <v>1.1711999999999998E-3</v>
      </c>
      <c r="H23" s="187">
        <v>0.20300446999999999</v>
      </c>
      <c r="I23" s="21">
        <v>17233.031933060109</v>
      </c>
      <c r="J23" s="21">
        <v>2.0341002769275396</v>
      </c>
      <c r="K23" s="99"/>
    </row>
    <row r="24" spans="1:11" s="134" customFormat="1" ht="16.5" customHeight="1" x14ac:dyDescent="0.25">
      <c r="A24" s="97"/>
      <c r="B24" s="185" t="s">
        <v>287</v>
      </c>
      <c r="C24" s="186">
        <v>0.51994894000000003</v>
      </c>
      <c r="D24" s="187">
        <v>0.19145962</v>
      </c>
      <c r="E24" s="186">
        <v>-63.177226594596</v>
      </c>
      <c r="F24" s="186">
        <v>1.9184211365515327</v>
      </c>
      <c r="G24" s="186">
        <v>0.51994894000000003</v>
      </c>
      <c r="H24" s="187">
        <v>0.19145962</v>
      </c>
      <c r="I24" s="21">
        <v>-63.177226594596</v>
      </c>
      <c r="J24" s="21">
        <v>1.9184211365515327</v>
      </c>
      <c r="K24" s="99"/>
    </row>
    <row r="25" spans="1:11" s="134" customFormat="1" ht="16.5" customHeight="1" x14ac:dyDescent="0.25">
      <c r="A25" s="97"/>
      <c r="B25" s="185" t="s">
        <v>238</v>
      </c>
      <c r="C25" s="186">
        <v>0.41332004999999988</v>
      </c>
      <c r="D25" s="187">
        <v>0.18113093999999993</v>
      </c>
      <c r="E25" s="186">
        <v>-56.176590029929599</v>
      </c>
      <c r="F25" s="186">
        <v>1.8149279925419644</v>
      </c>
      <c r="G25" s="186">
        <v>0.41332004999999988</v>
      </c>
      <c r="H25" s="187">
        <v>0.18113093999999993</v>
      </c>
      <c r="I25" s="21">
        <v>-56.176590029929599</v>
      </c>
      <c r="J25" s="21">
        <v>1.8149279925419644</v>
      </c>
      <c r="K25" s="99"/>
    </row>
    <row r="26" spans="1:11" s="134" customFormat="1" ht="16.5" customHeight="1" x14ac:dyDescent="0.25">
      <c r="A26" s="97"/>
      <c r="B26" s="185" t="s">
        <v>229</v>
      </c>
      <c r="C26" s="186">
        <v>0.21078622</v>
      </c>
      <c r="D26" s="187">
        <v>0.17866232000000004</v>
      </c>
      <c r="E26" s="186">
        <v>-15.240037987302946</v>
      </c>
      <c r="F26" s="186">
        <v>1.7901924750155345</v>
      </c>
      <c r="G26" s="186">
        <v>0.21078622</v>
      </c>
      <c r="H26" s="187">
        <v>0.17866232000000004</v>
      </c>
      <c r="I26" s="21">
        <v>-15.240037987302946</v>
      </c>
      <c r="J26" s="21">
        <v>1.7901924750155345</v>
      </c>
      <c r="K26" s="99"/>
    </row>
    <row r="27" spans="1:11" s="134" customFormat="1" ht="16.5" customHeight="1" x14ac:dyDescent="0.25">
      <c r="A27" s="97"/>
      <c r="B27" s="185" t="s">
        <v>288</v>
      </c>
      <c r="C27" s="186">
        <v>0.31166537</v>
      </c>
      <c r="D27" s="187">
        <v>0.17688433000000001</v>
      </c>
      <c r="E27" s="186">
        <v>-43.24543339543947</v>
      </c>
      <c r="F27" s="186">
        <v>1.7723770547374764</v>
      </c>
      <c r="G27" s="186">
        <v>0.31166537</v>
      </c>
      <c r="H27" s="187">
        <v>0.17688433000000001</v>
      </c>
      <c r="I27" s="21">
        <v>-43.24543339543947</v>
      </c>
      <c r="J27" s="21">
        <v>1.7723770547374764</v>
      </c>
      <c r="K27" s="99"/>
    </row>
    <row r="28" spans="1:11" s="134" customFormat="1" ht="16.5" customHeight="1" x14ac:dyDescent="0.25">
      <c r="A28" s="97"/>
      <c r="B28" s="185" t="s">
        <v>289</v>
      </c>
      <c r="C28" s="186">
        <v>0</v>
      </c>
      <c r="D28" s="187">
        <v>0.16568533999999999</v>
      </c>
      <c r="E28" s="186" t="s">
        <v>95</v>
      </c>
      <c r="F28" s="186">
        <v>1.660163423873541</v>
      </c>
      <c r="G28" s="186">
        <v>0</v>
      </c>
      <c r="H28" s="187">
        <v>0.16568533999999999</v>
      </c>
      <c r="I28" s="21" t="s">
        <v>95</v>
      </c>
      <c r="J28" s="21">
        <v>1.660163423873541</v>
      </c>
      <c r="K28" s="99"/>
    </row>
    <row r="29" spans="1:11" s="134" customFormat="1" ht="16.5" customHeight="1" x14ac:dyDescent="0.25">
      <c r="A29" s="97"/>
      <c r="B29" s="185" t="s">
        <v>290</v>
      </c>
      <c r="C29" s="186">
        <v>6.8822000000000002E-4</v>
      </c>
      <c r="D29" s="187">
        <v>0.12499463999999999</v>
      </c>
      <c r="E29" s="186">
        <v>18062.017959373454</v>
      </c>
      <c r="F29" s="186">
        <v>1.2524435143642803</v>
      </c>
      <c r="G29" s="186">
        <v>6.8822000000000002E-4</v>
      </c>
      <c r="H29" s="187">
        <v>0.12499463999999999</v>
      </c>
      <c r="I29" s="21">
        <v>18062.017959373454</v>
      </c>
      <c r="J29" s="21">
        <v>1.2524435143642803</v>
      </c>
      <c r="K29" s="99"/>
    </row>
    <row r="30" spans="1:11" s="134" customFormat="1" ht="16.5" customHeight="1" x14ac:dyDescent="0.25">
      <c r="A30" s="97"/>
      <c r="B30" s="185" t="s">
        <v>291</v>
      </c>
      <c r="C30" s="186">
        <v>0.41547144000000003</v>
      </c>
      <c r="D30" s="187">
        <v>0.11539207000000001</v>
      </c>
      <c r="E30" s="186">
        <v>-72.226232927105656</v>
      </c>
      <c r="F30" s="186">
        <v>1.1562259764144212</v>
      </c>
      <c r="G30" s="186">
        <v>0.41547144000000003</v>
      </c>
      <c r="H30" s="187">
        <v>0.11539207000000001</v>
      </c>
      <c r="I30" s="21">
        <v>-72.226232927105656</v>
      </c>
      <c r="J30" s="21">
        <v>1.1562259764144212</v>
      </c>
      <c r="K30" s="99"/>
    </row>
    <row r="31" spans="1:11" s="134" customFormat="1" ht="16.5" customHeight="1" x14ac:dyDescent="0.25">
      <c r="A31" s="97"/>
      <c r="B31" s="185" t="s">
        <v>292</v>
      </c>
      <c r="C31" s="186">
        <v>0.10393960000000001</v>
      </c>
      <c r="D31" s="187">
        <v>0.10902780000000001</v>
      </c>
      <c r="E31" s="186">
        <v>4.895343064626001</v>
      </c>
      <c r="F31" s="186">
        <v>1.092456132482208</v>
      </c>
      <c r="G31" s="186">
        <v>0.10393960000000001</v>
      </c>
      <c r="H31" s="187">
        <v>0.10902780000000001</v>
      </c>
      <c r="I31" s="21">
        <v>4.895343064626001</v>
      </c>
      <c r="J31" s="21">
        <v>1.092456132482208</v>
      </c>
      <c r="K31" s="99"/>
    </row>
    <row r="32" spans="1:11" s="134" customFormat="1" ht="16.5" customHeight="1" x14ac:dyDescent="0.25">
      <c r="A32" s="97"/>
      <c r="B32" s="185" t="s">
        <v>260</v>
      </c>
      <c r="C32" s="186">
        <v>6.5676150000000003E-2</v>
      </c>
      <c r="D32" s="187">
        <v>0.10033230999999999</v>
      </c>
      <c r="E32" s="186">
        <v>52.768257579045041</v>
      </c>
      <c r="F32" s="186">
        <v>1.0053275159693762</v>
      </c>
      <c r="G32" s="186">
        <v>6.5676150000000003E-2</v>
      </c>
      <c r="H32" s="187">
        <v>0.10033230999999999</v>
      </c>
      <c r="I32" s="21">
        <v>52.768257579045041</v>
      </c>
      <c r="J32" s="21">
        <v>1.0053275159693762</v>
      </c>
      <c r="K32" s="99"/>
    </row>
    <row r="33" spans="1:11" s="134" customFormat="1" ht="16.5" customHeight="1" x14ac:dyDescent="0.25">
      <c r="A33" s="97"/>
      <c r="B33" s="185" t="s">
        <v>293</v>
      </c>
      <c r="C33" s="186">
        <v>0.13909245999999997</v>
      </c>
      <c r="D33" s="187">
        <v>0.10008681999999999</v>
      </c>
      <c r="E33" s="186">
        <v>-28.042957900090336</v>
      </c>
      <c r="F33" s="186">
        <v>1.0028677116262357</v>
      </c>
      <c r="G33" s="186">
        <v>0.13909245999999997</v>
      </c>
      <c r="H33" s="187">
        <v>0.10008681999999999</v>
      </c>
      <c r="I33" s="21">
        <v>-28.042957900090336</v>
      </c>
      <c r="J33" s="21">
        <v>1.0028677116262357</v>
      </c>
      <c r="K33" s="99"/>
    </row>
    <row r="34" spans="1:11" s="134" customFormat="1" x14ac:dyDescent="0.25">
      <c r="A34" s="97"/>
      <c r="B34" s="185" t="s">
        <v>294</v>
      </c>
      <c r="C34" s="186">
        <v>7.1325800000000012E-3</v>
      </c>
      <c r="D34" s="187">
        <v>9.9521130000000013E-2</v>
      </c>
      <c r="E34" s="186">
        <v>1295.3033825067507</v>
      </c>
      <c r="F34" s="186">
        <v>0.99719951040064159</v>
      </c>
      <c r="G34" s="186">
        <v>7.1325800000000012E-3</v>
      </c>
      <c r="H34" s="187">
        <v>9.9521130000000013E-2</v>
      </c>
      <c r="I34" s="21">
        <v>1295.3033825067507</v>
      </c>
      <c r="J34" s="21">
        <v>0.99719951040064159</v>
      </c>
      <c r="K34" s="99"/>
    </row>
    <row r="35" spans="1:11" s="134" customFormat="1" ht="16.5" customHeight="1" x14ac:dyDescent="0.25">
      <c r="A35" s="97"/>
      <c r="B35" s="185" t="s">
        <v>247</v>
      </c>
      <c r="C35" s="186">
        <v>9.7837290000000007E-2</v>
      </c>
      <c r="D35" s="187">
        <v>9.4433550000000005E-2</v>
      </c>
      <c r="E35" s="186">
        <v>-3.4789802538479964</v>
      </c>
      <c r="F35" s="186">
        <v>0.94622207188960261</v>
      </c>
      <c r="G35" s="186">
        <v>9.7837290000000007E-2</v>
      </c>
      <c r="H35" s="187">
        <v>9.4433550000000005E-2</v>
      </c>
      <c r="I35" s="21">
        <v>-3.4789802538479964</v>
      </c>
      <c r="J35" s="21">
        <v>0.94622207188960261</v>
      </c>
      <c r="K35" s="99"/>
    </row>
    <row r="36" spans="1:11" s="134" customFormat="1" ht="16.5" customHeight="1" x14ac:dyDescent="0.25">
      <c r="A36" s="97"/>
      <c r="B36" s="185" t="s">
        <v>295</v>
      </c>
      <c r="C36" s="186">
        <v>1.462635E-2</v>
      </c>
      <c r="D36" s="187">
        <v>9.3328800000000017E-2</v>
      </c>
      <c r="E36" s="186">
        <v>538.08674071111398</v>
      </c>
      <c r="F36" s="186">
        <v>0.93515250144647066</v>
      </c>
      <c r="G36" s="186">
        <v>1.462635E-2</v>
      </c>
      <c r="H36" s="187">
        <v>9.3328800000000017E-2</v>
      </c>
      <c r="I36" s="21">
        <v>538.08674071111398</v>
      </c>
      <c r="J36" s="21">
        <v>0.93515250144647066</v>
      </c>
      <c r="K36" s="99"/>
    </row>
    <row r="37" spans="1:11" s="134" customFormat="1" ht="16.5" customHeight="1" x14ac:dyDescent="0.25">
      <c r="A37" s="97"/>
      <c r="B37" s="185" t="s">
        <v>296</v>
      </c>
      <c r="C37" s="186">
        <v>0</v>
      </c>
      <c r="D37" s="187">
        <v>8.9267159999999984E-2</v>
      </c>
      <c r="E37" s="186" t="s">
        <v>95</v>
      </c>
      <c r="F37" s="186">
        <v>0.89445495893038696</v>
      </c>
      <c r="G37" s="186">
        <v>0</v>
      </c>
      <c r="H37" s="187">
        <v>8.9267159999999984E-2</v>
      </c>
      <c r="I37" s="21" t="s">
        <v>95</v>
      </c>
      <c r="J37" s="21">
        <v>0.89445495893038696</v>
      </c>
      <c r="K37" s="99"/>
    </row>
    <row r="38" spans="1:11" s="134" customFormat="1" ht="16.5" customHeight="1" x14ac:dyDescent="0.25">
      <c r="A38" s="97"/>
      <c r="B38" s="185" t="s">
        <v>297</v>
      </c>
      <c r="C38" s="186">
        <v>1.0975149999999998E-2</v>
      </c>
      <c r="D38" s="187">
        <v>8.7742970000000003E-2</v>
      </c>
      <c r="E38" s="186">
        <v>699.46943777533818</v>
      </c>
      <c r="F38" s="186">
        <v>0.8791826090107514</v>
      </c>
      <c r="G38" s="186">
        <v>1.0975149999999998E-2</v>
      </c>
      <c r="H38" s="187">
        <v>8.7742970000000003E-2</v>
      </c>
      <c r="I38" s="21">
        <v>699.46943777533818</v>
      </c>
      <c r="J38" s="21">
        <v>0.8791826090107514</v>
      </c>
      <c r="K38" s="99"/>
    </row>
    <row r="39" spans="1:11" s="134" customFormat="1" ht="16.5" customHeight="1" x14ac:dyDescent="0.25">
      <c r="A39" s="97"/>
      <c r="B39" s="185" t="s">
        <v>264</v>
      </c>
      <c r="C39" s="186">
        <v>0.12519923999999999</v>
      </c>
      <c r="D39" s="187">
        <v>7.9620509999999992E-2</v>
      </c>
      <c r="E39" s="186">
        <v>-36.404957410284602</v>
      </c>
      <c r="F39" s="186">
        <v>0.79779574036035728</v>
      </c>
      <c r="G39" s="186">
        <v>0.12519923999999999</v>
      </c>
      <c r="H39" s="187">
        <v>7.9620509999999992E-2</v>
      </c>
      <c r="I39" s="21">
        <v>-36.404957410284602</v>
      </c>
      <c r="J39" s="21">
        <v>0.79779574036035728</v>
      </c>
      <c r="K39" s="99"/>
    </row>
    <row r="40" spans="1:11" s="134" customFormat="1" ht="16.5" customHeight="1" x14ac:dyDescent="0.25">
      <c r="A40" s="97"/>
      <c r="B40" s="185" t="s">
        <v>298</v>
      </c>
      <c r="C40" s="186">
        <v>4.1219729999999996E-2</v>
      </c>
      <c r="D40" s="187">
        <v>7.7056199999999991E-2</v>
      </c>
      <c r="E40" s="186">
        <v>86.940089127221356</v>
      </c>
      <c r="F40" s="186">
        <v>0.77210141116096542</v>
      </c>
      <c r="G40" s="186">
        <v>4.1219729999999996E-2</v>
      </c>
      <c r="H40" s="187">
        <v>7.7056199999999991E-2</v>
      </c>
      <c r="I40" s="21">
        <v>86.940089127221356</v>
      </c>
      <c r="J40" s="21">
        <v>0.77210141116096542</v>
      </c>
      <c r="K40" s="99"/>
    </row>
    <row r="41" spans="1:11" s="134" customFormat="1" ht="16.5" customHeight="1" x14ac:dyDescent="0.25">
      <c r="A41" s="97"/>
      <c r="B41" s="185" t="s">
        <v>299</v>
      </c>
      <c r="C41" s="186">
        <v>8.2158300000000004E-3</v>
      </c>
      <c r="D41" s="187">
        <v>7.6847319999999997E-2</v>
      </c>
      <c r="E41" s="186">
        <v>835.35674423643127</v>
      </c>
      <c r="F41" s="186">
        <v>0.77000843820404175</v>
      </c>
      <c r="G41" s="186">
        <v>8.2158300000000004E-3</v>
      </c>
      <c r="H41" s="187">
        <v>7.6847319999999997E-2</v>
      </c>
      <c r="I41" s="21">
        <v>835.35674423643127</v>
      </c>
      <c r="J41" s="21">
        <v>0.77000843820404175</v>
      </c>
      <c r="K41" s="99"/>
    </row>
    <row r="42" spans="1:11" s="134" customFormat="1" ht="16.5" customHeight="1" x14ac:dyDescent="0.25">
      <c r="A42" s="97"/>
      <c r="B42" s="185" t="s">
        <v>300</v>
      </c>
      <c r="C42" s="186">
        <v>0</v>
      </c>
      <c r="D42" s="187">
        <v>7.1596759999999995E-2</v>
      </c>
      <c r="E42" s="186" t="s">
        <v>95</v>
      </c>
      <c r="F42" s="186">
        <v>0.71739794371579402</v>
      </c>
      <c r="G42" s="186">
        <v>0</v>
      </c>
      <c r="H42" s="187">
        <v>7.1596759999999995E-2</v>
      </c>
      <c r="I42" s="21" t="s">
        <v>95</v>
      </c>
      <c r="J42" s="21">
        <v>0.71739794371579402</v>
      </c>
      <c r="K42" s="99"/>
    </row>
    <row r="43" spans="1:11" s="134" customFormat="1" ht="16.5" customHeight="1" x14ac:dyDescent="0.25">
      <c r="A43" s="97"/>
      <c r="B43" s="185" t="s">
        <v>301</v>
      </c>
      <c r="C43" s="186">
        <v>8.0827699999999995E-3</v>
      </c>
      <c r="D43" s="187">
        <v>6.9895280000000004E-2</v>
      </c>
      <c r="E43" s="186">
        <v>764.74414093188352</v>
      </c>
      <c r="F43" s="186">
        <v>0.70034915193703828</v>
      </c>
      <c r="G43" s="186">
        <v>8.0827699999999995E-3</v>
      </c>
      <c r="H43" s="187">
        <v>6.9895280000000004E-2</v>
      </c>
      <c r="I43" s="21">
        <v>764.74414093188352</v>
      </c>
      <c r="J43" s="21">
        <v>0.70034915193703828</v>
      </c>
      <c r="K43" s="99"/>
    </row>
    <row r="44" spans="1:11" s="134" customFormat="1" ht="16.5" customHeight="1" x14ac:dyDescent="0.25">
      <c r="A44" s="97"/>
      <c r="B44" s="185" t="s">
        <v>46</v>
      </c>
      <c r="C44" s="186">
        <v>9.2088975999999754</v>
      </c>
      <c r="D44" s="187">
        <v>3.3271878199999847</v>
      </c>
      <c r="E44" s="186">
        <v>-63.869857560366469</v>
      </c>
      <c r="F44" s="186">
        <v>33.33834799820864</v>
      </c>
      <c r="G44" s="186">
        <v>9.2088975999999754</v>
      </c>
      <c r="H44" s="187">
        <v>3.3271878199999847</v>
      </c>
      <c r="I44" s="21">
        <v>-63.869857560366469</v>
      </c>
      <c r="J44" s="21">
        <v>33.33834799820864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57031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125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11.128573499999993</v>
      </c>
      <c r="D13" s="24">
        <v>9.508798450000004</v>
      </c>
      <c r="E13" s="24">
        <v>-14.55510043582845</v>
      </c>
      <c r="F13" s="22">
        <v>100</v>
      </c>
      <c r="G13" s="24">
        <v>11.128573499999993</v>
      </c>
      <c r="H13" s="24">
        <v>9.508798450000004</v>
      </c>
      <c r="I13" s="24">
        <v>-14.55510043582845</v>
      </c>
      <c r="J13" s="22">
        <v>100</v>
      </c>
      <c r="K13" s="99"/>
    </row>
    <row r="14" spans="1:14" ht="15.75" customHeight="1" x14ac:dyDescent="0.25">
      <c r="A14" s="97"/>
      <c r="B14" s="184" t="s">
        <v>257</v>
      </c>
      <c r="C14" s="186">
        <v>0</v>
      </c>
      <c r="D14" s="187">
        <v>0.83794190000000002</v>
      </c>
      <c r="E14" s="186" t="s">
        <v>95</v>
      </c>
      <c r="F14" s="186">
        <v>8.8122795367484059</v>
      </c>
      <c r="G14" s="186">
        <v>0</v>
      </c>
      <c r="H14" s="187">
        <v>0.83794190000000002</v>
      </c>
      <c r="I14" s="186" t="s">
        <v>95</v>
      </c>
      <c r="J14" s="186">
        <v>8.8122795367484059</v>
      </c>
      <c r="K14" s="99"/>
    </row>
    <row r="15" spans="1:14" s="134" customFormat="1" ht="15.75" customHeight="1" x14ac:dyDescent="0.25">
      <c r="A15" s="97"/>
      <c r="B15" s="184" t="s">
        <v>258</v>
      </c>
      <c r="C15" s="186">
        <v>1.0841863300000008</v>
      </c>
      <c r="D15" s="187">
        <v>0.76543950999999988</v>
      </c>
      <c r="E15" s="186">
        <v>-29.399634655050544</v>
      </c>
      <c r="F15" s="186">
        <v>8.0498026540882197</v>
      </c>
      <c r="G15" s="186">
        <v>1.0841863300000008</v>
      </c>
      <c r="H15" s="187">
        <v>0.76543950999999988</v>
      </c>
      <c r="I15" s="186">
        <v>-29.399634655050544</v>
      </c>
      <c r="J15" s="186">
        <v>8.0498026540882197</v>
      </c>
      <c r="K15" s="99"/>
    </row>
    <row r="16" spans="1:14" s="134" customFormat="1" ht="15.75" customHeight="1" x14ac:dyDescent="0.25">
      <c r="A16" s="97"/>
      <c r="B16" s="184" t="s">
        <v>259</v>
      </c>
      <c r="C16" s="186">
        <v>0.56036677999999995</v>
      </c>
      <c r="D16" s="187">
        <v>0.72913105000000011</v>
      </c>
      <c r="E16" s="186">
        <v>30.116751389152686</v>
      </c>
      <c r="F16" s="186">
        <v>7.667961981042934</v>
      </c>
      <c r="G16" s="186">
        <v>0.56036677999999995</v>
      </c>
      <c r="H16" s="187">
        <v>0.72913105000000011</v>
      </c>
      <c r="I16" s="186">
        <v>30.116751389152686</v>
      </c>
      <c r="J16" s="186">
        <v>7.667961981042934</v>
      </c>
      <c r="K16" s="99"/>
    </row>
    <row r="17" spans="1:11" s="134" customFormat="1" ht="15.75" customHeight="1" x14ac:dyDescent="0.25">
      <c r="A17" s="97"/>
      <c r="B17" s="184" t="s">
        <v>260</v>
      </c>
      <c r="C17" s="186">
        <v>0.48931803000000018</v>
      </c>
      <c r="D17" s="187">
        <v>0.57866975999999992</v>
      </c>
      <c r="E17" s="186">
        <v>18.260461401759454</v>
      </c>
      <c r="F17" s="186">
        <v>6.0856244145126421</v>
      </c>
      <c r="G17" s="186">
        <v>0.48931803000000018</v>
      </c>
      <c r="H17" s="187">
        <v>0.57866975999999992</v>
      </c>
      <c r="I17" s="186">
        <v>18.260461401759454</v>
      </c>
      <c r="J17" s="186">
        <v>6.0856244145126421</v>
      </c>
      <c r="K17" s="99"/>
    </row>
    <row r="18" spans="1:11" s="134" customFormat="1" ht="15.75" customHeight="1" x14ac:dyDescent="0.25">
      <c r="A18" s="97"/>
      <c r="B18" s="184" t="s">
        <v>261</v>
      </c>
      <c r="C18" s="186">
        <v>0</v>
      </c>
      <c r="D18" s="187">
        <v>0.474937</v>
      </c>
      <c r="E18" s="186" t="s">
        <v>95</v>
      </c>
      <c r="F18" s="186">
        <v>4.9947109773895759</v>
      </c>
      <c r="G18" s="186">
        <v>0</v>
      </c>
      <c r="H18" s="187">
        <v>0.474937</v>
      </c>
      <c r="I18" s="186" t="s">
        <v>95</v>
      </c>
      <c r="J18" s="186">
        <v>4.9947109773895759</v>
      </c>
      <c r="K18" s="99"/>
    </row>
    <row r="19" spans="1:11" s="134" customFormat="1" ht="15.75" customHeight="1" x14ac:dyDescent="0.25">
      <c r="A19" s="97"/>
      <c r="B19" s="184" t="s">
        <v>262</v>
      </c>
      <c r="C19" s="186">
        <v>4.97632E-2</v>
      </c>
      <c r="D19" s="187">
        <v>0.32322939999999994</v>
      </c>
      <c r="E19" s="186">
        <v>549.53499774934085</v>
      </c>
      <c r="F19" s="186">
        <v>3.3992664972302551</v>
      </c>
      <c r="G19" s="186">
        <v>4.97632E-2</v>
      </c>
      <c r="H19" s="187">
        <v>0.32322939999999994</v>
      </c>
      <c r="I19" s="186">
        <v>549.53499774934085</v>
      </c>
      <c r="J19" s="186">
        <v>3.3992664972302551</v>
      </c>
      <c r="K19" s="99"/>
    </row>
    <row r="20" spans="1:11" s="134" customFormat="1" ht="15.75" customHeight="1" x14ac:dyDescent="0.25">
      <c r="A20" s="97"/>
      <c r="B20" s="184" t="s">
        <v>229</v>
      </c>
      <c r="C20" s="186">
        <v>7.7302700000000002E-2</v>
      </c>
      <c r="D20" s="187">
        <v>0.29705641000000005</v>
      </c>
      <c r="E20" s="186">
        <v>284.27688812939266</v>
      </c>
      <c r="F20" s="186">
        <v>3.1240162630642354</v>
      </c>
      <c r="G20" s="186">
        <v>7.7302700000000002E-2</v>
      </c>
      <c r="H20" s="187">
        <v>0.29705641000000005</v>
      </c>
      <c r="I20" s="186">
        <v>284.27688812939266</v>
      </c>
      <c r="J20" s="186">
        <v>3.1240162630642354</v>
      </c>
      <c r="K20" s="99"/>
    </row>
    <row r="21" spans="1:11" s="134" customFormat="1" ht="15.75" customHeight="1" x14ac:dyDescent="0.25">
      <c r="A21" s="97"/>
      <c r="B21" s="184" t="s">
        <v>263</v>
      </c>
      <c r="C21" s="186">
        <v>0.39011172999999999</v>
      </c>
      <c r="D21" s="187">
        <v>0.29370000000000002</v>
      </c>
      <c r="E21" s="186">
        <v>-24.713876201569217</v>
      </c>
      <c r="F21" s="186">
        <v>3.0887183227655846</v>
      </c>
      <c r="G21" s="186">
        <v>0.39011172999999999</v>
      </c>
      <c r="H21" s="187">
        <v>0.29370000000000002</v>
      </c>
      <c r="I21" s="186">
        <v>-24.713876201569217</v>
      </c>
      <c r="J21" s="186">
        <v>3.0887183227655846</v>
      </c>
      <c r="K21" s="99"/>
    </row>
    <row r="22" spans="1:11" s="134" customFormat="1" ht="15.75" customHeight="1" x14ac:dyDescent="0.25">
      <c r="A22" s="97"/>
      <c r="B22" s="184" t="s">
        <v>227</v>
      </c>
      <c r="C22" s="186">
        <v>0.79182762000000007</v>
      </c>
      <c r="D22" s="187">
        <v>0.27332044</v>
      </c>
      <c r="E22" s="186">
        <v>-65.482330611301492</v>
      </c>
      <c r="F22" s="186">
        <v>2.8743951345398417</v>
      </c>
      <c r="G22" s="186">
        <v>0.79182762000000007</v>
      </c>
      <c r="H22" s="187">
        <v>0.27332044</v>
      </c>
      <c r="I22" s="186">
        <v>-65.482330611301492</v>
      </c>
      <c r="J22" s="186">
        <v>2.8743951345398417</v>
      </c>
      <c r="K22" s="99"/>
    </row>
    <row r="23" spans="1:11" s="134" customFormat="1" ht="15.75" customHeight="1" x14ac:dyDescent="0.25">
      <c r="A23" s="97"/>
      <c r="B23" s="184" t="s">
        <v>230</v>
      </c>
      <c r="C23" s="186">
        <v>0.58801983999999996</v>
      </c>
      <c r="D23" s="187">
        <v>0.26209999999999994</v>
      </c>
      <c r="E23" s="186">
        <v>-55.426674038753518</v>
      </c>
      <c r="F23" s="186">
        <v>2.7563945263767771</v>
      </c>
      <c r="G23" s="186">
        <v>0.58801983999999996</v>
      </c>
      <c r="H23" s="187">
        <v>0.26209999999999994</v>
      </c>
      <c r="I23" s="186">
        <v>-55.426674038753518</v>
      </c>
      <c r="J23" s="186">
        <v>2.7563945263767771</v>
      </c>
      <c r="K23" s="99"/>
    </row>
    <row r="24" spans="1:11" s="134" customFormat="1" ht="15.75" customHeight="1" x14ac:dyDescent="0.25">
      <c r="A24" s="97"/>
      <c r="B24" s="184" t="s">
        <v>264</v>
      </c>
      <c r="C24" s="186">
        <v>0.19577846000000002</v>
      </c>
      <c r="D24" s="187">
        <v>0.21972944999999999</v>
      </c>
      <c r="E24" s="186">
        <v>12.233720706557794</v>
      </c>
      <c r="F24" s="186">
        <v>2.3108014241273551</v>
      </c>
      <c r="G24" s="186">
        <v>0.19577846000000002</v>
      </c>
      <c r="H24" s="187">
        <v>0.21972944999999999</v>
      </c>
      <c r="I24" s="186">
        <v>12.233720706557794</v>
      </c>
      <c r="J24" s="186">
        <v>2.3108014241273551</v>
      </c>
      <c r="K24" s="99"/>
    </row>
    <row r="25" spans="1:11" s="134" customFormat="1" ht="15.75" customHeight="1" x14ac:dyDescent="0.25">
      <c r="A25" s="97"/>
      <c r="B25" s="184" t="s">
        <v>265</v>
      </c>
      <c r="C25" s="186">
        <v>0</v>
      </c>
      <c r="D25" s="187">
        <v>0.18569022000000002</v>
      </c>
      <c r="E25" s="186" t="s">
        <v>95</v>
      </c>
      <c r="F25" s="186">
        <v>1.9528252804643254</v>
      </c>
      <c r="G25" s="186">
        <v>0</v>
      </c>
      <c r="H25" s="187">
        <v>0.18569022000000002</v>
      </c>
      <c r="I25" s="186" t="s">
        <v>95</v>
      </c>
      <c r="J25" s="186">
        <v>1.9528252804643254</v>
      </c>
      <c r="K25" s="99"/>
    </row>
    <row r="26" spans="1:11" s="134" customFormat="1" ht="15.75" customHeight="1" x14ac:dyDescent="0.25">
      <c r="A26" s="97"/>
      <c r="B26" s="184" t="s">
        <v>239</v>
      </c>
      <c r="C26" s="186">
        <v>0</v>
      </c>
      <c r="D26" s="187">
        <v>0.17323726</v>
      </c>
      <c r="E26" s="186" t="s">
        <v>95</v>
      </c>
      <c r="F26" s="186">
        <v>1.821862782252998</v>
      </c>
      <c r="G26" s="186">
        <v>0</v>
      </c>
      <c r="H26" s="187">
        <v>0.17323726</v>
      </c>
      <c r="I26" s="186" t="s">
        <v>95</v>
      </c>
      <c r="J26" s="186">
        <v>1.821862782252998</v>
      </c>
      <c r="K26" s="99"/>
    </row>
    <row r="27" spans="1:11" s="134" customFormat="1" ht="15.75" customHeight="1" x14ac:dyDescent="0.25">
      <c r="A27" s="97"/>
      <c r="B27" s="184" t="s">
        <v>266</v>
      </c>
      <c r="C27" s="186">
        <v>2.9979999999999998E-3</v>
      </c>
      <c r="D27" s="187">
        <v>0.17088835999999999</v>
      </c>
      <c r="E27" s="186">
        <v>5600.0787191460968</v>
      </c>
      <c r="F27" s="186">
        <v>1.7971603972739576</v>
      </c>
      <c r="G27" s="186">
        <v>2.9979999999999998E-3</v>
      </c>
      <c r="H27" s="187">
        <v>0.17088835999999999</v>
      </c>
      <c r="I27" s="186">
        <v>5600.0787191460968</v>
      </c>
      <c r="J27" s="186">
        <v>1.7971603972739576</v>
      </c>
      <c r="K27" s="99"/>
    </row>
    <row r="28" spans="1:11" s="134" customFormat="1" ht="15.75" customHeight="1" x14ac:dyDescent="0.25">
      <c r="A28" s="97"/>
      <c r="B28" s="184" t="s">
        <v>267</v>
      </c>
      <c r="C28" s="186">
        <v>0</v>
      </c>
      <c r="D28" s="187">
        <v>0.14664900000000003</v>
      </c>
      <c r="E28" s="186" t="s">
        <v>95</v>
      </c>
      <c r="F28" s="186">
        <v>1.5422453296399397</v>
      </c>
      <c r="G28" s="186">
        <v>0</v>
      </c>
      <c r="H28" s="187">
        <v>0.14664900000000003</v>
      </c>
      <c r="I28" s="186" t="s">
        <v>95</v>
      </c>
      <c r="J28" s="186">
        <v>1.5422453296399397</v>
      </c>
      <c r="K28" s="99"/>
    </row>
    <row r="29" spans="1:11" s="134" customFormat="1" ht="15.75" customHeight="1" x14ac:dyDescent="0.25">
      <c r="A29" s="97"/>
      <c r="B29" s="184" t="s">
        <v>268</v>
      </c>
      <c r="C29" s="186">
        <v>0</v>
      </c>
      <c r="D29" s="187">
        <v>0.14368</v>
      </c>
      <c r="E29" s="186" t="s">
        <v>95</v>
      </c>
      <c r="F29" s="186">
        <v>1.5110216159855607</v>
      </c>
      <c r="G29" s="186">
        <v>0</v>
      </c>
      <c r="H29" s="187">
        <v>0.14368</v>
      </c>
      <c r="I29" s="186" t="s">
        <v>95</v>
      </c>
      <c r="J29" s="186">
        <v>1.5110216159855607</v>
      </c>
      <c r="K29" s="99"/>
    </row>
    <row r="30" spans="1:11" s="134" customFormat="1" ht="15.75" customHeight="1" x14ac:dyDescent="0.25">
      <c r="A30" s="97"/>
      <c r="B30" s="184" t="s">
        <v>269</v>
      </c>
      <c r="C30" s="186">
        <v>0.12442512000000001</v>
      </c>
      <c r="D30" s="187">
        <v>0.14226892000000002</v>
      </c>
      <c r="E30" s="186">
        <v>14.340994808765316</v>
      </c>
      <c r="F30" s="186">
        <v>1.4961818861561837</v>
      </c>
      <c r="G30" s="186">
        <v>0.12442512000000001</v>
      </c>
      <c r="H30" s="187">
        <v>0.14226892000000002</v>
      </c>
      <c r="I30" s="186">
        <v>14.340994808765316</v>
      </c>
      <c r="J30" s="186">
        <v>1.4961818861561837</v>
      </c>
      <c r="K30" s="99"/>
    </row>
    <row r="31" spans="1:11" s="134" customFormat="1" ht="15.75" customHeight="1" x14ac:dyDescent="0.25">
      <c r="A31" s="97"/>
      <c r="B31" s="184" t="s">
        <v>270</v>
      </c>
      <c r="C31" s="186">
        <v>0</v>
      </c>
      <c r="D31" s="187">
        <v>0.13026700999999999</v>
      </c>
      <c r="E31" s="186" t="s">
        <v>95</v>
      </c>
      <c r="F31" s="186">
        <v>1.3699628894752724</v>
      </c>
      <c r="G31" s="186">
        <v>0</v>
      </c>
      <c r="H31" s="187">
        <v>0.13026700999999999</v>
      </c>
      <c r="I31" s="186" t="s">
        <v>95</v>
      </c>
      <c r="J31" s="186">
        <v>1.3699628894752724</v>
      </c>
      <c r="K31" s="99"/>
    </row>
    <row r="32" spans="1:11" s="134" customFormat="1" ht="15.75" customHeight="1" x14ac:dyDescent="0.25">
      <c r="A32" s="97"/>
      <c r="B32" s="184" t="s">
        <v>271</v>
      </c>
      <c r="C32" s="186">
        <v>0.16415131999999999</v>
      </c>
      <c r="D32" s="187">
        <v>0.12850726000000001</v>
      </c>
      <c r="E32" s="186">
        <v>-21.714147653518701</v>
      </c>
      <c r="F32" s="186">
        <v>1.3514563451494754</v>
      </c>
      <c r="G32" s="186">
        <v>0.16415131999999999</v>
      </c>
      <c r="H32" s="187">
        <v>0.12850726000000001</v>
      </c>
      <c r="I32" s="186">
        <v>-21.714147653518701</v>
      </c>
      <c r="J32" s="186">
        <v>1.3514563451494754</v>
      </c>
      <c r="K32" s="99"/>
    </row>
    <row r="33" spans="1:11" s="134" customFormat="1" ht="15.75" customHeight="1" x14ac:dyDescent="0.25">
      <c r="A33" s="97"/>
      <c r="B33" s="184" t="s">
        <v>272</v>
      </c>
      <c r="C33" s="186">
        <v>0.16742400000000002</v>
      </c>
      <c r="D33" s="187">
        <v>0.12250080000000001</v>
      </c>
      <c r="E33" s="186">
        <v>-26.831995412844044</v>
      </c>
      <c r="F33" s="186">
        <v>1.2882889530590478</v>
      </c>
      <c r="G33" s="186">
        <v>0.16742400000000002</v>
      </c>
      <c r="H33" s="187">
        <v>0.12250080000000001</v>
      </c>
      <c r="I33" s="186">
        <v>-26.831995412844044</v>
      </c>
      <c r="J33" s="186">
        <v>1.2882889530590478</v>
      </c>
      <c r="K33" s="99"/>
    </row>
    <row r="34" spans="1:11" s="134" customFormat="1" ht="15.75" customHeight="1" x14ac:dyDescent="0.25">
      <c r="A34" s="97"/>
      <c r="B34" s="184" t="s">
        <v>273</v>
      </c>
      <c r="C34" s="186">
        <v>6.5948999999999994E-2</v>
      </c>
      <c r="D34" s="187">
        <v>0.11459999999999998</v>
      </c>
      <c r="E34" s="186">
        <v>73.770640949824838</v>
      </c>
      <c r="F34" s="186">
        <v>1.2051995907011777</v>
      </c>
      <c r="G34" s="186">
        <v>6.5948999999999994E-2</v>
      </c>
      <c r="H34" s="187">
        <v>0.11459999999999998</v>
      </c>
      <c r="I34" s="186">
        <v>73.770640949824838</v>
      </c>
      <c r="J34" s="186">
        <v>1.2051995907011777</v>
      </c>
      <c r="K34" s="99"/>
    </row>
    <row r="35" spans="1:11" s="134" customFormat="1" ht="15.75" customHeight="1" x14ac:dyDescent="0.25">
      <c r="A35" s="97"/>
      <c r="B35" s="184" t="s">
        <v>274</v>
      </c>
      <c r="C35" s="186">
        <v>1.069936E-2</v>
      </c>
      <c r="D35" s="187">
        <v>0.11291102999999998</v>
      </c>
      <c r="E35" s="186">
        <v>955.30639215803546</v>
      </c>
      <c r="F35" s="186">
        <v>1.1874374096129878</v>
      </c>
      <c r="G35" s="186">
        <v>1.069936E-2</v>
      </c>
      <c r="H35" s="187">
        <v>0.11291102999999998</v>
      </c>
      <c r="I35" s="186">
        <v>955.30639215803546</v>
      </c>
      <c r="J35" s="186">
        <v>1.1874374096129878</v>
      </c>
      <c r="K35" s="99"/>
    </row>
    <row r="36" spans="1:11" s="134" customFormat="1" ht="15.75" customHeight="1" x14ac:dyDescent="0.25">
      <c r="A36" s="97"/>
      <c r="B36" s="184" t="s">
        <v>255</v>
      </c>
      <c r="C36" s="186">
        <v>0.17256743000000002</v>
      </c>
      <c r="D36" s="187">
        <v>0.11162833</v>
      </c>
      <c r="E36" s="186">
        <v>-35.313210609904786</v>
      </c>
      <c r="F36" s="186">
        <v>1.1739477977893196</v>
      </c>
      <c r="G36" s="186">
        <v>0.17256743000000002</v>
      </c>
      <c r="H36" s="187">
        <v>0.11162833</v>
      </c>
      <c r="I36" s="186">
        <v>-35.313210609904786</v>
      </c>
      <c r="J36" s="186">
        <v>1.1739477977893196</v>
      </c>
      <c r="K36" s="99"/>
    </row>
    <row r="37" spans="1:11" s="134" customFormat="1" ht="15.75" customHeight="1" x14ac:dyDescent="0.25">
      <c r="A37" s="97"/>
      <c r="B37" s="184" t="s">
        <v>275</v>
      </c>
      <c r="C37" s="186">
        <v>0.20558985999999996</v>
      </c>
      <c r="D37" s="187">
        <v>0.11046035000000004</v>
      </c>
      <c r="E37" s="186">
        <v>-46.271498993189617</v>
      </c>
      <c r="F37" s="186">
        <v>1.1616646475454528</v>
      </c>
      <c r="G37" s="186">
        <v>0.20558985999999996</v>
      </c>
      <c r="H37" s="187">
        <v>0.11046035000000004</v>
      </c>
      <c r="I37" s="186">
        <v>-46.271498993189617</v>
      </c>
      <c r="J37" s="186">
        <v>1.1616646475454528</v>
      </c>
      <c r="K37" s="99"/>
    </row>
    <row r="38" spans="1:11" s="134" customFormat="1" ht="15.75" customHeight="1" x14ac:dyDescent="0.25">
      <c r="A38" s="97"/>
      <c r="B38" s="184" t="s">
        <v>276</v>
      </c>
      <c r="C38" s="186">
        <v>0.11664696000000001</v>
      </c>
      <c r="D38" s="187">
        <v>0.11036813000000001</v>
      </c>
      <c r="E38" s="186">
        <v>-5.3827635113679717</v>
      </c>
      <c r="F38" s="186">
        <v>1.1606948089219407</v>
      </c>
      <c r="G38" s="186">
        <v>0.11664696000000001</v>
      </c>
      <c r="H38" s="187">
        <v>0.11036813000000001</v>
      </c>
      <c r="I38" s="186">
        <v>-5.3827635113679717</v>
      </c>
      <c r="J38" s="186">
        <v>1.1606948089219407</v>
      </c>
      <c r="K38" s="99"/>
    </row>
    <row r="39" spans="1:11" s="134" customFormat="1" ht="15.75" customHeight="1" x14ac:dyDescent="0.25">
      <c r="A39" s="97"/>
      <c r="B39" s="184" t="s">
        <v>277</v>
      </c>
      <c r="C39" s="186">
        <v>9.9003479999999977E-2</v>
      </c>
      <c r="D39" s="187">
        <v>0.10982542000000001</v>
      </c>
      <c r="E39" s="186">
        <v>10.930868288670293</v>
      </c>
      <c r="F39" s="186">
        <v>1.1549873580504797</v>
      </c>
      <c r="G39" s="186">
        <v>9.9003479999999977E-2</v>
      </c>
      <c r="H39" s="187">
        <v>0.10982542000000001</v>
      </c>
      <c r="I39" s="186">
        <v>10.930868288670293</v>
      </c>
      <c r="J39" s="186">
        <v>1.1549873580504797</v>
      </c>
      <c r="K39" s="99"/>
    </row>
    <row r="40" spans="1:11" s="134" customFormat="1" ht="15.75" customHeight="1" x14ac:dyDescent="0.25">
      <c r="A40" s="97"/>
      <c r="B40" s="184" t="s">
        <v>278</v>
      </c>
      <c r="C40" s="186">
        <v>0.1017144</v>
      </c>
      <c r="D40" s="187">
        <v>0.10357751</v>
      </c>
      <c r="E40" s="186">
        <v>1.8317072115649369</v>
      </c>
      <c r="F40" s="186">
        <v>1.0892807387246697</v>
      </c>
      <c r="G40" s="186">
        <v>0.1017144</v>
      </c>
      <c r="H40" s="187">
        <v>0.10357751</v>
      </c>
      <c r="I40" s="186">
        <v>1.8317072115649369</v>
      </c>
      <c r="J40" s="186">
        <v>1.0892807387246697</v>
      </c>
      <c r="K40" s="99"/>
    </row>
    <row r="41" spans="1:11" s="134" customFormat="1" ht="15.75" customHeight="1" x14ac:dyDescent="0.25">
      <c r="A41" s="97"/>
      <c r="B41" s="184" t="s">
        <v>279</v>
      </c>
      <c r="C41" s="186">
        <v>3.6710260000000002E-2</v>
      </c>
      <c r="D41" s="187">
        <v>9.987588E-2</v>
      </c>
      <c r="E41" s="186">
        <v>172.06530272463337</v>
      </c>
      <c r="F41" s="186">
        <v>1.0503522661162299</v>
      </c>
      <c r="G41" s="186">
        <v>3.6710260000000002E-2</v>
      </c>
      <c r="H41" s="187">
        <v>9.987588E-2</v>
      </c>
      <c r="I41" s="186">
        <v>172.06530272463337</v>
      </c>
      <c r="J41" s="186">
        <v>1.0503522661162299</v>
      </c>
      <c r="K41" s="99"/>
    </row>
    <row r="42" spans="1:11" s="134" customFormat="1" ht="15.75" customHeight="1" x14ac:dyDescent="0.25">
      <c r="A42" s="97"/>
      <c r="B42" s="184" t="s">
        <v>280</v>
      </c>
      <c r="C42" s="186">
        <v>5.887350999999999E-2</v>
      </c>
      <c r="D42" s="187">
        <v>9.6563769999999993E-2</v>
      </c>
      <c r="E42" s="186">
        <v>64.019046936389572</v>
      </c>
      <c r="F42" s="186">
        <v>1.0155202101270739</v>
      </c>
      <c r="G42" s="186">
        <v>5.887350999999999E-2</v>
      </c>
      <c r="H42" s="187">
        <v>9.6563769999999993E-2</v>
      </c>
      <c r="I42" s="186">
        <v>64.019046936389572</v>
      </c>
      <c r="J42" s="186">
        <v>1.0155202101270739</v>
      </c>
      <c r="K42" s="99"/>
    </row>
    <row r="43" spans="1:11" ht="15.75" customHeight="1" x14ac:dyDescent="0.25">
      <c r="A43" s="97"/>
      <c r="B43" s="184" t="s">
        <v>46</v>
      </c>
      <c r="C43" s="186">
        <v>5.5751461099999915</v>
      </c>
      <c r="D43" s="187">
        <v>2.1400442800000024</v>
      </c>
      <c r="E43" s="186">
        <v>-61.614561524020651</v>
      </c>
      <c r="F43" s="186">
        <v>22.505937961068064</v>
      </c>
      <c r="G43" s="186">
        <v>5.5751461099999915</v>
      </c>
      <c r="H43" s="187">
        <v>2.1400442800000024</v>
      </c>
      <c r="I43" s="186">
        <v>-61.614561524020651</v>
      </c>
      <c r="J43" s="186">
        <v>22.505937961068064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9" t="s">
        <v>156</v>
      </c>
      <c r="D7" s="219"/>
      <c r="E7" s="219"/>
      <c r="F7" s="219"/>
      <c r="G7" s="219"/>
      <c r="H7" s="219"/>
      <c r="I7" s="219"/>
      <c r="J7" s="219"/>
      <c r="K7" s="99"/>
    </row>
    <row r="8" spans="1:14" x14ac:dyDescent="0.25">
      <c r="A8" s="97"/>
      <c r="B8" s="111"/>
      <c r="C8" s="219" t="s">
        <v>55</v>
      </c>
      <c r="D8" s="219"/>
      <c r="E8" s="219"/>
      <c r="F8" s="219"/>
      <c r="G8" s="219"/>
      <c r="H8" s="219"/>
      <c r="I8" s="219"/>
      <c r="J8" s="219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7.1252971399999998</v>
      </c>
      <c r="D13" s="24">
        <v>6.2858017799999955</v>
      </c>
      <c r="E13" s="24">
        <v>-11.781899666853812</v>
      </c>
      <c r="F13" s="22">
        <v>100</v>
      </c>
      <c r="G13" s="24">
        <v>7.1252971399999998</v>
      </c>
      <c r="H13" s="24">
        <v>6.2858017799999955</v>
      </c>
      <c r="I13" s="24">
        <v>-11.781899666853812</v>
      </c>
      <c r="J13" s="22">
        <v>100</v>
      </c>
      <c r="K13" s="99"/>
    </row>
    <row r="14" spans="1:14" ht="15.75" customHeight="1" x14ac:dyDescent="0.25">
      <c r="A14" s="97"/>
      <c r="B14" s="185" t="s">
        <v>227</v>
      </c>
      <c r="C14" s="21">
        <v>1.1626948900000005</v>
      </c>
      <c r="D14" s="24">
        <v>1.3727070000000001</v>
      </c>
      <c r="E14" s="21">
        <v>18.062529714910802</v>
      </c>
      <c r="F14" s="21">
        <v>21.83821647649858</v>
      </c>
      <c r="G14" s="21">
        <v>1.1626948900000005</v>
      </c>
      <c r="H14" s="24">
        <v>1.3727070000000001</v>
      </c>
      <c r="I14" s="21">
        <v>18.062529714910802</v>
      </c>
      <c r="J14" s="21">
        <v>21.83821647649858</v>
      </c>
      <c r="K14" s="99"/>
    </row>
    <row r="15" spans="1:14" s="134" customFormat="1" ht="15.75" customHeight="1" x14ac:dyDescent="0.25">
      <c r="A15" s="97"/>
      <c r="B15" s="185" t="s">
        <v>228</v>
      </c>
      <c r="C15" s="21">
        <v>0.16440389</v>
      </c>
      <c r="D15" s="24">
        <v>0.48406756000000017</v>
      </c>
      <c r="E15" s="21">
        <v>194.43802090084375</v>
      </c>
      <c r="F15" s="21">
        <v>7.7009676242129368</v>
      </c>
      <c r="G15" s="21">
        <v>0.16440389</v>
      </c>
      <c r="H15" s="24">
        <v>0.48406756000000017</v>
      </c>
      <c r="I15" s="21">
        <v>194.43802090084375</v>
      </c>
      <c r="J15" s="21">
        <v>7.7009676242129368</v>
      </c>
      <c r="K15" s="99"/>
    </row>
    <row r="16" spans="1:14" s="134" customFormat="1" ht="15.75" customHeight="1" x14ac:dyDescent="0.25">
      <c r="A16" s="97"/>
      <c r="B16" s="185" t="s">
        <v>229</v>
      </c>
      <c r="C16" s="21">
        <v>0.14860968999999999</v>
      </c>
      <c r="D16" s="24">
        <v>0.3667730099999999</v>
      </c>
      <c r="E16" s="21">
        <v>146.80289017492728</v>
      </c>
      <c r="F16" s="21">
        <v>5.8349439393235238</v>
      </c>
      <c r="G16" s="21">
        <v>0.14860968999999999</v>
      </c>
      <c r="H16" s="24">
        <v>0.3667730099999999</v>
      </c>
      <c r="I16" s="21">
        <v>146.80289017492728</v>
      </c>
      <c r="J16" s="21">
        <v>5.8349439393235238</v>
      </c>
      <c r="K16" s="99"/>
    </row>
    <row r="17" spans="1:11" s="134" customFormat="1" ht="15.75" customHeight="1" x14ac:dyDescent="0.25">
      <c r="A17" s="97"/>
      <c r="B17" s="185" t="s">
        <v>230</v>
      </c>
      <c r="C17" s="21">
        <v>0.35228664000000004</v>
      </c>
      <c r="D17" s="24">
        <v>0.24885181000000006</v>
      </c>
      <c r="E17" s="21">
        <v>-29.36098570187049</v>
      </c>
      <c r="F17" s="21">
        <v>3.9589509613839629</v>
      </c>
      <c r="G17" s="21">
        <v>0.35228664000000004</v>
      </c>
      <c r="H17" s="24">
        <v>0.24885181000000006</v>
      </c>
      <c r="I17" s="21">
        <v>-29.36098570187049</v>
      </c>
      <c r="J17" s="21">
        <v>3.9589509613839629</v>
      </c>
      <c r="K17" s="99"/>
    </row>
    <row r="18" spans="1:11" s="134" customFormat="1" ht="15.75" customHeight="1" x14ac:dyDescent="0.25">
      <c r="A18" s="97"/>
      <c r="B18" s="185" t="s">
        <v>231</v>
      </c>
      <c r="C18" s="21">
        <v>0.1587818</v>
      </c>
      <c r="D18" s="24">
        <v>0.22469866000000002</v>
      </c>
      <c r="E18" s="21">
        <v>41.514115597631474</v>
      </c>
      <c r="F18" s="21">
        <v>3.5747016508687968</v>
      </c>
      <c r="G18" s="21">
        <v>0.1587818</v>
      </c>
      <c r="H18" s="24">
        <v>0.22469866000000002</v>
      </c>
      <c r="I18" s="21">
        <v>41.514115597631474</v>
      </c>
      <c r="J18" s="21">
        <v>3.5747016508687968</v>
      </c>
      <c r="K18" s="99"/>
    </row>
    <row r="19" spans="1:11" s="134" customFormat="1" ht="15.75" customHeight="1" x14ac:dyDescent="0.25">
      <c r="A19" s="97"/>
      <c r="B19" s="185" t="s">
        <v>232</v>
      </c>
      <c r="C19" s="21">
        <v>0</v>
      </c>
      <c r="D19" s="24">
        <v>0.22189496999999997</v>
      </c>
      <c r="E19" s="21" t="s">
        <v>95</v>
      </c>
      <c r="F19" s="21">
        <v>3.5300981126388646</v>
      </c>
      <c r="G19" s="21">
        <v>0</v>
      </c>
      <c r="H19" s="24">
        <v>0.22189496999999997</v>
      </c>
      <c r="I19" s="21" t="s">
        <v>95</v>
      </c>
      <c r="J19" s="21">
        <v>3.5300981126388646</v>
      </c>
      <c r="K19" s="99"/>
    </row>
    <row r="20" spans="1:11" s="134" customFormat="1" ht="15.75" customHeight="1" x14ac:dyDescent="0.25">
      <c r="A20" s="97"/>
      <c r="B20" s="185" t="s">
        <v>233</v>
      </c>
      <c r="C20" s="21">
        <v>0</v>
      </c>
      <c r="D20" s="24">
        <v>0.21105504</v>
      </c>
      <c r="E20" s="21" t="s">
        <v>95</v>
      </c>
      <c r="F20" s="21">
        <v>3.3576470812606529</v>
      </c>
      <c r="G20" s="21">
        <v>0</v>
      </c>
      <c r="H20" s="24">
        <v>0.21105504</v>
      </c>
      <c r="I20" s="21" t="s">
        <v>95</v>
      </c>
      <c r="J20" s="21">
        <v>3.3576470812606529</v>
      </c>
      <c r="K20" s="99"/>
    </row>
    <row r="21" spans="1:11" s="134" customFormat="1" ht="15.75" customHeight="1" x14ac:dyDescent="0.25">
      <c r="A21" s="97"/>
      <c r="B21" s="185" t="s">
        <v>234</v>
      </c>
      <c r="C21" s="21">
        <v>8.0804999999999988E-2</v>
      </c>
      <c r="D21" s="24">
        <v>0.17614744999999996</v>
      </c>
      <c r="E21" s="21">
        <v>117.9907802734979</v>
      </c>
      <c r="F21" s="21">
        <v>2.802306788617825</v>
      </c>
      <c r="G21" s="21">
        <v>8.0804999999999988E-2</v>
      </c>
      <c r="H21" s="24">
        <v>0.17614744999999996</v>
      </c>
      <c r="I21" s="21">
        <v>117.9907802734979</v>
      </c>
      <c r="J21" s="21">
        <v>2.802306788617825</v>
      </c>
      <c r="K21" s="99"/>
    </row>
    <row r="22" spans="1:11" s="134" customFormat="1" ht="15.75" customHeight="1" x14ac:dyDescent="0.25">
      <c r="A22" s="97"/>
      <c r="B22" s="185" t="s">
        <v>235</v>
      </c>
      <c r="C22" s="21">
        <v>0.14694649999999998</v>
      </c>
      <c r="D22" s="24">
        <v>0.11118985000000001</v>
      </c>
      <c r="E22" s="21">
        <v>-24.333107627605955</v>
      </c>
      <c r="F22" s="21">
        <v>1.768904809467283</v>
      </c>
      <c r="G22" s="21">
        <v>0.14694649999999998</v>
      </c>
      <c r="H22" s="24">
        <v>0.11118985000000001</v>
      </c>
      <c r="I22" s="21">
        <v>-24.333107627605955</v>
      </c>
      <c r="J22" s="21">
        <v>1.768904809467283</v>
      </c>
      <c r="K22" s="99"/>
    </row>
    <row r="23" spans="1:11" s="134" customFormat="1" ht="15.75" customHeight="1" x14ac:dyDescent="0.25">
      <c r="A23" s="97"/>
      <c r="B23" s="185" t="s">
        <v>236</v>
      </c>
      <c r="C23" s="21">
        <v>0</v>
      </c>
      <c r="D23" s="24">
        <v>0.10359335</v>
      </c>
      <c r="E23" s="21" t="s">
        <v>95</v>
      </c>
      <c r="F23" s="21">
        <v>1.6480530825774795</v>
      </c>
      <c r="G23" s="21">
        <v>0</v>
      </c>
      <c r="H23" s="24">
        <v>0.10359335</v>
      </c>
      <c r="I23" s="21" t="s">
        <v>95</v>
      </c>
      <c r="J23" s="21">
        <v>1.6480530825774795</v>
      </c>
      <c r="K23" s="99"/>
    </row>
    <row r="24" spans="1:11" s="134" customFormat="1" ht="15.75" customHeight="1" x14ac:dyDescent="0.25">
      <c r="A24" s="97"/>
      <c r="B24" s="185" t="s">
        <v>237</v>
      </c>
      <c r="C24" s="21">
        <v>2.566444E-2</v>
      </c>
      <c r="D24" s="24">
        <v>9.4949649999999983E-2</v>
      </c>
      <c r="E24" s="21">
        <v>269.9657970327815</v>
      </c>
      <c r="F24" s="21">
        <v>1.5105415875840751</v>
      </c>
      <c r="G24" s="21">
        <v>2.566444E-2</v>
      </c>
      <c r="H24" s="24">
        <v>9.4949649999999983E-2</v>
      </c>
      <c r="I24" s="21">
        <v>269.9657970327815</v>
      </c>
      <c r="J24" s="21">
        <v>1.5105415875840751</v>
      </c>
      <c r="K24" s="99"/>
    </row>
    <row r="25" spans="1:11" s="134" customFormat="1" ht="15.75" customHeight="1" x14ac:dyDescent="0.25">
      <c r="A25" s="97"/>
      <c r="B25" s="185" t="s">
        <v>238</v>
      </c>
      <c r="C25" s="21">
        <v>2.8913319999999996E-2</v>
      </c>
      <c r="D25" s="24">
        <v>9.0846549999999998E-2</v>
      </c>
      <c r="E25" s="21">
        <v>214.20310777178133</v>
      </c>
      <c r="F25" s="21">
        <v>1.4452659052828114</v>
      </c>
      <c r="G25" s="21">
        <v>2.8913319999999996E-2</v>
      </c>
      <c r="H25" s="24">
        <v>9.0846549999999998E-2</v>
      </c>
      <c r="I25" s="21">
        <v>214.20310777178133</v>
      </c>
      <c r="J25" s="21">
        <v>1.4452659052828114</v>
      </c>
      <c r="K25" s="99"/>
    </row>
    <row r="26" spans="1:11" s="134" customFormat="1" ht="15.75" customHeight="1" x14ac:dyDescent="0.25">
      <c r="A26" s="97"/>
      <c r="B26" s="185" t="s">
        <v>239</v>
      </c>
      <c r="C26" s="21">
        <v>2.194697E-2</v>
      </c>
      <c r="D26" s="24">
        <v>8.4659889999999988E-2</v>
      </c>
      <c r="E26" s="21">
        <v>285.74750865381412</v>
      </c>
      <c r="F26" s="21">
        <v>1.3468431389193447</v>
      </c>
      <c r="G26" s="21">
        <v>2.194697E-2</v>
      </c>
      <c r="H26" s="24">
        <v>8.4659889999999988E-2</v>
      </c>
      <c r="I26" s="21">
        <v>285.74750865381412</v>
      </c>
      <c r="J26" s="21">
        <v>1.3468431389193447</v>
      </c>
      <c r="K26" s="99"/>
    </row>
    <row r="27" spans="1:11" s="134" customFormat="1" ht="15.75" customHeight="1" x14ac:dyDescent="0.25">
      <c r="A27" s="97"/>
      <c r="B27" s="185" t="s">
        <v>240</v>
      </c>
      <c r="C27" s="21">
        <v>1.1676489999999999E-2</v>
      </c>
      <c r="D27" s="24">
        <v>7.7473609999999998E-2</v>
      </c>
      <c r="E27" s="21">
        <v>563.50084657289995</v>
      </c>
      <c r="F27" s="21">
        <v>1.2325175484614159</v>
      </c>
      <c r="G27" s="21">
        <v>1.1676489999999999E-2</v>
      </c>
      <c r="H27" s="24">
        <v>7.7473609999999998E-2</v>
      </c>
      <c r="I27" s="21">
        <v>563.50084657289995</v>
      </c>
      <c r="J27" s="21">
        <v>1.2325175484614159</v>
      </c>
      <c r="K27" s="99"/>
    </row>
    <row r="28" spans="1:11" s="134" customFormat="1" ht="15.75" customHeight="1" x14ac:dyDescent="0.25">
      <c r="A28" s="97"/>
      <c r="B28" s="185" t="s">
        <v>241</v>
      </c>
      <c r="C28" s="21">
        <v>0</v>
      </c>
      <c r="D28" s="24">
        <v>7.5065000000000007E-2</v>
      </c>
      <c r="E28" s="21" t="s">
        <v>95</v>
      </c>
      <c r="F28" s="21">
        <v>1.1941992863796613</v>
      </c>
      <c r="G28" s="21">
        <v>0</v>
      </c>
      <c r="H28" s="24">
        <v>7.5065000000000007E-2</v>
      </c>
      <c r="I28" s="21" t="s">
        <v>95</v>
      </c>
      <c r="J28" s="21">
        <v>1.1941992863796613</v>
      </c>
      <c r="K28" s="99"/>
    </row>
    <row r="29" spans="1:11" s="134" customFormat="1" ht="15.75" customHeight="1" x14ac:dyDescent="0.25">
      <c r="A29" s="97"/>
      <c r="B29" s="185" t="s">
        <v>242</v>
      </c>
      <c r="C29" s="21">
        <v>6.3712450000000004E-2</v>
      </c>
      <c r="D29" s="24">
        <v>6.613166999999999E-2</v>
      </c>
      <c r="E29" s="21">
        <v>3.797091463285418</v>
      </c>
      <c r="F29" s="21">
        <v>1.0520801055231499</v>
      </c>
      <c r="G29" s="21">
        <v>6.3712450000000004E-2</v>
      </c>
      <c r="H29" s="24">
        <v>6.613166999999999E-2</v>
      </c>
      <c r="I29" s="21">
        <v>3.797091463285418</v>
      </c>
      <c r="J29" s="21">
        <v>1.0520801055231499</v>
      </c>
      <c r="K29" s="99"/>
    </row>
    <row r="30" spans="1:11" s="134" customFormat="1" ht="15.75" customHeight="1" x14ac:dyDescent="0.25">
      <c r="A30" s="97"/>
      <c r="B30" s="185" t="s">
        <v>243</v>
      </c>
      <c r="C30" s="21">
        <v>0</v>
      </c>
      <c r="D30" s="24">
        <v>6.5018640000000003E-2</v>
      </c>
      <c r="E30" s="21" t="s">
        <v>95</v>
      </c>
      <c r="F30" s="21">
        <v>1.0343730565426779</v>
      </c>
      <c r="G30" s="21">
        <v>0</v>
      </c>
      <c r="H30" s="24">
        <v>6.5018640000000003E-2</v>
      </c>
      <c r="I30" s="21" t="s">
        <v>95</v>
      </c>
      <c r="J30" s="21">
        <v>1.0343730565426779</v>
      </c>
      <c r="K30" s="99"/>
    </row>
    <row r="31" spans="1:11" s="134" customFormat="1" ht="15.75" customHeight="1" x14ac:dyDescent="0.25">
      <c r="A31" s="97"/>
      <c r="B31" s="185" t="s">
        <v>244</v>
      </c>
      <c r="C31" s="21">
        <v>1.501242E-2</v>
      </c>
      <c r="D31" s="24">
        <v>6.367681E-2</v>
      </c>
      <c r="E31" s="21">
        <v>324.16086147336671</v>
      </c>
      <c r="F31" s="21">
        <v>1.0130260582286457</v>
      </c>
      <c r="G31" s="21">
        <v>1.501242E-2</v>
      </c>
      <c r="H31" s="24">
        <v>6.367681E-2</v>
      </c>
      <c r="I31" s="21">
        <v>324.16086147336671</v>
      </c>
      <c r="J31" s="21">
        <v>1.0130260582286457</v>
      </c>
      <c r="K31" s="99"/>
    </row>
    <row r="32" spans="1:11" s="134" customFormat="1" ht="15.75" customHeight="1" x14ac:dyDescent="0.25">
      <c r="A32" s="97"/>
      <c r="B32" s="185" t="s">
        <v>245</v>
      </c>
      <c r="C32" s="21">
        <v>0</v>
      </c>
      <c r="D32" s="24">
        <v>6.3149719999999993E-2</v>
      </c>
      <c r="E32" s="21" t="s">
        <v>95</v>
      </c>
      <c r="F32" s="21">
        <v>1.0046406522224129</v>
      </c>
      <c r="G32" s="21">
        <v>0</v>
      </c>
      <c r="H32" s="24">
        <v>6.3149719999999993E-2</v>
      </c>
      <c r="I32" s="21" t="s">
        <v>95</v>
      </c>
      <c r="J32" s="21">
        <v>1.0046406522224129</v>
      </c>
      <c r="K32" s="99"/>
    </row>
    <row r="33" spans="1:11" s="134" customFormat="1" ht="15.75" customHeight="1" x14ac:dyDescent="0.25">
      <c r="A33" s="97"/>
      <c r="B33" s="185" t="s">
        <v>246</v>
      </c>
      <c r="C33" s="21">
        <v>0</v>
      </c>
      <c r="D33" s="24">
        <v>5.9783620000000003E-2</v>
      </c>
      <c r="E33" s="21" t="s">
        <v>95</v>
      </c>
      <c r="F33" s="21">
        <v>0.95108980671675025</v>
      </c>
      <c r="G33" s="21">
        <v>0</v>
      </c>
      <c r="H33" s="24">
        <v>5.9783620000000003E-2</v>
      </c>
      <c r="I33" s="21" t="s">
        <v>95</v>
      </c>
      <c r="J33" s="21">
        <v>0.95108980671675025</v>
      </c>
      <c r="K33" s="99"/>
    </row>
    <row r="34" spans="1:11" s="134" customFormat="1" ht="15.75" customHeight="1" x14ac:dyDescent="0.25">
      <c r="A34" s="97"/>
      <c r="B34" s="185" t="s">
        <v>247</v>
      </c>
      <c r="C34" s="21">
        <v>0</v>
      </c>
      <c r="D34" s="24">
        <v>5.9149800000000002E-2</v>
      </c>
      <c r="E34" s="21" t="s">
        <v>95</v>
      </c>
      <c r="F34" s="21">
        <v>0.94100644707253311</v>
      </c>
      <c r="G34" s="21">
        <v>0</v>
      </c>
      <c r="H34" s="24">
        <v>5.9149800000000002E-2</v>
      </c>
      <c r="I34" s="21" t="s">
        <v>95</v>
      </c>
      <c r="J34" s="21">
        <v>0.94100644707253311</v>
      </c>
      <c r="K34" s="99"/>
    </row>
    <row r="35" spans="1:11" s="134" customFormat="1" ht="15.75" customHeight="1" x14ac:dyDescent="0.25">
      <c r="A35" s="97"/>
      <c r="B35" s="185" t="s">
        <v>248</v>
      </c>
      <c r="C35" s="21">
        <v>6.10558E-2</v>
      </c>
      <c r="D35" s="24">
        <v>5.7285430000000005E-2</v>
      </c>
      <c r="E35" s="21">
        <v>-6.1752855584563555</v>
      </c>
      <c r="F35" s="21">
        <v>0.91134642810833355</v>
      </c>
      <c r="G35" s="21">
        <v>6.10558E-2</v>
      </c>
      <c r="H35" s="24">
        <v>5.7285430000000005E-2</v>
      </c>
      <c r="I35" s="21">
        <v>-6.1752855584563555</v>
      </c>
      <c r="J35" s="21">
        <v>0.91134642810833355</v>
      </c>
      <c r="K35" s="99"/>
    </row>
    <row r="36" spans="1:11" s="134" customFormat="1" ht="15.75" customHeight="1" x14ac:dyDescent="0.25">
      <c r="A36" s="97"/>
      <c r="B36" s="185" t="s">
        <v>249</v>
      </c>
      <c r="C36" s="21">
        <v>4.4362400000000003E-2</v>
      </c>
      <c r="D36" s="24">
        <v>5.5165200000000005E-2</v>
      </c>
      <c r="E36" s="21">
        <v>24.351252411952462</v>
      </c>
      <c r="F36" s="21">
        <v>0.87761596580285484</v>
      </c>
      <c r="G36" s="21">
        <v>4.4362400000000003E-2</v>
      </c>
      <c r="H36" s="24">
        <v>5.5165200000000005E-2</v>
      </c>
      <c r="I36" s="21">
        <v>24.351252411952462</v>
      </c>
      <c r="J36" s="21">
        <v>0.87761596580285484</v>
      </c>
      <c r="K36" s="99"/>
    </row>
    <row r="37" spans="1:11" s="134" customFormat="1" ht="15.75" customHeight="1" x14ac:dyDescent="0.25">
      <c r="A37" s="97"/>
      <c r="B37" s="185" t="s">
        <v>250</v>
      </c>
      <c r="C37" s="21">
        <v>4.9519130000000008E-2</v>
      </c>
      <c r="D37" s="24">
        <v>5.4968490000000009E-2</v>
      </c>
      <c r="E37" s="21">
        <v>11.004555209269618</v>
      </c>
      <c r="F37" s="21">
        <v>0.87448653209042249</v>
      </c>
      <c r="G37" s="21">
        <v>4.9519130000000008E-2</v>
      </c>
      <c r="H37" s="24">
        <v>5.4968490000000009E-2</v>
      </c>
      <c r="I37" s="21">
        <v>11.004555209269618</v>
      </c>
      <c r="J37" s="21">
        <v>0.87448653209042249</v>
      </c>
      <c r="K37" s="99"/>
    </row>
    <row r="38" spans="1:11" s="134" customFormat="1" ht="15.75" customHeight="1" x14ac:dyDescent="0.25">
      <c r="A38" s="97"/>
      <c r="B38" s="185" t="s">
        <v>251</v>
      </c>
      <c r="C38" s="21">
        <v>0</v>
      </c>
      <c r="D38" s="24">
        <v>5.3413920000000004E-2</v>
      </c>
      <c r="E38" s="21" t="s">
        <v>95</v>
      </c>
      <c r="F38" s="21">
        <v>0.84975508088643625</v>
      </c>
      <c r="G38" s="21">
        <v>0</v>
      </c>
      <c r="H38" s="24">
        <v>5.3413920000000004E-2</v>
      </c>
      <c r="I38" s="21" t="s">
        <v>95</v>
      </c>
      <c r="J38" s="21">
        <v>0.84975508088643625</v>
      </c>
      <c r="K38" s="99"/>
    </row>
    <row r="39" spans="1:11" s="134" customFormat="1" ht="15.75" customHeight="1" x14ac:dyDescent="0.25">
      <c r="A39" s="97"/>
      <c r="B39" s="185" t="s">
        <v>252</v>
      </c>
      <c r="C39" s="21">
        <v>0</v>
      </c>
      <c r="D39" s="24">
        <v>5.3263680000000001E-2</v>
      </c>
      <c r="E39" s="21" t="s">
        <v>95</v>
      </c>
      <c r="F39" s="21">
        <v>0.84736493233803567</v>
      </c>
      <c r="G39" s="21">
        <v>0</v>
      </c>
      <c r="H39" s="24">
        <v>5.3263680000000001E-2</v>
      </c>
      <c r="I39" s="21" t="s">
        <v>95</v>
      </c>
      <c r="J39" s="21">
        <v>0.84736493233803567</v>
      </c>
      <c r="K39" s="99"/>
    </row>
    <row r="40" spans="1:11" s="134" customFormat="1" ht="15.75" customHeight="1" x14ac:dyDescent="0.25">
      <c r="A40" s="97"/>
      <c r="B40" s="185" t="s">
        <v>253</v>
      </c>
      <c r="C40" s="21">
        <v>1.1720000000000001E-2</v>
      </c>
      <c r="D40" s="24">
        <v>5.2906999999999996E-2</v>
      </c>
      <c r="E40" s="21">
        <v>351.42491467576787</v>
      </c>
      <c r="F40" s="21">
        <v>0.84169055677730942</v>
      </c>
      <c r="G40" s="21">
        <v>1.1720000000000001E-2</v>
      </c>
      <c r="H40" s="24">
        <v>5.2906999999999996E-2</v>
      </c>
      <c r="I40" s="21">
        <v>351.42491467576787</v>
      </c>
      <c r="J40" s="21">
        <v>0.84169055677730942</v>
      </c>
      <c r="K40" s="99"/>
    </row>
    <row r="41" spans="1:11" s="134" customFormat="1" ht="15.75" customHeight="1" x14ac:dyDescent="0.25">
      <c r="A41" s="97"/>
      <c r="B41" s="185" t="s">
        <v>254</v>
      </c>
      <c r="C41" s="21">
        <v>1.761122E-2</v>
      </c>
      <c r="D41" s="24">
        <v>4.4391489999999999E-2</v>
      </c>
      <c r="E41" s="21">
        <v>152.06368440119422</v>
      </c>
      <c r="F41" s="21">
        <v>0.70621841976060584</v>
      </c>
      <c r="G41" s="21">
        <v>1.761122E-2</v>
      </c>
      <c r="H41" s="24">
        <v>4.4391489999999999E-2</v>
      </c>
      <c r="I41" s="21">
        <v>152.06368440119422</v>
      </c>
      <c r="J41" s="21">
        <v>0.70621841976060584</v>
      </c>
      <c r="K41" s="99"/>
    </row>
    <row r="42" spans="1:11" s="134" customFormat="1" ht="15.75" customHeight="1" x14ac:dyDescent="0.25">
      <c r="A42" s="97"/>
      <c r="B42" s="185" t="s">
        <v>255</v>
      </c>
      <c r="C42" s="21">
        <v>0.31783685</v>
      </c>
      <c r="D42" s="24">
        <v>4.385915E-2</v>
      </c>
      <c r="E42" s="21">
        <v>-86.200734748031891</v>
      </c>
      <c r="F42" s="21">
        <v>0.69774949218968263</v>
      </c>
      <c r="G42" s="21">
        <v>0.31783685</v>
      </c>
      <c r="H42" s="24">
        <v>4.385915E-2</v>
      </c>
      <c r="I42" s="21">
        <v>-86.200734748031891</v>
      </c>
      <c r="J42" s="21">
        <v>0.69774949218968263</v>
      </c>
      <c r="K42" s="99"/>
    </row>
    <row r="43" spans="1:11" s="134" customFormat="1" ht="15.75" customHeight="1" x14ac:dyDescent="0.25">
      <c r="A43" s="97"/>
      <c r="B43" s="185" t="s">
        <v>256</v>
      </c>
      <c r="C43" s="21">
        <v>0</v>
      </c>
      <c r="D43" s="24">
        <v>4.2999999999999997E-2</v>
      </c>
      <c r="E43" s="21" t="s">
        <v>95</v>
      </c>
      <c r="F43" s="21">
        <v>0.68408138698894871</v>
      </c>
      <c r="G43" s="21">
        <v>0</v>
      </c>
      <c r="H43" s="24">
        <v>4.2999999999999997E-2</v>
      </c>
      <c r="I43" s="21" t="s">
        <v>95</v>
      </c>
      <c r="J43" s="21">
        <v>0.68408138698894871</v>
      </c>
      <c r="K43" s="99"/>
    </row>
    <row r="44" spans="1:11" s="134" customFormat="1" x14ac:dyDescent="0.25">
      <c r="A44" s="97"/>
      <c r="B44" s="185" t="s">
        <v>46</v>
      </c>
      <c r="C44" s="21">
        <v>4.2417372399999991</v>
      </c>
      <c r="D44" s="24">
        <v>1.5066637599999941</v>
      </c>
      <c r="E44" s="21">
        <v>-64.480030828123745</v>
      </c>
      <c r="F44" s="21">
        <v>23.969317085273971</v>
      </c>
      <c r="G44" s="21">
        <v>4.2417372399999991</v>
      </c>
      <c r="H44" s="24">
        <v>1.5066637599999941</v>
      </c>
      <c r="I44" s="21">
        <v>-64.480030828123745</v>
      </c>
      <c r="J44" s="21">
        <v>23.969317085273971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3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6" t="s">
        <v>44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6" x14ac:dyDescent="0.25">
      <c r="A11" s="58"/>
      <c r="B11" s="44"/>
      <c r="C11" s="211">
        <v>2014</v>
      </c>
      <c r="D11" s="211">
        <v>2015</v>
      </c>
      <c r="E11" s="211">
        <v>2016</v>
      </c>
      <c r="F11" s="211">
        <v>2017</v>
      </c>
      <c r="G11" s="211">
        <v>2018</v>
      </c>
      <c r="H11" s="139">
        <v>2019</v>
      </c>
      <c r="I11" s="220"/>
      <c r="J11" s="220"/>
      <c r="K11" s="220"/>
      <c r="L11" s="60"/>
      <c r="O11" s="15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0"/>
      <c r="N12" s="200"/>
      <c r="O12" s="200"/>
      <c r="P12" s="200"/>
    </row>
    <row r="13" spans="1:16" x14ac:dyDescent="0.25">
      <c r="A13" s="58"/>
      <c r="B13" s="67" t="s">
        <v>7</v>
      </c>
      <c r="C13" s="68">
        <v>207.389398</v>
      </c>
      <c r="D13" s="68">
        <v>197.230921</v>
      </c>
      <c r="E13" s="68">
        <v>152.909548</v>
      </c>
      <c r="F13" s="68">
        <v>157.86127099999999</v>
      </c>
      <c r="G13" s="68">
        <v>187.390131</v>
      </c>
      <c r="H13" s="30">
        <v>180.04812999999999</v>
      </c>
      <c r="I13" s="30">
        <v>-3.9180297066978453</v>
      </c>
      <c r="J13" s="30">
        <v>96.081970293302149</v>
      </c>
      <c r="K13" s="30">
        <v>18.705575986398859</v>
      </c>
      <c r="L13" s="60"/>
      <c r="M13" s="199"/>
      <c r="N13" s="41">
        <v>1</v>
      </c>
      <c r="O13" s="200"/>
      <c r="P13" s="200"/>
    </row>
    <row r="14" spans="1:16" x14ac:dyDescent="0.25">
      <c r="A14" s="58"/>
      <c r="B14" s="67" t="s">
        <v>8</v>
      </c>
      <c r="C14" s="68">
        <v>248.39957999999999</v>
      </c>
      <c r="D14" s="68">
        <v>252.639534</v>
      </c>
      <c r="E14" s="68">
        <v>230.31420299999999</v>
      </c>
      <c r="F14" s="68">
        <v>202.231988</v>
      </c>
      <c r="G14" s="68">
        <v>209.516739</v>
      </c>
      <c r="H14" s="68"/>
      <c r="I14" s="68" t="s">
        <v>95</v>
      </c>
      <c r="J14" s="68" t="s">
        <v>95</v>
      </c>
      <c r="K14" s="68" t="s">
        <v>95</v>
      </c>
      <c r="L14" s="60"/>
      <c r="M14" s="200"/>
      <c r="N14" s="200" t="s">
        <v>95</v>
      </c>
      <c r="O14" s="200"/>
      <c r="P14" s="200"/>
    </row>
    <row r="15" spans="1:16" x14ac:dyDescent="0.25">
      <c r="A15" s="58"/>
      <c r="B15" s="67" t="s">
        <v>9</v>
      </c>
      <c r="C15" s="68">
        <v>253.67763400000001</v>
      </c>
      <c r="D15" s="68">
        <v>262.19330600000001</v>
      </c>
      <c r="E15" s="68">
        <v>203.54677599999999</v>
      </c>
      <c r="F15" s="68">
        <v>230.59873099999999</v>
      </c>
      <c r="G15" s="68">
        <v>209.02270899999999</v>
      </c>
      <c r="H15" s="68"/>
      <c r="I15" s="68" t="s">
        <v>95</v>
      </c>
      <c r="J15" s="68" t="s">
        <v>95</v>
      </c>
      <c r="K15" s="68" t="s">
        <v>95</v>
      </c>
      <c r="L15" s="60"/>
      <c r="M15" s="200"/>
      <c r="N15" s="200" t="s">
        <v>95</v>
      </c>
      <c r="O15" s="200"/>
      <c r="P15" s="200"/>
    </row>
    <row r="16" spans="1:16" x14ac:dyDescent="0.25">
      <c r="A16" s="58"/>
      <c r="B16" s="67" t="s">
        <v>10</v>
      </c>
      <c r="C16" s="68">
        <v>260.05585300000001</v>
      </c>
      <c r="D16" s="68">
        <v>252.01318599999999</v>
      </c>
      <c r="E16" s="68">
        <v>212.886348</v>
      </c>
      <c r="F16" s="68">
        <v>162.567566</v>
      </c>
      <c r="G16" s="68">
        <v>214.24339699999999</v>
      </c>
      <c r="H16" s="68"/>
      <c r="I16" s="68" t="s">
        <v>95</v>
      </c>
      <c r="J16" s="68" t="s">
        <v>95</v>
      </c>
      <c r="K16" s="68" t="s">
        <v>95</v>
      </c>
      <c r="L16" s="60"/>
      <c r="M16" s="200"/>
      <c r="N16" s="200" t="s">
        <v>95</v>
      </c>
      <c r="O16" s="200"/>
      <c r="P16" s="200"/>
    </row>
    <row r="17" spans="1:31" x14ac:dyDescent="0.25">
      <c r="A17" s="58"/>
      <c r="B17" s="67" t="s">
        <v>11</v>
      </c>
      <c r="C17" s="68">
        <v>300.58079500000002</v>
      </c>
      <c r="D17" s="68">
        <v>243.69692599999999</v>
      </c>
      <c r="E17" s="68">
        <v>221.57368199999999</v>
      </c>
      <c r="F17" s="68">
        <v>244.189258</v>
      </c>
      <c r="G17" s="68">
        <v>256.37649299999998</v>
      </c>
      <c r="H17" s="68"/>
      <c r="I17" s="68" t="s">
        <v>95</v>
      </c>
      <c r="J17" s="68" t="s">
        <v>95</v>
      </c>
      <c r="K17" s="68" t="s">
        <v>95</v>
      </c>
      <c r="L17" s="60"/>
      <c r="M17" s="200"/>
      <c r="N17" s="200" t="s">
        <v>95</v>
      </c>
      <c r="O17" s="200"/>
      <c r="P17" s="200"/>
    </row>
    <row r="18" spans="1:31" x14ac:dyDescent="0.25">
      <c r="A18" s="58"/>
      <c r="B18" s="67" t="s">
        <v>12</v>
      </c>
      <c r="C18" s="68">
        <v>243.18483900000001</v>
      </c>
      <c r="D18" s="68">
        <v>204.565065</v>
      </c>
      <c r="E18" s="68">
        <v>206.76173900000001</v>
      </c>
      <c r="F18" s="68">
        <v>237.27776800000001</v>
      </c>
      <c r="G18" s="68">
        <v>234.314571</v>
      </c>
      <c r="H18" s="68"/>
      <c r="I18" s="68" t="s">
        <v>95</v>
      </c>
      <c r="J18" s="68" t="s">
        <v>95</v>
      </c>
      <c r="K18" s="68" t="s">
        <v>95</v>
      </c>
      <c r="L18" s="60"/>
      <c r="M18" s="200"/>
      <c r="N18" s="200" t="s">
        <v>95</v>
      </c>
      <c r="O18" s="200"/>
      <c r="P18" s="200"/>
    </row>
    <row r="19" spans="1:31" x14ac:dyDescent="0.25">
      <c r="A19" s="58"/>
      <c r="B19" s="67" t="s">
        <v>13</v>
      </c>
      <c r="C19" s="68">
        <v>308.83519899999999</v>
      </c>
      <c r="D19" s="68">
        <v>234.925005</v>
      </c>
      <c r="E19" s="68">
        <v>163.17712900000001</v>
      </c>
      <c r="F19" s="68">
        <v>199.845584</v>
      </c>
      <c r="G19" s="68">
        <v>224.361535</v>
      </c>
      <c r="H19" s="68"/>
      <c r="I19" s="68" t="s">
        <v>95</v>
      </c>
      <c r="J19" s="68" t="s">
        <v>95</v>
      </c>
      <c r="K19" s="68" t="s">
        <v>95</v>
      </c>
      <c r="L19" s="60"/>
      <c r="M19" s="200"/>
      <c r="N19" s="200" t="s">
        <v>95</v>
      </c>
      <c r="O19" s="200"/>
      <c r="P19" s="200"/>
    </row>
    <row r="20" spans="1:31" x14ac:dyDescent="0.25">
      <c r="A20" s="58"/>
      <c r="B20" s="67" t="s">
        <v>14</v>
      </c>
      <c r="C20" s="68">
        <v>255.93218200000001</v>
      </c>
      <c r="D20" s="68">
        <v>197.051514</v>
      </c>
      <c r="E20" s="68">
        <v>230.86526000000001</v>
      </c>
      <c r="F20" s="68">
        <v>227.22984700000001</v>
      </c>
      <c r="G20" s="68">
        <v>229.320403</v>
      </c>
      <c r="H20" s="68"/>
      <c r="I20" s="68" t="s">
        <v>95</v>
      </c>
      <c r="J20" s="68" t="s">
        <v>95</v>
      </c>
      <c r="K20" s="68" t="s">
        <v>95</v>
      </c>
      <c r="L20" s="60"/>
      <c r="M20" s="200"/>
      <c r="N20" s="200" t="s">
        <v>95</v>
      </c>
      <c r="O20" s="200"/>
      <c r="P20" s="200"/>
    </row>
    <row r="21" spans="1:31" x14ac:dyDescent="0.25">
      <c r="A21" s="58"/>
      <c r="B21" s="67" t="s">
        <v>15</v>
      </c>
      <c r="C21" s="68">
        <v>261.63993799999997</v>
      </c>
      <c r="D21" s="68">
        <v>234.680305</v>
      </c>
      <c r="E21" s="68">
        <v>200.338379</v>
      </c>
      <c r="F21" s="68">
        <v>198.33229299999999</v>
      </c>
      <c r="G21" s="68">
        <v>206.65910199999999</v>
      </c>
      <c r="H21" s="68"/>
      <c r="I21" s="68" t="s">
        <v>95</v>
      </c>
      <c r="J21" s="68" t="s">
        <v>95</v>
      </c>
      <c r="K21" s="68" t="s">
        <v>95</v>
      </c>
      <c r="L21" s="60"/>
      <c r="M21" s="200"/>
      <c r="N21" s="200" t="s">
        <v>95</v>
      </c>
      <c r="O21" s="200"/>
      <c r="P21" s="200"/>
    </row>
    <row r="22" spans="1:31" x14ac:dyDescent="0.25">
      <c r="A22" s="58"/>
      <c r="B22" s="67" t="s">
        <v>16</v>
      </c>
      <c r="C22" s="68">
        <v>243.988754</v>
      </c>
      <c r="D22" s="68">
        <v>201.21196900000001</v>
      </c>
      <c r="E22" s="68">
        <v>200.45106200000001</v>
      </c>
      <c r="F22" s="68">
        <v>198.68120500000001</v>
      </c>
      <c r="G22" s="68">
        <v>231.61283299999999</v>
      </c>
      <c r="H22" s="68"/>
      <c r="I22" s="68" t="s">
        <v>95</v>
      </c>
      <c r="J22" s="68" t="s">
        <v>95</v>
      </c>
      <c r="K22" s="68" t="s">
        <v>95</v>
      </c>
      <c r="L22" s="60"/>
      <c r="M22" s="200"/>
      <c r="N22" s="200" t="s">
        <v>95</v>
      </c>
      <c r="O22" s="200"/>
      <c r="P22" s="200"/>
    </row>
    <row r="23" spans="1:31" x14ac:dyDescent="0.25">
      <c r="A23" s="58"/>
      <c r="B23" s="67" t="s">
        <v>17</v>
      </c>
      <c r="C23" s="68">
        <v>250.59718899999999</v>
      </c>
      <c r="D23" s="68">
        <v>199.242481</v>
      </c>
      <c r="E23" s="68">
        <v>209.875304</v>
      </c>
      <c r="F23" s="68">
        <v>206.13325599999999</v>
      </c>
      <c r="G23" s="68">
        <v>208.62154100000001</v>
      </c>
      <c r="H23" s="68"/>
      <c r="I23" s="68" t="s">
        <v>95</v>
      </c>
      <c r="J23" s="68" t="s">
        <v>95</v>
      </c>
      <c r="K23" s="68" t="s">
        <v>95</v>
      </c>
      <c r="L23" s="60"/>
      <c r="M23" s="200"/>
      <c r="N23" s="200" t="s">
        <v>95</v>
      </c>
      <c r="O23" s="200"/>
      <c r="P23" s="200"/>
    </row>
    <row r="24" spans="1:31" x14ac:dyDescent="0.25">
      <c r="A24" s="58"/>
      <c r="B24" s="67" t="s">
        <v>18</v>
      </c>
      <c r="C24" s="68">
        <v>270.20340499999998</v>
      </c>
      <c r="D24" s="68">
        <v>234.54040800000001</v>
      </c>
      <c r="E24" s="68">
        <v>215.85360499999999</v>
      </c>
      <c r="F24" s="68">
        <v>207.33605900000001</v>
      </c>
      <c r="G24" s="68">
        <v>187.59114199999999</v>
      </c>
      <c r="H24" s="68"/>
      <c r="I24" s="68" t="s">
        <v>95</v>
      </c>
      <c r="J24" s="68" t="s">
        <v>95</v>
      </c>
      <c r="K24" s="68" t="s">
        <v>95</v>
      </c>
      <c r="L24" s="60"/>
      <c r="M24" s="200"/>
      <c r="N24" s="200" t="s">
        <v>95</v>
      </c>
      <c r="O24" s="200"/>
      <c r="P24" s="200"/>
    </row>
    <row r="25" spans="1:31" x14ac:dyDescent="0.25">
      <c r="A25" s="58"/>
      <c r="B25" s="69" t="s">
        <v>33</v>
      </c>
      <c r="C25" s="70">
        <v>3104.4847659999996</v>
      </c>
      <c r="D25" s="70">
        <v>2713.9906199999996</v>
      </c>
      <c r="E25" s="70">
        <v>2448.5530349999999</v>
      </c>
      <c r="F25" s="70">
        <v>2472.2848260000001</v>
      </c>
      <c r="G25" s="70">
        <v>2599.0305959999996</v>
      </c>
      <c r="H25" s="30">
        <v>180.04812999999999</v>
      </c>
      <c r="I25" s="65"/>
      <c r="J25" s="48"/>
      <c r="K25" s="48"/>
      <c r="L25" s="60"/>
      <c r="M25" s="200"/>
      <c r="N25" s="200"/>
      <c r="O25" s="200"/>
      <c r="P25" s="200"/>
    </row>
    <row r="26" spans="1:31" ht="18.75" customHeight="1" x14ac:dyDescent="0.25">
      <c r="A26" s="58"/>
      <c r="B26" s="69" t="s">
        <v>19</v>
      </c>
      <c r="C26" s="70"/>
      <c r="D26" s="70">
        <v>-12.57838821683559</v>
      </c>
      <c r="E26" s="70">
        <v>-9.7803427559377436</v>
      </c>
      <c r="F26" s="70">
        <v>0.96921694816385351</v>
      </c>
      <c r="G26" s="70">
        <v>5.126665369097716</v>
      </c>
      <c r="H26" s="48"/>
      <c r="I26" s="48"/>
      <c r="J26" s="48"/>
      <c r="K26" s="48"/>
      <c r="L26" s="60"/>
      <c r="M26" s="200"/>
      <c r="N26" s="200"/>
      <c r="O26" s="200"/>
      <c r="P26" s="20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0"/>
      <c r="N27" s="200"/>
      <c r="O27" s="200"/>
      <c r="P27" s="200"/>
    </row>
    <row r="28" spans="1:31" ht="18.75" customHeight="1" x14ac:dyDescent="0.25">
      <c r="A28" s="58"/>
      <c r="B28" s="69" t="s">
        <v>20</v>
      </c>
      <c r="C28" s="70">
        <v>207.389398</v>
      </c>
      <c r="D28" s="70">
        <v>197.230921</v>
      </c>
      <c r="E28" s="70">
        <v>152.909548</v>
      </c>
      <c r="F28" s="70">
        <v>157.86127099999999</v>
      </c>
      <c r="G28" s="70">
        <v>187.390131</v>
      </c>
      <c r="H28" s="30">
        <v>180.04812999999999</v>
      </c>
      <c r="I28" s="66">
        <v>-3.9180297066978453</v>
      </c>
      <c r="J28" s="30">
        <v>96.081970293302149</v>
      </c>
      <c r="K28" s="30">
        <v>18.705575986398859</v>
      </c>
      <c r="L28" s="60"/>
      <c r="M28" s="200"/>
      <c r="N28" s="200"/>
      <c r="O28" s="200"/>
      <c r="P28" s="200"/>
    </row>
    <row r="29" spans="1:31" ht="18.75" customHeight="1" x14ac:dyDescent="0.25">
      <c r="A29" s="58"/>
      <c r="B29" s="69" t="s">
        <v>19</v>
      </c>
      <c r="C29" s="70"/>
      <c r="D29" s="70">
        <v>-4.8982624463763553</v>
      </c>
      <c r="E29" s="70">
        <v>-22.47181769231813</v>
      </c>
      <c r="F29" s="70">
        <v>3.2383347310659616</v>
      </c>
      <c r="G29" s="70">
        <v>18.705575986398859</v>
      </c>
      <c r="H29" s="30">
        <v>-3.9180297066978453</v>
      </c>
      <c r="I29" s="48"/>
      <c r="J29" s="48"/>
      <c r="K29" s="48"/>
      <c r="L29" s="60"/>
      <c r="M29" s="200"/>
      <c r="N29" s="200"/>
      <c r="O29" s="200"/>
      <c r="P29" s="20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0"/>
      <c r="N30" s="200"/>
      <c r="O30" s="200"/>
      <c r="P30" s="200"/>
    </row>
    <row r="31" spans="1:31" ht="14.25" customHeight="1" x14ac:dyDescent="0.25">
      <c r="A31" s="58"/>
      <c r="B31" s="46"/>
      <c r="C31" s="225" t="s">
        <v>130</v>
      </c>
      <c r="D31" s="225"/>
      <c r="E31" s="225"/>
      <c r="F31" s="225"/>
      <c r="G31" s="225"/>
      <c r="H31" s="225"/>
      <c r="I31" s="225"/>
      <c r="J31" s="225"/>
      <c r="K31" s="225"/>
      <c r="L31" s="60"/>
      <c r="M31" s="200"/>
      <c r="N31" s="200"/>
      <c r="O31" s="200"/>
      <c r="P31" s="200"/>
    </row>
    <row r="32" spans="1:31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153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</row>
    <row r="33" spans="1:31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153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</row>
    <row r="34" spans="1:31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153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</row>
    <row r="35" spans="1:31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153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</row>
    <row r="36" spans="1:31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153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</row>
    <row r="37" spans="1:31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3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</row>
    <row r="38" spans="1:31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153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</row>
    <row r="39" spans="1:31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153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</row>
    <row r="40" spans="1:31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153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</row>
    <row r="41" spans="1:31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153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</row>
    <row r="42" spans="1:31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3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3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</row>
    <row r="44" spans="1:31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3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</row>
    <row r="45" spans="1:31" s="145" customFormat="1" x14ac:dyDescent="0.25">
      <c r="A45" s="62"/>
      <c r="B45" s="161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3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</row>
    <row r="46" spans="1:31" s="145" customFormat="1" x14ac:dyDescent="0.25">
      <c r="A46" s="40"/>
      <c r="N46" s="136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</row>
    <row r="47" spans="1:31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5"/>
      <c r="L47" s="145"/>
      <c r="M47" s="145"/>
      <c r="N47" s="136"/>
      <c r="O47" s="134"/>
    </row>
    <row r="48" spans="1:31" x14ac:dyDescent="0.25">
      <c r="B48" s="136"/>
      <c r="C48" s="136"/>
      <c r="D48" s="136"/>
      <c r="E48" s="136"/>
      <c r="F48" s="136"/>
      <c r="G48" s="136"/>
      <c r="H48" s="136"/>
      <c r="I48" s="136"/>
      <c r="J48" s="136"/>
      <c r="K48" s="145"/>
      <c r="L48" s="145"/>
      <c r="M48" s="145"/>
      <c r="N48" s="136"/>
      <c r="O48" s="134"/>
    </row>
    <row r="49" spans="2:15" x14ac:dyDescent="0.25">
      <c r="B49" s="136" t="s">
        <v>1</v>
      </c>
      <c r="C49" s="136" t="s">
        <v>161</v>
      </c>
      <c r="D49" s="136" t="s">
        <v>54</v>
      </c>
      <c r="E49" s="136" t="s">
        <v>162</v>
      </c>
      <c r="F49" s="136" t="s">
        <v>163</v>
      </c>
      <c r="G49" s="136"/>
      <c r="H49" s="136"/>
      <c r="I49" s="136"/>
      <c r="J49" s="136"/>
      <c r="K49" s="145"/>
      <c r="L49" s="145"/>
      <c r="M49" s="145"/>
      <c r="N49" s="136"/>
      <c r="O49" s="134"/>
    </row>
    <row r="50" spans="2:15" x14ac:dyDescent="0.25">
      <c r="B50" s="136">
        <v>2012</v>
      </c>
      <c r="C50" s="136">
        <v>1</v>
      </c>
      <c r="D50" s="136">
        <v>256.65837228000026</v>
      </c>
      <c r="E50" s="214">
        <v>40909</v>
      </c>
      <c r="F50" s="41"/>
      <c r="G50" s="136"/>
      <c r="H50" s="41"/>
      <c r="I50" s="41"/>
      <c r="J50" s="136"/>
      <c r="K50" s="145"/>
      <c r="L50" s="145"/>
      <c r="M50" s="145"/>
      <c r="N50" s="136"/>
      <c r="O50" s="134"/>
    </row>
    <row r="51" spans="2:15" x14ac:dyDescent="0.25">
      <c r="B51" s="136">
        <v>2012</v>
      </c>
      <c r="C51" s="136">
        <v>2</v>
      </c>
      <c r="D51" s="136">
        <v>275.85027194000105</v>
      </c>
      <c r="E51" s="214">
        <v>40940</v>
      </c>
      <c r="F51" s="41"/>
      <c r="G51" s="136"/>
      <c r="H51" s="41"/>
      <c r="I51" s="41"/>
      <c r="J51" s="136"/>
      <c r="K51" s="145"/>
      <c r="L51" s="145"/>
      <c r="M51" s="145"/>
      <c r="N51" s="136"/>
      <c r="O51" s="134"/>
    </row>
    <row r="52" spans="2:15" x14ac:dyDescent="0.25">
      <c r="B52" s="136">
        <v>2012</v>
      </c>
      <c r="C52" s="136">
        <v>3</v>
      </c>
      <c r="D52" s="136">
        <v>322.71263122999767</v>
      </c>
      <c r="E52" s="214">
        <v>40969</v>
      </c>
      <c r="F52" s="41"/>
      <c r="G52" s="136"/>
      <c r="H52" s="41"/>
      <c r="I52" s="41"/>
      <c r="J52" s="136"/>
      <c r="K52" s="145"/>
      <c r="L52" s="145"/>
      <c r="M52" s="145"/>
      <c r="N52" s="136"/>
      <c r="O52" s="134"/>
    </row>
    <row r="53" spans="2:15" x14ac:dyDescent="0.25">
      <c r="B53" s="136">
        <v>2012</v>
      </c>
      <c r="C53" s="136">
        <v>4</v>
      </c>
      <c r="D53" s="136">
        <v>230.51126009999996</v>
      </c>
      <c r="E53" s="214">
        <v>41000</v>
      </c>
      <c r="F53" s="41"/>
      <c r="G53" s="136"/>
      <c r="H53" s="41"/>
      <c r="I53" s="41"/>
      <c r="J53" s="136"/>
      <c r="K53" s="145"/>
      <c r="L53" s="145"/>
      <c r="M53" s="145"/>
      <c r="N53" s="136"/>
      <c r="O53" s="134"/>
    </row>
    <row r="54" spans="2:15" x14ac:dyDescent="0.25">
      <c r="B54" s="136">
        <v>2012</v>
      </c>
      <c r="C54" s="136">
        <v>5</v>
      </c>
      <c r="D54" s="136">
        <v>306.66912051999884</v>
      </c>
      <c r="E54" s="214">
        <v>41030</v>
      </c>
      <c r="F54" s="192">
        <v>267.80460098470542</v>
      </c>
      <c r="G54" s="136"/>
      <c r="H54" s="41"/>
      <c r="I54" s="41"/>
      <c r="J54" s="136"/>
      <c r="K54" s="145"/>
      <c r="L54" s="145"/>
      <c r="M54" s="145"/>
      <c r="N54" s="136"/>
      <c r="O54" s="134"/>
    </row>
    <row r="55" spans="2:15" x14ac:dyDescent="0.25">
      <c r="B55" s="136">
        <v>2012</v>
      </c>
      <c r="C55" s="136">
        <v>6</v>
      </c>
      <c r="D55" s="136">
        <v>253.80930736999883</v>
      </c>
      <c r="E55" s="214">
        <v>41061</v>
      </c>
      <c r="F55" s="192">
        <v>267.80460098470542</v>
      </c>
      <c r="G55" s="136"/>
      <c r="H55" s="41"/>
      <c r="I55" s="41"/>
      <c r="J55" s="136"/>
      <c r="K55" s="145"/>
      <c r="L55" s="145"/>
      <c r="M55" s="145"/>
      <c r="N55" s="136"/>
      <c r="O55" s="134"/>
    </row>
    <row r="56" spans="2:15" x14ac:dyDescent="0.25">
      <c r="B56" s="136">
        <v>2012</v>
      </c>
      <c r="C56" s="136">
        <v>7</v>
      </c>
      <c r="D56" s="136">
        <v>320.12071299999815</v>
      </c>
      <c r="E56" s="214">
        <v>41091</v>
      </c>
      <c r="F56" s="192">
        <v>267.80460098470542</v>
      </c>
      <c r="G56" s="136"/>
      <c r="H56" s="41"/>
      <c r="I56" s="41"/>
      <c r="J56" s="136"/>
      <c r="K56" s="145"/>
      <c r="L56" s="145"/>
      <c r="M56" s="145"/>
      <c r="N56" s="136"/>
      <c r="O56" s="134"/>
    </row>
    <row r="57" spans="2:15" x14ac:dyDescent="0.25">
      <c r="B57" s="136">
        <v>2012</v>
      </c>
      <c r="C57" s="136">
        <v>8</v>
      </c>
      <c r="D57" s="136">
        <v>271.30448030000042</v>
      </c>
      <c r="E57" s="214">
        <v>41122</v>
      </c>
      <c r="F57" s="192">
        <v>267.80460098470542</v>
      </c>
      <c r="G57" s="136"/>
      <c r="H57" s="41"/>
      <c r="I57" s="41"/>
      <c r="J57" s="136"/>
      <c r="K57" s="145"/>
      <c r="L57" s="145"/>
      <c r="M57" s="145"/>
      <c r="N57" s="136"/>
      <c r="O57" s="134"/>
    </row>
    <row r="58" spans="2:15" x14ac:dyDescent="0.25">
      <c r="B58" s="136">
        <v>2012</v>
      </c>
      <c r="C58" s="136">
        <v>9</v>
      </c>
      <c r="D58" s="136">
        <v>256.87543750000071</v>
      </c>
      <c r="E58" s="214">
        <v>41153</v>
      </c>
      <c r="F58" s="192">
        <v>267.80460098470542</v>
      </c>
      <c r="G58" s="136"/>
      <c r="H58" s="41"/>
      <c r="I58" s="41"/>
      <c r="J58" s="136"/>
      <c r="K58" s="145"/>
      <c r="L58" s="145"/>
      <c r="M58" s="145"/>
      <c r="N58" s="136"/>
      <c r="O58" s="134"/>
    </row>
    <row r="59" spans="2:15" x14ac:dyDescent="0.25">
      <c r="B59" s="136">
        <v>2012</v>
      </c>
      <c r="C59" s="136">
        <v>10</v>
      </c>
      <c r="D59" s="136">
        <v>268.69307103999915</v>
      </c>
      <c r="E59" s="214">
        <v>41183</v>
      </c>
      <c r="F59" s="192">
        <v>267.80460098470542</v>
      </c>
      <c r="G59" s="136"/>
      <c r="H59" s="41"/>
      <c r="I59" s="41"/>
      <c r="J59" s="136"/>
      <c r="K59" s="145"/>
      <c r="L59" s="145"/>
      <c r="M59" s="145"/>
      <c r="N59" s="136"/>
      <c r="O59" s="134"/>
    </row>
    <row r="60" spans="2:15" x14ac:dyDescent="0.25">
      <c r="B60" s="136">
        <v>2012</v>
      </c>
      <c r="C60" s="136">
        <v>11</v>
      </c>
      <c r="D60" s="136">
        <v>271.36029070999967</v>
      </c>
      <c r="E60" s="214">
        <v>41214</v>
      </c>
      <c r="F60" s="192">
        <v>267.80460098470542</v>
      </c>
      <c r="G60" s="136"/>
      <c r="H60" s="41"/>
      <c r="I60" s="41"/>
      <c r="J60" s="136"/>
      <c r="K60" s="145"/>
      <c r="L60" s="145"/>
      <c r="M60" s="145"/>
      <c r="N60" s="136"/>
      <c r="O60" s="134"/>
    </row>
    <row r="61" spans="2:15" x14ac:dyDescent="0.25">
      <c r="B61" s="136">
        <v>2012</v>
      </c>
      <c r="C61" s="136">
        <v>12</v>
      </c>
      <c r="D61" s="136">
        <v>255.23755116999897</v>
      </c>
      <c r="E61" s="214">
        <v>41244</v>
      </c>
      <c r="F61" s="192">
        <v>274.15020892999945</v>
      </c>
      <c r="G61" s="136"/>
      <c r="H61" s="41"/>
      <c r="I61" s="41"/>
      <c r="J61" s="136"/>
      <c r="K61" s="145"/>
      <c r="L61" s="145"/>
      <c r="M61" s="145"/>
      <c r="N61" s="136"/>
      <c r="O61" s="134"/>
    </row>
    <row r="62" spans="2:15" x14ac:dyDescent="0.25">
      <c r="B62" s="136">
        <v>2013</v>
      </c>
      <c r="C62" s="136">
        <v>1</v>
      </c>
      <c r="D62" s="136">
        <v>205.43519178999983</v>
      </c>
      <c r="E62" s="214">
        <v>41275</v>
      </c>
      <c r="F62" s="192">
        <v>269.88161055583276</v>
      </c>
      <c r="G62" s="136"/>
      <c r="H62" s="41"/>
      <c r="I62" s="41"/>
      <c r="J62" s="136"/>
      <c r="K62" s="145"/>
      <c r="L62" s="145"/>
      <c r="M62" s="145"/>
      <c r="N62" s="136"/>
      <c r="O62" s="134"/>
    </row>
    <row r="63" spans="2:15" x14ac:dyDescent="0.25">
      <c r="B63" s="136">
        <v>2013</v>
      </c>
      <c r="C63" s="136">
        <v>2</v>
      </c>
      <c r="D63" s="136">
        <v>238.26693389000027</v>
      </c>
      <c r="E63" s="214">
        <v>41306</v>
      </c>
      <c r="F63" s="192">
        <v>266.74966571833278</v>
      </c>
      <c r="G63" s="41"/>
      <c r="H63" s="41"/>
      <c r="I63" s="41"/>
      <c r="J63" s="41"/>
    </row>
    <row r="64" spans="2:15" x14ac:dyDescent="0.25">
      <c r="B64" s="136">
        <v>2013</v>
      </c>
      <c r="C64" s="136">
        <v>3</v>
      </c>
      <c r="D64" s="136">
        <v>270.63146476999981</v>
      </c>
      <c r="E64" s="214">
        <v>41334</v>
      </c>
      <c r="F64" s="192">
        <v>262.40956851333289</v>
      </c>
      <c r="G64" s="41"/>
      <c r="H64" s="41"/>
      <c r="I64" s="41"/>
      <c r="J64" s="41"/>
    </row>
    <row r="65" spans="2:10" x14ac:dyDescent="0.25">
      <c r="B65" s="136">
        <v>2013</v>
      </c>
      <c r="C65" s="136">
        <v>4</v>
      </c>
      <c r="D65" s="136">
        <v>326.83519173999974</v>
      </c>
      <c r="E65" s="214">
        <v>41365</v>
      </c>
      <c r="F65" s="192">
        <v>270.4365628166662</v>
      </c>
      <c r="G65" s="41"/>
      <c r="H65" s="41"/>
      <c r="I65" s="41"/>
      <c r="J65" s="41"/>
    </row>
    <row r="66" spans="2:10" x14ac:dyDescent="0.25">
      <c r="B66" s="136">
        <v>2013</v>
      </c>
      <c r="C66" s="136">
        <v>5</v>
      </c>
      <c r="D66" s="136">
        <v>323.48553374000062</v>
      </c>
      <c r="E66" s="214">
        <v>41395</v>
      </c>
      <c r="F66" s="192">
        <v>271.8379305849997</v>
      </c>
      <c r="G66" s="41"/>
      <c r="H66" s="41"/>
      <c r="I66" s="41"/>
      <c r="J66" s="41"/>
    </row>
    <row r="67" spans="2:10" x14ac:dyDescent="0.25">
      <c r="B67" s="136">
        <v>2013</v>
      </c>
      <c r="C67" s="136">
        <v>6</v>
      </c>
      <c r="D67" s="136">
        <v>283.09079269999916</v>
      </c>
      <c r="E67" s="214">
        <v>41426</v>
      </c>
      <c r="F67" s="192">
        <v>274.27805436249969</v>
      </c>
      <c r="G67" s="41"/>
      <c r="H67" s="41"/>
      <c r="I67" s="41"/>
      <c r="J67" s="41"/>
    </row>
    <row r="68" spans="2:10" x14ac:dyDescent="0.25">
      <c r="B68" s="136">
        <v>2013</v>
      </c>
      <c r="C68" s="136">
        <v>7</v>
      </c>
      <c r="D68" s="136">
        <v>279.70673448999872</v>
      </c>
      <c r="E68" s="214">
        <v>41456</v>
      </c>
      <c r="F68" s="192">
        <v>270.91022281999972</v>
      </c>
      <c r="G68" s="41"/>
      <c r="H68" s="41"/>
      <c r="I68" s="41"/>
      <c r="J68" s="41"/>
    </row>
    <row r="69" spans="2:10" x14ac:dyDescent="0.25">
      <c r="B69" s="136">
        <v>2013</v>
      </c>
      <c r="C69" s="136">
        <v>8</v>
      </c>
      <c r="D69" s="136">
        <v>245.67986602999909</v>
      </c>
      <c r="E69" s="214">
        <v>41487</v>
      </c>
      <c r="F69" s="192">
        <v>268.77483829749963</v>
      </c>
      <c r="G69" s="41"/>
      <c r="H69" s="41"/>
      <c r="I69" s="41"/>
      <c r="J69" s="41"/>
    </row>
    <row r="70" spans="2:10" x14ac:dyDescent="0.25">
      <c r="B70" s="136">
        <v>2013</v>
      </c>
      <c r="C70" s="136">
        <v>9</v>
      </c>
      <c r="D70" s="136">
        <v>238.10544775000099</v>
      </c>
      <c r="E70" s="214">
        <v>41518</v>
      </c>
      <c r="F70" s="192">
        <v>267.21067248499975</v>
      </c>
      <c r="G70" s="41"/>
      <c r="H70" s="41"/>
      <c r="I70" s="41"/>
      <c r="J70" s="41"/>
    </row>
    <row r="71" spans="2:10" x14ac:dyDescent="0.25">
      <c r="B71" s="136">
        <v>2013</v>
      </c>
      <c r="C71" s="136">
        <v>10</v>
      </c>
      <c r="D71" s="136">
        <v>295.30072804999912</v>
      </c>
      <c r="E71" s="214">
        <v>41548</v>
      </c>
      <c r="F71" s="192">
        <v>269.42797723583305</v>
      </c>
      <c r="G71" s="41"/>
      <c r="H71" s="41"/>
      <c r="I71" s="41"/>
      <c r="J71" s="41"/>
    </row>
    <row r="72" spans="2:10" x14ac:dyDescent="0.25">
      <c r="B72" s="136">
        <v>2013</v>
      </c>
      <c r="C72" s="136">
        <v>11</v>
      </c>
      <c r="D72" s="136">
        <v>262.97737546999969</v>
      </c>
      <c r="E72" s="214">
        <v>41579</v>
      </c>
      <c r="F72" s="192">
        <v>268.72940096583301</v>
      </c>
      <c r="G72" s="41"/>
      <c r="H72" s="41"/>
      <c r="I72" s="41"/>
      <c r="J72" s="41"/>
    </row>
    <row r="73" spans="2:10" x14ac:dyDescent="0.25">
      <c r="B73" s="136">
        <v>2013</v>
      </c>
      <c r="C73" s="136">
        <v>12</v>
      </c>
      <c r="D73" s="136">
        <v>262.35449482000007</v>
      </c>
      <c r="E73" s="214">
        <v>41609</v>
      </c>
      <c r="F73" s="192">
        <v>269.32247960333308</v>
      </c>
      <c r="G73" s="41"/>
      <c r="H73" s="41"/>
      <c r="I73" s="41"/>
      <c r="J73" s="41"/>
    </row>
    <row r="74" spans="2:10" x14ac:dyDescent="0.25">
      <c r="B74" s="136">
        <v>2014</v>
      </c>
      <c r="C74" s="136">
        <v>1</v>
      </c>
      <c r="D74" s="136">
        <v>207.38939784000019</v>
      </c>
      <c r="E74" s="214">
        <v>41640</v>
      </c>
      <c r="F74" s="192">
        <v>269.48533010749981</v>
      </c>
      <c r="G74" s="41"/>
      <c r="H74" s="41"/>
      <c r="I74" s="41"/>
      <c r="J74" s="41"/>
    </row>
    <row r="75" spans="2:10" x14ac:dyDescent="0.25">
      <c r="B75" s="136">
        <v>2014</v>
      </c>
      <c r="C75" s="136">
        <v>2</v>
      </c>
      <c r="D75" s="136">
        <v>248.39957995999953</v>
      </c>
      <c r="E75" s="214">
        <v>41671</v>
      </c>
      <c r="F75" s="192">
        <v>270.32971727999978</v>
      </c>
      <c r="G75" s="41"/>
      <c r="H75" s="41"/>
      <c r="I75" s="41"/>
      <c r="J75" s="41"/>
    </row>
    <row r="76" spans="2:10" x14ac:dyDescent="0.25">
      <c r="B76" s="136">
        <v>2014</v>
      </c>
      <c r="C76" s="136">
        <v>3</v>
      </c>
      <c r="D76" s="136">
        <v>253.67763355000039</v>
      </c>
      <c r="E76" s="214">
        <v>41699</v>
      </c>
      <c r="F76" s="192">
        <v>268.91689801166643</v>
      </c>
      <c r="G76" s="41"/>
      <c r="H76" s="41"/>
      <c r="I76" s="41"/>
      <c r="J76" s="41"/>
    </row>
    <row r="77" spans="2:10" x14ac:dyDescent="0.25">
      <c r="B77" s="136">
        <v>2014</v>
      </c>
      <c r="C77" s="136">
        <v>4</v>
      </c>
      <c r="D77" s="136">
        <v>260.05585327999961</v>
      </c>
      <c r="E77" s="214">
        <v>41730</v>
      </c>
      <c r="F77" s="192">
        <v>263.35195313999981</v>
      </c>
      <c r="G77" s="41"/>
      <c r="H77" s="41"/>
      <c r="I77" s="41"/>
      <c r="J77" s="41"/>
    </row>
    <row r="78" spans="2:10" x14ac:dyDescent="0.25">
      <c r="B78" s="136">
        <v>2014</v>
      </c>
      <c r="C78" s="136">
        <v>5</v>
      </c>
      <c r="D78" s="136">
        <v>300.58079473000089</v>
      </c>
      <c r="E78" s="214">
        <v>41760</v>
      </c>
      <c r="F78" s="192">
        <v>261.44322488916652</v>
      </c>
      <c r="G78" s="41"/>
      <c r="H78" s="41"/>
      <c r="I78" s="41"/>
      <c r="J78" s="41"/>
    </row>
    <row r="79" spans="2:10" x14ac:dyDescent="0.25">
      <c r="B79" s="136">
        <v>2014</v>
      </c>
      <c r="C79" s="136">
        <v>6</v>
      </c>
      <c r="D79" s="136">
        <v>243.18483879999985</v>
      </c>
      <c r="E79" s="214">
        <v>41791</v>
      </c>
      <c r="F79" s="192">
        <v>258.11772873083322</v>
      </c>
      <c r="G79" s="41"/>
      <c r="H79" s="41"/>
      <c r="I79" s="41"/>
      <c r="J79" s="41"/>
    </row>
    <row r="80" spans="2:10" x14ac:dyDescent="0.25">
      <c r="B80" s="136">
        <v>2014</v>
      </c>
      <c r="C80" s="136">
        <v>7</v>
      </c>
      <c r="D80" s="136">
        <v>308.83519880999751</v>
      </c>
      <c r="E80" s="214">
        <v>41821</v>
      </c>
      <c r="F80" s="192">
        <v>260.54510075749977</v>
      </c>
      <c r="G80" s="41"/>
      <c r="H80" s="41"/>
      <c r="I80" s="41"/>
      <c r="J80" s="41"/>
    </row>
    <row r="81" spans="2:10" x14ac:dyDescent="0.25">
      <c r="B81" s="136">
        <v>2014</v>
      </c>
      <c r="C81" s="136">
        <v>8</v>
      </c>
      <c r="D81" s="136">
        <v>255.93218196000072</v>
      </c>
      <c r="E81" s="214">
        <v>41852</v>
      </c>
      <c r="F81" s="192">
        <v>261.39946041833326</v>
      </c>
      <c r="G81" s="41"/>
      <c r="H81" s="41"/>
      <c r="I81" s="41"/>
      <c r="J81" s="41"/>
    </row>
    <row r="82" spans="2:10" x14ac:dyDescent="0.25">
      <c r="B82" s="136">
        <v>2014</v>
      </c>
      <c r="C82" s="136">
        <v>9</v>
      </c>
      <c r="D82" s="136">
        <v>261.63993842999889</v>
      </c>
      <c r="E82" s="214">
        <v>41883</v>
      </c>
      <c r="F82" s="192">
        <v>263.36066797499973</v>
      </c>
      <c r="G82" s="41"/>
      <c r="H82" s="41"/>
      <c r="I82" s="41"/>
      <c r="J82" s="41"/>
    </row>
    <row r="83" spans="2:10" x14ac:dyDescent="0.25">
      <c r="B83" s="136">
        <v>2014</v>
      </c>
      <c r="C83" s="136">
        <v>10</v>
      </c>
      <c r="D83" s="136">
        <v>243.9887537199983</v>
      </c>
      <c r="E83" s="214">
        <v>41913</v>
      </c>
      <c r="F83" s="192">
        <v>259.08467011416633</v>
      </c>
      <c r="G83" s="41"/>
      <c r="H83" s="41"/>
      <c r="I83" s="41"/>
      <c r="J83" s="41"/>
    </row>
    <row r="84" spans="2:10" x14ac:dyDescent="0.25">
      <c r="B84" s="136">
        <v>2014</v>
      </c>
      <c r="C84" s="136">
        <v>11</v>
      </c>
      <c r="D84" s="136">
        <v>250.59718948000082</v>
      </c>
      <c r="E84" s="214">
        <v>41944</v>
      </c>
      <c r="F84" s="192">
        <v>258.05298794833305</v>
      </c>
      <c r="G84" s="41"/>
      <c r="H84" s="41"/>
      <c r="I84" s="41"/>
      <c r="J84" s="41"/>
    </row>
    <row r="85" spans="2:10" x14ac:dyDescent="0.25">
      <c r="B85" s="136">
        <v>2014</v>
      </c>
      <c r="C85" s="136">
        <v>12</v>
      </c>
      <c r="D85" s="136">
        <v>270.20340454999888</v>
      </c>
      <c r="E85" s="214">
        <v>41974</v>
      </c>
      <c r="F85" s="192">
        <v>258.70706375916637</v>
      </c>
      <c r="G85" s="41"/>
      <c r="H85" s="41"/>
      <c r="I85" s="41"/>
      <c r="J85" s="41"/>
    </row>
    <row r="86" spans="2:10" x14ac:dyDescent="0.25">
      <c r="B86" s="136">
        <v>2015</v>
      </c>
      <c r="C86" s="136">
        <v>1</v>
      </c>
      <c r="D86" s="136">
        <v>197.23092144000069</v>
      </c>
      <c r="E86" s="214">
        <v>42005</v>
      </c>
      <c r="F86" s="192">
        <v>257.86052405916638</v>
      </c>
      <c r="G86" s="41"/>
      <c r="H86" s="41"/>
      <c r="I86" s="41"/>
      <c r="J86" s="41"/>
    </row>
    <row r="87" spans="2:10" x14ac:dyDescent="0.25">
      <c r="B87" s="136">
        <v>2015</v>
      </c>
      <c r="C87" s="136">
        <v>2</v>
      </c>
      <c r="D87" s="136">
        <v>252.63953438000038</v>
      </c>
      <c r="E87" s="214">
        <v>42036</v>
      </c>
      <c r="F87" s="192">
        <v>258.21385359416644</v>
      </c>
      <c r="G87" s="41"/>
      <c r="H87" s="41"/>
      <c r="I87" s="41"/>
      <c r="J87" s="41"/>
    </row>
    <row r="88" spans="2:10" x14ac:dyDescent="0.25">
      <c r="B88" s="136">
        <v>2015</v>
      </c>
      <c r="C88" s="136">
        <v>3</v>
      </c>
      <c r="D88" s="136">
        <v>262.19330567999964</v>
      </c>
      <c r="E88" s="214">
        <v>42064</v>
      </c>
      <c r="F88" s="192">
        <v>258.92349293833303</v>
      </c>
      <c r="G88" s="41"/>
      <c r="H88" s="41"/>
      <c r="I88" s="41"/>
      <c r="J88" s="41"/>
    </row>
    <row r="89" spans="2:10" x14ac:dyDescent="0.25">
      <c r="B89" s="136">
        <v>2015</v>
      </c>
      <c r="C89" s="136">
        <v>4</v>
      </c>
      <c r="D89" s="136">
        <v>252.01318602000097</v>
      </c>
      <c r="E89" s="214">
        <v>42095</v>
      </c>
      <c r="F89" s="192">
        <v>258.25327066666642</v>
      </c>
      <c r="G89" s="41"/>
      <c r="H89" s="41"/>
      <c r="I89" s="41"/>
      <c r="J89" s="41"/>
    </row>
    <row r="90" spans="2:10" x14ac:dyDescent="0.25">
      <c r="B90" s="136">
        <v>2015</v>
      </c>
      <c r="C90" s="136">
        <v>5</v>
      </c>
      <c r="D90" s="136">
        <v>243.69692616999944</v>
      </c>
      <c r="E90" s="214">
        <v>42125</v>
      </c>
      <c r="F90" s="192">
        <v>253.51294828666633</v>
      </c>
      <c r="G90" s="41"/>
      <c r="H90" s="41"/>
      <c r="I90" s="41"/>
      <c r="J90" s="41"/>
    </row>
    <row r="91" spans="2:10" x14ac:dyDescent="0.25">
      <c r="B91" s="136">
        <v>2015</v>
      </c>
      <c r="C91" s="136">
        <v>6</v>
      </c>
      <c r="D91" s="136">
        <v>204.56506454000095</v>
      </c>
      <c r="E91" s="214">
        <v>42156</v>
      </c>
      <c r="F91" s="192">
        <v>250.29463376499976</v>
      </c>
      <c r="G91" s="41"/>
      <c r="H91" s="41"/>
      <c r="I91" s="41"/>
      <c r="J91" s="41"/>
    </row>
    <row r="92" spans="2:10" x14ac:dyDescent="0.25">
      <c r="B92" s="136">
        <v>2015</v>
      </c>
      <c r="C92" s="136">
        <v>7</v>
      </c>
      <c r="D92" s="136">
        <v>234.92500460000051</v>
      </c>
      <c r="E92" s="214">
        <v>42186</v>
      </c>
      <c r="F92" s="192">
        <v>244.13545091416668</v>
      </c>
      <c r="G92" s="41"/>
      <c r="H92" s="41"/>
      <c r="I92" s="41"/>
      <c r="J92" s="41"/>
    </row>
    <row r="93" spans="2:10" x14ac:dyDescent="0.25">
      <c r="B93" s="136">
        <v>2015</v>
      </c>
      <c r="C93" s="136">
        <v>8</v>
      </c>
      <c r="D93" s="136">
        <v>197.0515135600007</v>
      </c>
      <c r="E93" s="214">
        <v>42217</v>
      </c>
      <c r="F93" s="192">
        <v>239.22872854750005</v>
      </c>
      <c r="G93" s="41"/>
      <c r="H93" s="41"/>
      <c r="I93" s="41"/>
      <c r="J93" s="41"/>
    </row>
    <row r="94" spans="2:10" x14ac:dyDescent="0.25">
      <c r="B94" s="136">
        <v>2015</v>
      </c>
      <c r="C94" s="136">
        <v>9</v>
      </c>
      <c r="D94" s="136">
        <v>234.68030525000054</v>
      </c>
      <c r="E94" s="214">
        <v>42248</v>
      </c>
      <c r="F94" s="192">
        <v>236.9820924491668</v>
      </c>
      <c r="G94" s="41"/>
      <c r="H94" s="41"/>
      <c r="I94" s="41"/>
      <c r="J94" s="41"/>
    </row>
    <row r="95" spans="2:10" x14ac:dyDescent="0.25">
      <c r="B95" s="136">
        <v>2015</v>
      </c>
      <c r="C95" s="136">
        <v>10</v>
      </c>
      <c r="D95" s="136">
        <v>201.21196856999896</v>
      </c>
      <c r="E95" s="214">
        <v>42278</v>
      </c>
      <c r="F95" s="192">
        <v>233.41736035333358</v>
      </c>
      <c r="G95" s="41"/>
      <c r="H95" s="41"/>
      <c r="I95" s="41"/>
      <c r="J95" s="41"/>
    </row>
    <row r="96" spans="2:10" x14ac:dyDescent="0.25">
      <c r="B96" s="136">
        <v>2015</v>
      </c>
      <c r="C96" s="136">
        <v>11</v>
      </c>
      <c r="D96" s="136">
        <v>199.2424805600003</v>
      </c>
      <c r="E96" s="214">
        <v>42309</v>
      </c>
      <c r="F96" s="192">
        <v>229.13780127666681</v>
      </c>
      <c r="G96" s="41"/>
      <c r="H96" s="41"/>
      <c r="I96" s="41"/>
      <c r="J96" s="41"/>
    </row>
    <row r="97" spans="2:10" x14ac:dyDescent="0.25">
      <c r="B97" s="136">
        <v>2015</v>
      </c>
      <c r="C97" s="136">
        <v>12</v>
      </c>
      <c r="D97" s="136">
        <v>234.54040780999898</v>
      </c>
      <c r="E97" s="214">
        <v>42339</v>
      </c>
      <c r="F97" s="192">
        <v>226.16588488166687</v>
      </c>
      <c r="G97" s="41"/>
      <c r="H97" s="41"/>
      <c r="I97" s="41"/>
      <c r="J97" s="41"/>
    </row>
    <row r="98" spans="2:10" x14ac:dyDescent="0.25">
      <c r="B98" s="136">
        <v>2016</v>
      </c>
      <c r="C98" s="136">
        <v>1</v>
      </c>
      <c r="D98" s="136">
        <v>152.90954804000063</v>
      </c>
      <c r="E98" s="214">
        <v>42370</v>
      </c>
      <c r="F98" s="192">
        <v>222.47243709833353</v>
      </c>
      <c r="G98" s="41"/>
      <c r="H98" s="41"/>
      <c r="I98" s="41"/>
      <c r="J98" s="41"/>
    </row>
    <row r="99" spans="2:10" x14ac:dyDescent="0.25">
      <c r="B99" s="136">
        <v>2016</v>
      </c>
      <c r="C99" s="136">
        <v>2</v>
      </c>
      <c r="D99" s="136">
        <v>230.3142028999998</v>
      </c>
      <c r="E99" s="214">
        <v>42401</v>
      </c>
      <c r="F99" s="192">
        <v>220.61199280833344</v>
      </c>
      <c r="G99" s="41"/>
      <c r="H99" s="41"/>
      <c r="I99" s="41"/>
      <c r="J99" s="41"/>
    </row>
    <row r="100" spans="2:10" x14ac:dyDescent="0.25">
      <c r="B100" s="136">
        <v>2016</v>
      </c>
      <c r="C100" s="136">
        <v>3</v>
      </c>
      <c r="D100" s="136">
        <v>203.54677562000043</v>
      </c>
      <c r="E100" s="214">
        <v>42430</v>
      </c>
      <c r="F100" s="192">
        <v>215.72478197000021</v>
      </c>
      <c r="G100" s="41"/>
      <c r="H100" s="41"/>
      <c r="I100" s="41"/>
      <c r="J100" s="41"/>
    </row>
    <row r="101" spans="2:10" x14ac:dyDescent="0.25">
      <c r="B101" s="136">
        <v>2016</v>
      </c>
      <c r="C101" s="136">
        <v>4</v>
      </c>
      <c r="D101" s="136">
        <v>212.8863476099998</v>
      </c>
      <c r="E101" s="214">
        <v>42461</v>
      </c>
      <c r="F101" s="192">
        <v>212.46421210250006</v>
      </c>
      <c r="G101" s="41"/>
      <c r="H101" s="41"/>
      <c r="I101" s="41"/>
      <c r="J101" s="41"/>
    </row>
    <row r="102" spans="2:10" x14ac:dyDescent="0.25">
      <c r="B102" s="136">
        <v>2016</v>
      </c>
      <c r="C102" s="136">
        <v>5</v>
      </c>
      <c r="D102" s="136">
        <v>221.57368194000085</v>
      </c>
      <c r="E102" s="214">
        <v>42491</v>
      </c>
      <c r="F102" s="192">
        <v>210.62060841666684</v>
      </c>
      <c r="G102" s="41"/>
      <c r="H102" s="41"/>
      <c r="I102" s="41"/>
      <c r="J102" s="41"/>
    </row>
    <row r="103" spans="2:10" x14ac:dyDescent="0.25">
      <c r="B103" s="136">
        <v>2016</v>
      </c>
      <c r="C103" s="136">
        <v>6</v>
      </c>
      <c r="D103" s="136">
        <v>206.76173936999936</v>
      </c>
      <c r="E103" s="214">
        <v>42522</v>
      </c>
      <c r="F103" s="192">
        <v>210.80366465250006</v>
      </c>
      <c r="G103" s="41"/>
      <c r="H103" s="41"/>
      <c r="I103" s="41"/>
      <c r="J103" s="41"/>
    </row>
    <row r="104" spans="2:10" x14ac:dyDescent="0.25">
      <c r="B104" s="136">
        <v>2016</v>
      </c>
      <c r="C104" s="136">
        <v>7</v>
      </c>
      <c r="D104" s="136">
        <v>163.17712880999989</v>
      </c>
      <c r="E104" s="214">
        <v>42552</v>
      </c>
      <c r="F104" s="192">
        <v>204.82467500333337</v>
      </c>
      <c r="G104" s="41"/>
      <c r="H104" s="41"/>
      <c r="I104" s="41"/>
      <c r="J104" s="41"/>
    </row>
    <row r="105" spans="2:10" x14ac:dyDescent="0.25">
      <c r="B105" s="136">
        <v>2016</v>
      </c>
      <c r="C105" s="136">
        <v>8</v>
      </c>
      <c r="D105" s="136">
        <v>230.86526028000014</v>
      </c>
      <c r="E105" s="214">
        <v>42583</v>
      </c>
      <c r="F105" s="192">
        <v>207.64248723</v>
      </c>
      <c r="G105" s="41"/>
      <c r="H105" s="41"/>
      <c r="I105" s="41"/>
      <c r="J105" s="41"/>
    </row>
    <row r="106" spans="2:10" x14ac:dyDescent="0.25">
      <c r="B106" s="136">
        <v>2016</v>
      </c>
      <c r="C106" s="136">
        <v>9</v>
      </c>
      <c r="D106" s="136">
        <v>200.33837897000046</v>
      </c>
      <c r="E106" s="214">
        <v>42614</v>
      </c>
      <c r="F106" s="192">
        <v>204.78066003999996</v>
      </c>
      <c r="G106" s="41"/>
      <c r="H106" s="41"/>
      <c r="I106" s="41"/>
      <c r="J106" s="41"/>
    </row>
    <row r="107" spans="2:10" x14ac:dyDescent="0.25">
      <c r="B107" s="136">
        <v>2016</v>
      </c>
      <c r="C107" s="136">
        <v>10</v>
      </c>
      <c r="D107" s="136">
        <v>200.45106203000094</v>
      </c>
      <c r="E107" s="214">
        <v>42644</v>
      </c>
      <c r="F107" s="192">
        <v>204.71725116166681</v>
      </c>
      <c r="G107" s="41"/>
      <c r="H107" s="41"/>
      <c r="I107" s="41"/>
      <c r="J107" s="41"/>
    </row>
    <row r="108" spans="2:10" x14ac:dyDescent="0.25">
      <c r="B108" s="136">
        <v>2016</v>
      </c>
      <c r="C108" s="136">
        <v>11</v>
      </c>
      <c r="D108" s="136">
        <v>209.87530433999936</v>
      </c>
      <c r="E108" s="214">
        <v>42675</v>
      </c>
      <c r="F108" s="192">
        <v>205.60331981000004</v>
      </c>
      <c r="G108" s="41"/>
      <c r="H108" s="41"/>
      <c r="I108" s="41"/>
      <c r="J108" s="41"/>
    </row>
    <row r="109" spans="2:10" x14ac:dyDescent="0.25">
      <c r="B109" s="136">
        <v>2016</v>
      </c>
      <c r="C109" s="136">
        <v>12</v>
      </c>
      <c r="D109" s="136">
        <v>215.85360494000108</v>
      </c>
      <c r="E109" s="214">
        <v>42705</v>
      </c>
      <c r="F109" s="192">
        <v>204.04608623750025</v>
      </c>
      <c r="G109" s="41"/>
      <c r="H109" s="41"/>
      <c r="I109" s="41"/>
      <c r="J109" s="41"/>
    </row>
    <row r="110" spans="2:10" x14ac:dyDescent="0.25">
      <c r="B110" s="136">
        <v>2017</v>
      </c>
      <c r="C110" s="136">
        <v>1</v>
      </c>
      <c r="D110" s="136">
        <v>157.86127067000052</v>
      </c>
      <c r="E110" s="214">
        <v>42736</v>
      </c>
      <c r="F110" s="192">
        <v>204.45872979000023</v>
      </c>
      <c r="G110" s="41"/>
      <c r="H110" s="41"/>
      <c r="I110" s="41"/>
      <c r="J110" s="41"/>
    </row>
    <row r="111" spans="2:10" x14ac:dyDescent="0.25">
      <c r="B111" s="136">
        <v>2017</v>
      </c>
      <c r="C111" s="136">
        <v>2</v>
      </c>
      <c r="D111" s="136">
        <v>202.23198777000005</v>
      </c>
      <c r="E111" s="214">
        <v>42767</v>
      </c>
      <c r="F111" s="192">
        <v>202.11854519583358</v>
      </c>
      <c r="G111" s="41"/>
      <c r="H111" s="41"/>
      <c r="I111" s="41"/>
      <c r="J111" s="41"/>
    </row>
    <row r="112" spans="2:10" x14ac:dyDescent="0.25">
      <c r="B112" s="136">
        <v>2017</v>
      </c>
      <c r="C112" s="136">
        <v>3</v>
      </c>
      <c r="D112" s="136">
        <v>230.59873149999953</v>
      </c>
      <c r="E112" s="214">
        <v>42795</v>
      </c>
      <c r="F112" s="192">
        <v>204.37287485250013</v>
      </c>
      <c r="G112" s="41"/>
      <c r="H112" s="41"/>
      <c r="I112" s="41"/>
      <c r="J112" s="41"/>
    </row>
    <row r="113" spans="2:11" x14ac:dyDescent="0.25">
      <c r="B113" s="136">
        <v>2017</v>
      </c>
      <c r="C113" s="136">
        <v>4</v>
      </c>
      <c r="D113" s="136">
        <v>162.56756599000011</v>
      </c>
      <c r="E113" s="214">
        <v>42826</v>
      </c>
      <c r="F113" s="192">
        <v>200.17964305083353</v>
      </c>
      <c r="G113" s="41"/>
      <c r="H113" s="41"/>
      <c r="I113" s="41"/>
      <c r="J113" s="41"/>
    </row>
    <row r="114" spans="2:11" x14ac:dyDescent="0.25">
      <c r="B114" s="136">
        <v>2017</v>
      </c>
      <c r="C114" s="136">
        <v>5</v>
      </c>
      <c r="D114" s="136">
        <v>244.18925774000073</v>
      </c>
      <c r="E114" s="214">
        <v>42856</v>
      </c>
      <c r="F114" s="192">
        <v>202.06427436750019</v>
      </c>
      <c r="G114" s="41"/>
      <c r="H114" s="41"/>
      <c r="I114" s="41"/>
      <c r="J114" s="41"/>
    </row>
    <row r="115" spans="2:11" x14ac:dyDescent="0.25">
      <c r="B115" s="136">
        <v>2017</v>
      </c>
      <c r="C115" s="136">
        <v>6</v>
      </c>
      <c r="D115" s="136">
        <v>237.27776816999921</v>
      </c>
      <c r="E115" s="214">
        <v>42887</v>
      </c>
      <c r="F115" s="192">
        <v>204.60727676750014</v>
      </c>
      <c r="G115" s="41"/>
      <c r="H115" s="41"/>
      <c r="I115" s="41"/>
      <c r="J115" s="41"/>
    </row>
    <row r="116" spans="2:11" x14ac:dyDescent="0.25">
      <c r="B116" s="136">
        <v>2017</v>
      </c>
      <c r="C116" s="136">
        <v>7</v>
      </c>
      <c r="D116" s="136">
        <v>199.84558365999987</v>
      </c>
      <c r="E116" s="214">
        <v>42917</v>
      </c>
      <c r="F116" s="192">
        <v>207.66298133833348</v>
      </c>
      <c r="G116" s="41"/>
      <c r="H116" s="41"/>
      <c r="I116" s="41"/>
      <c r="J116" s="41"/>
    </row>
    <row r="117" spans="2:11" x14ac:dyDescent="0.25">
      <c r="B117" s="136">
        <v>2017</v>
      </c>
      <c r="C117" s="136">
        <v>8</v>
      </c>
      <c r="D117" s="136">
        <v>227.22984661999905</v>
      </c>
      <c r="E117" s="214">
        <v>42948</v>
      </c>
      <c r="F117" s="192">
        <v>207.36003020000007</v>
      </c>
      <c r="G117" s="41"/>
      <c r="H117" s="41"/>
      <c r="I117" s="41"/>
      <c r="J117" s="41"/>
    </row>
    <row r="118" spans="2:11" x14ac:dyDescent="0.25">
      <c r="B118" s="136">
        <v>2017</v>
      </c>
      <c r="C118" s="136">
        <v>9</v>
      </c>
      <c r="D118" s="136">
        <v>198.33229253000013</v>
      </c>
      <c r="E118" s="214">
        <v>42979</v>
      </c>
      <c r="F118" s="192">
        <v>207.19285633000004</v>
      </c>
      <c r="G118" s="41"/>
      <c r="H118" s="41"/>
      <c r="I118" s="41"/>
      <c r="J118" s="41"/>
    </row>
    <row r="119" spans="2:11" x14ac:dyDescent="0.25">
      <c r="B119" s="136">
        <v>2017</v>
      </c>
      <c r="C119" s="136">
        <v>10</v>
      </c>
      <c r="D119" s="136">
        <v>198.68120490000021</v>
      </c>
      <c r="E119" s="214">
        <v>43009</v>
      </c>
      <c r="F119" s="192">
        <v>207.04536823583331</v>
      </c>
      <c r="G119" s="41"/>
      <c r="H119" s="41"/>
      <c r="I119" s="41"/>
      <c r="J119" s="41"/>
    </row>
    <row r="120" spans="2:11" x14ac:dyDescent="0.25">
      <c r="B120" s="136">
        <v>2017</v>
      </c>
      <c r="C120" s="136">
        <v>11</v>
      </c>
      <c r="D120" s="136">
        <v>206.13325615000062</v>
      </c>
      <c r="E120" s="214">
        <v>43040</v>
      </c>
      <c r="F120" s="192">
        <v>206.73353088666678</v>
      </c>
      <c r="G120" s="41"/>
      <c r="H120" s="41"/>
      <c r="I120" s="41"/>
      <c r="J120" s="41"/>
    </row>
    <row r="121" spans="2:11" x14ac:dyDescent="0.25">
      <c r="B121" s="136">
        <v>2017</v>
      </c>
      <c r="C121" s="136">
        <v>12</v>
      </c>
      <c r="D121" s="136">
        <v>207.33605877999926</v>
      </c>
      <c r="E121" s="214">
        <v>43070</v>
      </c>
      <c r="F121" s="192">
        <v>206.02373537333327</v>
      </c>
      <c r="G121" s="41"/>
      <c r="H121" s="41"/>
      <c r="I121" s="41"/>
      <c r="J121" s="41"/>
    </row>
    <row r="122" spans="2:11" x14ac:dyDescent="0.25">
      <c r="B122" s="136">
        <v>2018</v>
      </c>
      <c r="C122" s="136">
        <v>1</v>
      </c>
      <c r="D122" s="136">
        <v>187.39013074000002</v>
      </c>
      <c r="E122" s="214">
        <v>43101</v>
      </c>
      <c r="F122" s="192">
        <v>208.48447371249992</v>
      </c>
      <c r="G122" s="41"/>
      <c r="H122" s="41"/>
      <c r="I122" s="41"/>
      <c r="J122" s="41"/>
    </row>
    <row r="123" spans="2:11" x14ac:dyDescent="0.25">
      <c r="B123" s="136">
        <v>2018</v>
      </c>
      <c r="C123" s="136">
        <v>2</v>
      </c>
      <c r="D123" s="136">
        <v>209.51673945000007</v>
      </c>
      <c r="E123" s="214">
        <v>43132</v>
      </c>
      <c r="F123" s="192">
        <v>209.0915363524999</v>
      </c>
      <c r="G123" s="41"/>
      <c r="H123" s="41"/>
      <c r="I123" s="41"/>
      <c r="J123" s="41"/>
    </row>
    <row r="124" spans="2:11" x14ac:dyDescent="0.25">
      <c r="B124" s="136">
        <v>2018</v>
      </c>
      <c r="C124" s="136">
        <v>3</v>
      </c>
      <c r="D124" s="136">
        <v>209.02270912999953</v>
      </c>
      <c r="E124" s="214">
        <v>43160</v>
      </c>
      <c r="F124" s="192">
        <v>207.29353448833322</v>
      </c>
      <c r="G124" s="41"/>
      <c r="H124" s="41"/>
      <c r="I124" s="41"/>
      <c r="J124" s="41"/>
    </row>
    <row r="125" spans="2:11" x14ac:dyDescent="0.25">
      <c r="B125" s="136">
        <v>2018</v>
      </c>
      <c r="C125" s="136">
        <v>4</v>
      </c>
      <c r="D125" s="136">
        <v>214.24339697999912</v>
      </c>
      <c r="E125" s="214">
        <v>43191</v>
      </c>
      <c r="F125" s="192">
        <v>211.59985373749979</v>
      </c>
      <c r="G125" s="41"/>
      <c r="H125" s="41"/>
      <c r="I125" s="41"/>
      <c r="J125" s="41"/>
    </row>
    <row r="126" spans="2:11" x14ac:dyDescent="0.25">
      <c r="B126" s="136">
        <v>2018</v>
      </c>
      <c r="C126" s="136">
        <v>5</v>
      </c>
      <c r="D126" s="136">
        <v>256.37649296000131</v>
      </c>
      <c r="E126" s="214">
        <v>43221</v>
      </c>
      <c r="F126" s="192">
        <v>212.61545667249985</v>
      </c>
      <c r="G126" s="41"/>
      <c r="H126" s="41"/>
      <c r="I126" s="41"/>
      <c r="J126" s="41"/>
    </row>
    <row r="127" spans="2:11" x14ac:dyDescent="0.25">
      <c r="B127" s="136">
        <v>2018</v>
      </c>
      <c r="C127" s="136">
        <v>6</v>
      </c>
      <c r="D127" s="136">
        <v>234.314571269998</v>
      </c>
      <c r="E127" s="214">
        <v>43252</v>
      </c>
      <c r="F127" s="192">
        <v>212.36852359749977</v>
      </c>
      <c r="G127" s="41"/>
      <c r="H127" s="41"/>
      <c r="I127" s="41"/>
      <c r="J127" s="41"/>
    </row>
    <row r="128" spans="2:11" x14ac:dyDescent="0.25">
      <c r="B128" s="136">
        <v>2018</v>
      </c>
      <c r="C128" s="136">
        <v>7</v>
      </c>
      <c r="D128" s="136">
        <v>224.36153495999937</v>
      </c>
      <c r="E128" s="214">
        <v>43282</v>
      </c>
      <c r="F128" s="192">
        <v>214.41151953916642</v>
      </c>
      <c r="G128" s="41"/>
      <c r="H128" s="41"/>
      <c r="I128" s="41"/>
      <c r="J128" s="41"/>
      <c r="K128" s="153"/>
    </row>
    <row r="129" spans="2:11" x14ac:dyDescent="0.25">
      <c r="B129" s="136">
        <v>2018</v>
      </c>
      <c r="C129" s="136">
        <v>8</v>
      </c>
      <c r="D129" s="136">
        <v>229.32040294000058</v>
      </c>
      <c r="E129" s="214">
        <v>43313</v>
      </c>
      <c r="F129" s="192">
        <v>214.58573256583318</v>
      </c>
      <c r="G129" s="41"/>
      <c r="H129" s="41"/>
      <c r="I129" s="41"/>
      <c r="J129" s="41"/>
      <c r="K129" s="153"/>
    </row>
    <row r="130" spans="2:11" x14ac:dyDescent="0.25">
      <c r="B130" s="41"/>
      <c r="C130" s="136">
        <v>9</v>
      </c>
      <c r="D130" s="136">
        <v>206.6591020499994</v>
      </c>
      <c r="E130" s="214">
        <v>43344</v>
      </c>
      <c r="F130" s="192">
        <v>215.2796333591665</v>
      </c>
      <c r="G130" s="41"/>
      <c r="H130" s="41"/>
      <c r="I130" s="41"/>
      <c r="J130" s="41"/>
      <c r="K130" s="153"/>
    </row>
    <row r="131" spans="2:11" x14ac:dyDescent="0.25">
      <c r="B131" s="41"/>
      <c r="C131" s="136">
        <v>10</v>
      </c>
      <c r="D131" s="136">
        <v>231.61283313999937</v>
      </c>
      <c r="E131" s="214">
        <v>43374</v>
      </c>
      <c r="F131" s="192">
        <v>218.02393571249971</v>
      </c>
      <c r="G131" s="41"/>
      <c r="H131" s="41"/>
      <c r="I131" s="41"/>
      <c r="J131" s="41"/>
      <c r="K131" s="153"/>
    </row>
    <row r="132" spans="2:11" x14ac:dyDescent="0.25">
      <c r="B132" s="41"/>
      <c r="C132" s="136">
        <v>11</v>
      </c>
      <c r="D132" s="136">
        <v>208.6215408699999</v>
      </c>
      <c r="E132" s="214">
        <v>43405</v>
      </c>
      <c r="F132" s="192">
        <v>218.23129277249964</v>
      </c>
      <c r="G132" s="41"/>
      <c r="H132" s="41"/>
      <c r="I132" s="41"/>
      <c r="J132" s="41"/>
      <c r="K132" s="153"/>
    </row>
    <row r="133" spans="2:11" x14ac:dyDescent="0.25">
      <c r="B133" s="41"/>
      <c r="C133" s="136">
        <v>12</v>
      </c>
      <c r="D133" s="136">
        <v>187.59114219999969</v>
      </c>
      <c r="E133" s="214">
        <v>43435</v>
      </c>
      <c r="F133" s="192">
        <v>216.58588305749967</v>
      </c>
      <c r="G133" s="41"/>
      <c r="H133" s="41"/>
      <c r="I133" s="41"/>
      <c r="J133" s="41"/>
      <c r="K133" s="153"/>
    </row>
    <row r="134" spans="2:11" x14ac:dyDescent="0.25">
      <c r="B134" s="41"/>
      <c r="C134" s="136">
        <v>1</v>
      </c>
      <c r="D134" s="136">
        <v>180.04812994000022</v>
      </c>
      <c r="E134" s="214">
        <v>43466</v>
      </c>
      <c r="F134" s="192">
        <v>215.97404965749968</v>
      </c>
      <c r="G134" s="41"/>
      <c r="H134" s="41"/>
      <c r="I134" s="41"/>
      <c r="J134" s="41"/>
      <c r="K134" s="153"/>
    </row>
    <row r="135" spans="2:11" x14ac:dyDescent="0.25">
      <c r="B135" s="41"/>
      <c r="C135" s="136">
        <v>0</v>
      </c>
      <c r="D135" s="136">
        <v>0</v>
      </c>
      <c r="E135" s="214">
        <v>43497</v>
      </c>
      <c r="F135" s="192">
        <v>198.51432136999972</v>
      </c>
      <c r="G135" s="41"/>
      <c r="H135" s="41"/>
      <c r="I135" s="41"/>
      <c r="J135" s="41"/>
      <c r="K135" s="153"/>
    </row>
    <row r="136" spans="2:11" x14ac:dyDescent="0.25">
      <c r="B136" s="41"/>
      <c r="C136" s="136">
        <v>0</v>
      </c>
      <c r="D136" s="136">
        <v>0</v>
      </c>
      <c r="E136" s="214">
        <v>43525</v>
      </c>
      <c r="F136" s="192">
        <v>181.09576227583307</v>
      </c>
      <c r="G136" s="41"/>
      <c r="H136" s="41"/>
      <c r="I136" s="41"/>
      <c r="J136" s="41"/>
      <c r="K136" s="153"/>
    </row>
    <row r="137" spans="2:11" x14ac:dyDescent="0.25">
      <c r="B137" s="41"/>
      <c r="C137" s="136">
        <v>0</v>
      </c>
      <c r="D137" s="136">
        <v>0</v>
      </c>
      <c r="E137" s="214">
        <v>43556</v>
      </c>
      <c r="F137" s="192">
        <v>163.24214586083318</v>
      </c>
      <c r="G137" s="41"/>
      <c r="H137" s="41"/>
      <c r="I137" s="41"/>
      <c r="J137" s="41"/>
      <c r="K137" s="153"/>
    </row>
    <row r="138" spans="2:11" x14ac:dyDescent="0.25">
      <c r="B138" s="41"/>
      <c r="C138" s="136">
        <v>0</v>
      </c>
      <c r="D138" s="136">
        <v>0</v>
      </c>
      <c r="E138" s="214">
        <v>43586</v>
      </c>
      <c r="F138" s="192">
        <v>141.87743811416638</v>
      </c>
      <c r="G138" s="41"/>
      <c r="H138" s="41"/>
      <c r="I138" s="41"/>
      <c r="J138" s="41"/>
      <c r="K138" s="153"/>
    </row>
    <row r="139" spans="2:11" x14ac:dyDescent="0.25">
      <c r="B139" s="41"/>
      <c r="C139" s="136">
        <v>0</v>
      </c>
      <c r="D139" s="136">
        <v>0</v>
      </c>
      <c r="E139" s="214">
        <v>43617</v>
      </c>
      <c r="F139" s="192">
        <v>122.35122384166657</v>
      </c>
      <c r="G139" s="41"/>
      <c r="H139" s="41"/>
      <c r="I139" s="41"/>
      <c r="J139" s="41"/>
      <c r="K139" s="153"/>
    </row>
    <row r="140" spans="2:11" x14ac:dyDescent="0.25">
      <c r="B140" s="41"/>
      <c r="C140" s="136">
        <v>0</v>
      </c>
      <c r="D140" s="136">
        <v>0</v>
      </c>
      <c r="E140" s="214">
        <v>43647</v>
      </c>
      <c r="F140" s="192">
        <v>103.65442926166661</v>
      </c>
      <c r="G140" s="41"/>
      <c r="H140" s="41"/>
      <c r="I140" s="41"/>
      <c r="J140" s="41"/>
      <c r="K140" s="153"/>
    </row>
    <row r="141" spans="2:11" x14ac:dyDescent="0.25">
      <c r="B141" s="41"/>
      <c r="C141" s="136">
        <v>0</v>
      </c>
      <c r="D141" s="136">
        <v>0</v>
      </c>
      <c r="E141" s="214">
        <v>43678</v>
      </c>
      <c r="F141" s="192">
        <v>84.544395683333207</v>
      </c>
      <c r="G141" s="41"/>
      <c r="H141" s="41"/>
      <c r="I141" s="41"/>
      <c r="J141" s="41"/>
      <c r="K141" s="153"/>
    </row>
    <row r="142" spans="2:11" x14ac:dyDescent="0.25">
      <c r="B142" s="41"/>
      <c r="C142" s="136">
        <v>0</v>
      </c>
      <c r="D142" s="136">
        <v>0</v>
      </c>
      <c r="E142" s="214">
        <v>43709</v>
      </c>
      <c r="F142" s="192">
        <v>67.322803845833263</v>
      </c>
      <c r="G142" s="41"/>
      <c r="H142" s="41"/>
      <c r="I142" s="41"/>
      <c r="J142" s="41"/>
      <c r="K142" s="153"/>
    </row>
    <row r="143" spans="2:11" x14ac:dyDescent="0.25">
      <c r="B143" s="41"/>
      <c r="C143" s="136">
        <v>0</v>
      </c>
      <c r="D143" s="136">
        <v>0</v>
      </c>
      <c r="E143" s="214">
        <v>43739</v>
      </c>
      <c r="F143" s="192">
        <v>48.021734417499978</v>
      </c>
      <c r="G143" s="41"/>
      <c r="H143" s="41"/>
      <c r="I143" s="41"/>
      <c r="J143" s="41"/>
      <c r="K143" s="153"/>
    </row>
    <row r="144" spans="2:11" x14ac:dyDescent="0.25">
      <c r="B144" s="41"/>
      <c r="C144" s="136">
        <v>0</v>
      </c>
      <c r="D144" s="136">
        <v>0</v>
      </c>
      <c r="E144" s="214">
        <v>43770</v>
      </c>
      <c r="F144" s="192">
        <v>30.636606011666657</v>
      </c>
      <c r="G144" s="41"/>
      <c r="H144" s="41"/>
      <c r="I144" s="41"/>
      <c r="J144" s="41"/>
      <c r="K144" s="153"/>
    </row>
    <row r="145" spans="2:11" x14ac:dyDescent="0.25">
      <c r="B145" s="41"/>
      <c r="C145" s="136">
        <v>0</v>
      </c>
      <c r="D145" s="136">
        <v>0</v>
      </c>
      <c r="E145" s="214">
        <v>43800</v>
      </c>
      <c r="F145" s="192">
        <v>15.004010828333351</v>
      </c>
      <c r="G145" s="41"/>
      <c r="H145" s="41"/>
      <c r="I145" s="41"/>
      <c r="J145" s="41"/>
      <c r="K145" s="153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41"/>
      <c r="K146" s="153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41"/>
      <c r="K147" s="153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41"/>
      <c r="K148" s="153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41"/>
      <c r="K149" s="153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41"/>
      <c r="K150" s="153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41"/>
      <c r="K151" s="153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41"/>
      <c r="K152" s="153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41"/>
      <c r="K153" s="153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41"/>
      <c r="K154" s="153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41"/>
      <c r="K155" s="153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41"/>
      <c r="K156" s="153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41"/>
      <c r="K157" s="153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41"/>
      <c r="K158" s="153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41"/>
      <c r="K159" s="153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41"/>
      <c r="K160" s="153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41"/>
      <c r="K161" s="153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41"/>
      <c r="K162" s="153"/>
    </row>
    <row r="163" spans="2:11" x14ac:dyDescent="0.25">
      <c r="B163" s="41"/>
      <c r="C163" s="41"/>
      <c r="D163" s="41"/>
      <c r="E163" s="41"/>
      <c r="F163" s="41"/>
      <c r="G163" s="41"/>
      <c r="H163" s="41"/>
      <c r="I163" s="41"/>
      <c r="J163" s="41"/>
      <c r="K163" s="153"/>
    </row>
    <row r="164" spans="2:11" x14ac:dyDescent="0.25">
      <c r="B164" s="41"/>
      <c r="C164" s="41"/>
      <c r="D164" s="41"/>
      <c r="E164" s="41"/>
      <c r="F164" s="41"/>
      <c r="G164" s="41"/>
      <c r="H164" s="41"/>
      <c r="I164" s="41"/>
      <c r="J164" s="41"/>
      <c r="K164" s="153"/>
    </row>
    <row r="165" spans="2:11" x14ac:dyDescent="0.25">
      <c r="B165" s="41"/>
      <c r="C165" s="41"/>
      <c r="D165" s="41"/>
      <c r="E165" s="41"/>
      <c r="F165" s="41"/>
      <c r="G165" s="41"/>
      <c r="H165" s="41"/>
      <c r="I165" s="41"/>
      <c r="J165" s="41"/>
      <c r="K165" s="153"/>
    </row>
    <row r="166" spans="2:11" x14ac:dyDescent="0.25">
      <c r="B166" s="41"/>
      <c r="C166" s="41"/>
      <c r="D166" s="41"/>
      <c r="E166" s="41"/>
      <c r="F166" s="41"/>
      <c r="G166" s="41"/>
      <c r="H166" s="41"/>
      <c r="I166" s="41"/>
      <c r="J166" s="41"/>
      <c r="K166" s="153"/>
    </row>
    <row r="167" spans="2:11" x14ac:dyDescent="0.25">
      <c r="B167" s="41"/>
      <c r="C167" s="41"/>
      <c r="D167" s="41"/>
      <c r="E167" s="41"/>
      <c r="F167" s="41"/>
      <c r="G167" s="41"/>
      <c r="H167" s="41"/>
      <c r="I167" s="41"/>
      <c r="J167" s="41"/>
      <c r="K167" s="153"/>
    </row>
    <row r="168" spans="2:11" x14ac:dyDescent="0.25">
      <c r="B168" s="41"/>
      <c r="C168" s="41"/>
      <c r="D168" s="41"/>
      <c r="E168" s="41"/>
      <c r="F168" s="41"/>
      <c r="G168" s="41"/>
      <c r="H168" s="41"/>
      <c r="I168" s="41"/>
      <c r="J168" s="41"/>
      <c r="K168" s="153"/>
    </row>
    <row r="169" spans="2:11" x14ac:dyDescent="0.25">
      <c r="B169" s="41"/>
      <c r="C169" s="41"/>
      <c r="D169" s="41"/>
      <c r="E169" s="41"/>
      <c r="F169" s="41"/>
      <c r="G169" s="41"/>
      <c r="H169" s="41"/>
      <c r="I169" s="41"/>
      <c r="J169" s="41"/>
      <c r="K169" s="153"/>
    </row>
    <row r="170" spans="2:11" x14ac:dyDescent="0.25">
      <c r="B170" s="41"/>
      <c r="C170" s="41"/>
      <c r="D170" s="41"/>
      <c r="E170" s="41"/>
      <c r="F170" s="41"/>
      <c r="G170" s="41"/>
      <c r="H170" s="41"/>
      <c r="I170" s="41"/>
      <c r="J170" s="41"/>
      <c r="K170" s="153"/>
    </row>
    <row r="171" spans="2:11" x14ac:dyDescent="0.25">
      <c r="B171" s="41"/>
      <c r="C171" s="41"/>
      <c r="D171" s="41"/>
      <c r="E171" s="41"/>
      <c r="F171" s="41"/>
      <c r="G171" s="41"/>
      <c r="H171" s="41"/>
      <c r="I171" s="41"/>
      <c r="J171" s="41"/>
      <c r="K171" s="153"/>
    </row>
    <row r="172" spans="2:11" x14ac:dyDescent="0.25">
      <c r="B172" s="41"/>
      <c r="C172" s="41"/>
      <c r="D172" s="41"/>
      <c r="E172" s="41"/>
      <c r="F172" s="41"/>
      <c r="G172" s="41"/>
      <c r="H172" s="41"/>
      <c r="I172" s="41"/>
      <c r="J172" s="41"/>
      <c r="K172" s="153"/>
    </row>
    <row r="173" spans="2:11" x14ac:dyDescent="0.25">
      <c r="B173" s="41"/>
      <c r="C173" s="41"/>
      <c r="D173" s="41"/>
      <c r="E173" s="41"/>
      <c r="F173" s="41"/>
      <c r="G173" s="41"/>
      <c r="H173" s="41"/>
      <c r="I173" s="41"/>
      <c r="J173" s="41"/>
      <c r="K173" s="153"/>
    </row>
    <row r="174" spans="2:11" x14ac:dyDescent="0.25">
      <c r="B174" s="41"/>
      <c r="C174" s="41"/>
      <c r="D174" s="41"/>
      <c r="E174" s="41"/>
      <c r="F174" s="41"/>
      <c r="G174" s="41"/>
      <c r="H174" s="41"/>
      <c r="I174" s="41"/>
      <c r="J174" s="41"/>
      <c r="K174" s="153"/>
    </row>
    <row r="175" spans="2:11" x14ac:dyDescent="0.25">
      <c r="B175" s="41"/>
      <c r="C175" s="41"/>
      <c r="D175" s="41"/>
      <c r="E175" s="41"/>
      <c r="F175" s="41"/>
      <c r="G175" s="41"/>
      <c r="H175" s="41"/>
      <c r="I175" s="41"/>
      <c r="J175" s="41"/>
      <c r="K175" s="153"/>
    </row>
    <row r="176" spans="2:11" x14ac:dyDescent="0.25">
      <c r="B176" s="41"/>
      <c r="C176" s="41"/>
      <c r="D176" s="41"/>
      <c r="E176" s="41"/>
      <c r="F176" s="41"/>
      <c r="G176" s="41"/>
      <c r="H176" s="41"/>
      <c r="I176" s="41"/>
      <c r="J176" s="41"/>
      <c r="K176" s="153"/>
    </row>
    <row r="177" spans="2:11" x14ac:dyDescent="0.25">
      <c r="B177" s="41"/>
      <c r="C177" s="41"/>
      <c r="D177" s="41"/>
      <c r="E177" s="41"/>
      <c r="F177" s="41"/>
      <c r="G177" s="41"/>
      <c r="H177" s="41"/>
      <c r="I177" s="41"/>
      <c r="J177" s="41"/>
      <c r="K177" s="153"/>
    </row>
    <row r="178" spans="2:11" x14ac:dyDescent="0.25"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</row>
    <row r="179" spans="2:11" x14ac:dyDescent="0.25"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</row>
    <row r="180" spans="2:11" x14ac:dyDescent="0.25"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</row>
    <row r="181" spans="2:11" x14ac:dyDescent="0.25"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</row>
    <row r="182" spans="2:11" x14ac:dyDescent="0.25"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</row>
    <row r="183" spans="2:11" x14ac:dyDescent="0.25"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6" t="s">
        <v>29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O10" s="41"/>
    </row>
    <row r="11" spans="1:16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191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11.360009</v>
      </c>
      <c r="D13" s="68">
        <v>24.2331</v>
      </c>
      <c r="E13" s="68">
        <v>7.4893210000000003</v>
      </c>
      <c r="F13" s="68">
        <v>8.8906799999999997</v>
      </c>
      <c r="G13" s="68">
        <v>6.3655549999999996</v>
      </c>
      <c r="H13" s="30">
        <v>4.0461989999999997</v>
      </c>
      <c r="I13" s="30">
        <v>-36.436037391869213</v>
      </c>
      <c r="J13" s="30">
        <v>63.563962608130787</v>
      </c>
      <c r="K13" s="30">
        <v>-28.401933260448018</v>
      </c>
      <c r="L13" s="60"/>
      <c r="M13" s="192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32.912272999999999</v>
      </c>
      <c r="D14" s="68">
        <v>22.525673999999999</v>
      </c>
      <c r="E14" s="68">
        <v>11.573838</v>
      </c>
      <c r="F14" s="68">
        <v>11.084016999999999</v>
      </c>
      <c r="G14" s="68">
        <v>4.1190439999999997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41"/>
      <c r="P14" s="41"/>
    </row>
    <row r="15" spans="1:16" x14ac:dyDescent="0.25">
      <c r="A15" s="58"/>
      <c r="B15" s="67" t="s">
        <v>9</v>
      </c>
      <c r="C15" s="68">
        <v>19.740931</v>
      </c>
      <c r="D15" s="68">
        <v>16.816808000000002</v>
      </c>
      <c r="E15" s="68">
        <v>12.619937</v>
      </c>
      <c r="F15" s="68">
        <v>10.335012000000001</v>
      </c>
      <c r="G15" s="68">
        <v>4.3435509999999997</v>
      </c>
      <c r="H15" s="68"/>
      <c r="I15" s="68" t="s">
        <v>95</v>
      </c>
      <c r="J15" s="68" t="s">
        <v>95</v>
      </c>
      <c r="K15" s="68" t="s">
        <v>95</v>
      </c>
      <c r="L15" s="60"/>
      <c r="M15" s="41"/>
      <c r="N15" s="41" t="s">
        <v>95</v>
      </c>
      <c r="O15" s="41"/>
      <c r="P15" s="41"/>
    </row>
    <row r="16" spans="1:16" x14ac:dyDescent="0.25">
      <c r="A16" s="58"/>
      <c r="B16" s="67" t="s">
        <v>10</v>
      </c>
      <c r="C16" s="68">
        <v>21.397012</v>
      </c>
      <c r="D16" s="68">
        <v>18.663910000000001</v>
      </c>
      <c r="E16" s="68">
        <v>16.934517</v>
      </c>
      <c r="F16" s="68">
        <v>7.1191639999999996</v>
      </c>
      <c r="G16" s="68">
        <v>6.0610140000000001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41"/>
      <c r="P16" s="41"/>
    </row>
    <row r="17" spans="1:16" x14ac:dyDescent="0.25">
      <c r="A17" s="58"/>
      <c r="B17" s="67" t="s">
        <v>11</v>
      </c>
      <c r="C17" s="68">
        <v>23.031863999999999</v>
      </c>
      <c r="D17" s="68">
        <v>15.395555</v>
      </c>
      <c r="E17" s="68">
        <v>11.651126</v>
      </c>
      <c r="F17" s="68">
        <v>4.1166090000000004</v>
      </c>
      <c r="G17" s="68">
        <v>3.724297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41"/>
      <c r="P17" s="41"/>
    </row>
    <row r="18" spans="1:16" x14ac:dyDescent="0.25">
      <c r="A18" s="58"/>
      <c r="B18" s="67" t="s">
        <v>12</v>
      </c>
      <c r="C18" s="68">
        <v>20.466787</v>
      </c>
      <c r="D18" s="68">
        <v>6.507555</v>
      </c>
      <c r="E18" s="68">
        <v>10.553143</v>
      </c>
      <c r="F18" s="68">
        <v>6.2340590000000002</v>
      </c>
      <c r="G18" s="68">
        <v>4.4755659999999997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  <c r="P18" s="41"/>
    </row>
    <row r="19" spans="1:16" x14ac:dyDescent="0.25">
      <c r="A19" s="58"/>
      <c r="B19" s="67" t="s">
        <v>13</v>
      </c>
      <c r="C19" s="68">
        <v>32.178328</v>
      </c>
      <c r="D19" s="68">
        <v>14.268068</v>
      </c>
      <c r="E19" s="68">
        <v>9.380172</v>
      </c>
      <c r="F19" s="68">
        <v>10.458885</v>
      </c>
      <c r="G19" s="68">
        <v>1.996391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  <c r="P19" s="41"/>
    </row>
    <row r="20" spans="1:16" x14ac:dyDescent="0.25">
      <c r="A20" s="58"/>
      <c r="B20" s="67" t="s">
        <v>14</v>
      </c>
      <c r="C20" s="68">
        <v>20.638679</v>
      </c>
      <c r="D20" s="68">
        <v>8.6590340000000001</v>
      </c>
      <c r="E20" s="68">
        <v>12.240626000000001</v>
      </c>
      <c r="F20" s="68">
        <v>7.7272949999999998</v>
      </c>
      <c r="G20" s="68">
        <v>6.7971440000000003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  <c r="P20" s="41"/>
    </row>
    <row r="21" spans="1:16" x14ac:dyDescent="0.25">
      <c r="A21" s="58"/>
      <c r="B21" s="67" t="s">
        <v>15</v>
      </c>
      <c r="C21" s="68">
        <v>22.812636000000001</v>
      </c>
      <c r="D21" s="68">
        <v>11.103467</v>
      </c>
      <c r="E21" s="68">
        <v>14.759645000000001</v>
      </c>
      <c r="F21" s="68">
        <v>6.1318450000000002</v>
      </c>
      <c r="G21" s="68">
        <v>1.1799249999999999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  <c r="P21" s="41"/>
    </row>
    <row r="22" spans="1:16" x14ac:dyDescent="0.25">
      <c r="A22" s="58"/>
      <c r="B22" s="67" t="s">
        <v>16</v>
      </c>
      <c r="C22" s="68">
        <v>12.508528</v>
      </c>
      <c r="D22" s="68">
        <v>14.341302000000001</v>
      </c>
      <c r="E22" s="68">
        <v>16.287713</v>
      </c>
      <c r="F22" s="68">
        <v>4.392773</v>
      </c>
      <c r="G22" s="68">
        <v>2.6349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  <c r="P22" s="41"/>
    </row>
    <row r="23" spans="1:16" x14ac:dyDescent="0.25">
      <c r="A23" s="58"/>
      <c r="B23" s="67" t="s">
        <v>17</v>
      </c>
      <c r="C23" s="68">
        <v>24.095058999999999</v>
      </c>
      <c r="D23" s="68">
        <v>9.0179919999999996</v>
      </c>
      <c r="E23" s="68">
        <v>10.633069000000001</v>
      </c>
      <c r="F23" s="68">
        <v>4.9323689999999996</v>
      </c>
      <c r="G23" s="68">
        <v>2.2779699999999998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41"/>
      <c r="P23" s="41"/>
    </row>
    <row r="24" spans="1:16" x14ac:dyDescent="0.25">
      <c r="A24" s="58"/>
      <c r="B24" s="67" t="s">
        <v>18</v>
      </c>
      <c r="C24" s="68">
        <v>21.744092999999999</v>
      </c>
      <c r="D24" s="68">
        <v>10.684495</v>
      </c>
      <c r="E24" s="68">
        <v>26.820125999999998</v>
      </c>
      <c r="F24" s="68">
        <v>5.5102349999999998</v>
      </c>
      <c r="G24" s="68">
        <v>4.8175970000000001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41"/>
      <c r="P24" s="41"/>
    </row>
    <row r="25" spans="1:16" x14ac:dyDescent="0.25">
      <c r="A25" s="58"/>
      <c r="B25" s="69" t="s">
        <v>33</v>
      </c>
      <c r="C25" s="70">
        <v>262.88619899999998</v>
      </c>
      <c r="D25" s="70">
        <v>172.21696000000003</v>
      </c>
      <c r="E25" s="70">
        <v>160.94323299999999</v>
      </c>
      <c r="F25" s="70">
        <v>86.932942999999995</v>
      </c>
      <c r="G25" s="70">
        <v>48.792954000000002</v>
      </c>
      <c r="H25" s="30">
        <v>4.0461989999999997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-34.489919723781306</v>
      </c>
      <c r="E26" s="70">
        <v>-6.5462350514142393</v>
      </c>
      <c r="F26" s="70">
        <v>-45.98533819685354</v>
      </c>
      <c r="G26" s="70">
        <v>-43.872883723722545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11.360009</v>
      </c>
      <c r="D28" s="70">
        <v>24.2331</v>
      </c>
      <c r="E28" s="70">
        <v>7.4893210000000003</v>
      </c>
      <c r="F28" s="70">
        <v>8.8906799999999997</v>
      </c>
      <c r="G28" s="70">
        <v>6.3655549999999996</v>
      </c>
      <c r="H28" s="30">
        <v>4.0461989999999997</v>
      </c>
      <c r="I28" s="66">
        <v>-36.436037391869213</v>
      </c>
      <c r="J28" s="30">
        <v>63.563962608130787</v>
      </c>
      <c r="K28" s="30">
        <v>-28.401933260448018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113.31937325049654</v>
      </c>
      <c r="E29" s="70">
        <v>-69.094663910106419</v>
      </c>
      <c r="F29" s="70">
        <v>18.711429247057243</v>
      </c>
      <c r="G29" s="70">
        <v>-28.401933260448018</v>
      </c>
      <c r="H29" s="30">
        <v>-36.436037391869213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5" t="s">
        <v>132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6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164</v>
      </c>
      <c r="E53" s="136" t="s">
        <v>162</v>
      </c>
      <c r="F53" s="136" t="s">
        <v>163</v>
      </c>
      <c r="G53" s="136"/>
      <c r="H53" s="136"/>
      <c r="I53" s="136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11.360009</v>
      </c>
      <c r="E54" s="214">
        <v>41640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32.912272999999999</v>
      </c>
      <c r="E55" s="214">
        <v>41671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19.740931</v>
      </c>
      <c r="E56" s="214">
        <v>41699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21.397012</v>
      </c>
      <c r="E57" s="214">
        <v>41730</v>
      </c>
      <c r="F57" s="193">
        <f t="shared" ref="F57:F64" si="0">+AVERAGE(D46:D57)</f>
        <v>21.352556249999999</v>
      </c>
      <c r="G57" s="136"/>
      <c r="H57" s="136"/>
      <c r="I57" s="136"/>
      <c r="J57" s="145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23.031863999999999</v>
      </c>
      <c r="E58" s="214">
        <v>41760</v>
      </c>
      <c r="F58" s="193">
        <f t="shared" si="0"/>
        <v>21.6884178</v>
      </c>
      <c r="G58" s="136"/>
      <c r="H58" s="136"/>
      <c r="I58" s="136"/>
      <c r="J58" s="145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20.466787</v>
      </c>
      <c r="E59" s="214">
        <v>41791</v>
      </c>
      <c r="F59" s="193">
        <f t="shared" si="0"/>
        <v>21.484812666666667</v>
      </c>
      <c r="G59" s="136"/>
      <c r="H59" s="136"/>
      <c r="I59" s="136"/>
      <c r="J59" s="145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215">
        <v>32.178328</v>
      </c>
      <c r="E60" s="214">
        <v>41821</v>
      </c>
      <c r="F60" s="193">
        <f t="shared" si="0"/>
        <v>23.012457714285713</v>
      </c>
      <c r="G60" s="136"/>
      <c r="H60" s="136"/>
      <c r="I60" s="136"/>
      <c r="J60" s="145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215">
        <v>20.638679</v>
      </c>
      <c r="E61" s="214">
        <v>41852</v>
      </c>
      <c r="F61" s="193">
        <f t="shared" si="0"/>
        <v>22.715735374999998</v>
      </c>
      <c r="G61" s="136"/>
      <c r="H61" s="136"/>
      <c r="I61" s="136"/>
      <c r="J61" s="145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215">
        <v>22.812636000000001</v>
      </c>
      <c r="E62" s="214">
        <v>41883</v>
      </c>
      <c r="F62" s="193">
        <f t="shared" si="0"/>
        <v>22.72650211111111</v>
      </c>
      <c r="G62" s="136"/>
      <c r="H62" s="136"/>
      <c r="I62" s="136"/>
      <c r="J62" s="145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215">
        <v>12.508528</v>
      </c>
      <c r="E63" s="214">
        <v>41913</v>
      </c>
      <c r="F63" s="193">
        <f t="shared" si="0"/>
        <v>21.704704700000001</v>
      </c>
      <c r="G63" s="136"/>
      <c r="H63" s="136"/>
      <c r="I63" s="136"/>
      <c r="J63" s="145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215">
        <v>24.095058999999999</v>
      </c>
      <c r="E64" s="214">
        <v>41944</v>
      </c>
      <c r="F64" s="193">
        <f t="shared" si="0"/>
        <v>21.922009636363637</v>
      </c>
      <c r="G64" s="136"/>
      <c r="H64" s="136"/>
      <c r="I64" s="136"/>
      <c r="J64" s="145"/>
      <c r="K64" s="145"/>
      <c r="L64" s="145"/>
      <c r="M64" s="145"/>
      <c r="N64" s="136"/>
      <c r="O64" s="145"/>
    </row>
    <row r="65" spans="2:15" x14ac:dyDescent="0.25">
      <c r="B65" s="136">
        <v>2014</v>
      </c>
      <c r="C65" s="136">
        <v>12</v>
      </c>
      <c r="D65" s="215">
        <v>21.744092999999999</v>
      </c>
      <c r="E65" s="214">
        <v>41974</v>
      </c>
      <c r="F65" s="193">
        <f>+AVERAGE(D54:D65)</f>
        <v>21.907183249999999</v>
      </c>
      <c r="G65" s="136"/>
      <c r="H65" s="136"/>
      <c r="I65" s="136"/>
      <c r="J65" s="145"/>
      <c r="K65" s="145"/>
      <c r="L65" s="145"/>
      <c r="M65" s="145"/>
      <c r="N65" s="136"/>
      <c r="O65" s="145"/>
    </row>
    <row r="66" spans="2:15" x14ac:dyDescent="0.25">
      <c r="B66" s="136">
        <v>2015</v>
      </c>
      <c r="C66" s="136">
        <v>1</v>
      </c>
      <c r="D66" s="215">
        <v>24.2331</v>
      </c>
      <c r="E66" s="214">
        <v>42005</v>
      </c>
      <c r="F66" s="193">
        <f t="shared" ref="F66:F125" si="1">+AVERAGE(D55:D66)</f>
        <v>22.97994083333333</v>
      </c>
      <c r="G66" s="136"/>
      <c r="H66" s="136"/>
      <c r="I66" s="136"/>
      <c r="J66" s="145"/>
      <c r="K66" s="145"/>
      <c r="L66" s="145"/>
      <c r="M66" s="145"/>
      <c r="N66" s="136"/>
      <c r="O66" s="145"/>
    </row>
    <row r="67" spans="2:15" x14ac:dyDescent="0.25">
      <c r="B67" s="136">
        <v>2015</v>
      </c>
      <c r="C67" s="136">
        <v>2</v>
      </c>
      <c r="D67" s="215">
        <v>22.525673999999999</v>
      </c>
      <c r="E67" s="214">
        <v>42036</v>
      </c>
      <c r="F67" s="193">
        <f t="shared" si="1"/>
        <v>22.114390916666665</v>
      </c>
      <c r="G67" s="136"/>
      <c r="H67" s="136"/>
      <c r="I67" s="136"/>
      <c r="J67" s="145"/>
      <c r="K67" s="145"/>
      <c r="L67" s="145"/>
      <c r="M67" s="145"/>
      <c r="N67" s="136"/>
      <c r="O67" s="145"/>
    </row>
    <row r="68" spans="2:15" x14ac:dyDescent="0.25">
      <c r="B68" s="136">
        <v>2015</v>
      </c>
      <c r="C68" s="136">
        <v>3</v>
      </c>
      <c r="D68" s="215">
        <v>16.816808000000002</v>
      </c>
      <c r="E68" s="214">
        <v>42064</v>
      </c>
      <c r="F68" s="193">
        <f t="shared" si="1"/>
        <v>21.870714000000003</v>
      </c>
      <c r="G68" s="41"/>
      <c r="H68" s="136"/>
      <c r="I68" s="41"/>
    </row>
    <row r="69" spans="2:15" x14ac:dyDescent="0.25">
      <c r="B69" s="136">
        <v>2015</v>
      </c>
      <c r="C69" s="136">
        <v>4</v>
      </c>
      <c r="D69" s="215">
        <v>18.663910000000001</v>
      </c>
      <c r="E69" s="214">
        <v>42095</v>
      </c>
      <c r="F69" s="193">
        <f t="shared" si="1"/>
        <v>21.642955499999999</v>
      </c>
      <c r="G69" s="41"/>
      <c r="H69" s="136"/>
      <c r="I69" s="41"/>
    </row>
    <row r="70" spans="2:15" x14ac:dyDescent="0.25">
      <c r="B70" s="136">
        <v>2015</v>
      </c>
      <c r="C70" s="136">
        <v>5</v>
      </c>
      <c r="D70" s="215">
        <v>15.395555</v>
      </c>
      <c r="E70" s="214">
        <v>42125</v>
      </c>
      <c r="F70" s="193">
        <f t="shared" si="1"/>
        <v>21.006596416666667</v>
      </c>
      <c r="G70" s="41"/>
      <c r="H70" s="136"/>
      <c r="I70" s="41"/>
    </row>
    <row r="71" spans="2:15" x14ac:dyDescent="0.25">
      <c r="B71" s="136">
        <v>2015</v>
      </c>
      <c r="C71" s="136">
        <v>6</v>
      </c>
      <c r="D71" s="215">
        <v>6.507555</v>
      </c>
      <c r="E71" s="214">
        <v>42156</v>
      </c>
      <c r="F71" s="193">
        <f t="shared" si="1"/>
        <v>19.843327083333332</v>
      </c>
      <c r="G71" s="41"/>
      <c r="H71" s="136"/>
      <c r="I71" s="41"/>
    </row>
    <row r="72" spans="2:15" x14ac:dyDescent="0.25">
      <c r="B72" s="136">
        <v>2015</v>
      </c>
      <c r="C72" s="136">
        <v>7</v>
      </c>
      <c r="D72" s="215">
        <v>14.268068</v>
      </c>
      <c r="E72" s="214">
        <v>42186</v>
      </c>
      <c r="F72" s="193">
        <f t="shared" si="1"/>
        <v>18.35080541666667</v>
      </c>
      <c r="G72" s="41"/>
      <c r="H72" s="136"/>
      <c r="I72" s="41"/>
    </row>
    <row r="73" spans="2:15" x14ac:dyDescent="0.25">
      <c r="B73" s="136">
        <v>2015</v>
      </c>
      <c r="C73" s="136">
        <v>8</v>
      </c>
      <c r="D73" s="215">
        <v>8.6590340000000001</v>
      </c>
      <c r="E73" s="214">
        <v>42217</v>
      </c>
      <c r="F73" s="193">
        <f t="shared" si="1"/>
        <v>17.352501666666665</v>
      </c>
      <c r="G73" s="41"/>
      <c r="H73" s="136"/>
      <c r="I73" s="41"/>
    </row>
    <row r="74" spans="2:15" x14ac:dyDescent="0.25">
      <c r="B74" s="136">
        <v>2015</v>
      </c>
      <c r="C74" s="136">
        <v>9</v>
      </c>
      <c r="D74" s="215">
        <v>11.103467</v>
      </c>
      <c r="E74" s="214">
        <v>42248</v>
      </c>
      <c r="F74" s="193">
        <f t="shared" si="1"/>
        <v>16.376737583333334</v>
      </c>
      <c r="G74" s="41"/>
      <c r="H74" s="136"/>
      <c r="I74" s="41"/>
    </row>
    <row r="75" spans="2:15" x14ac:dyDescent="0.25">
      <c r="B75" s="136">
        <v>2015</v>
      </c>
      <c r="C75" s="136">
        <v>10</v>
      </c>
      <c r="D75" s="215">
        <v>14.341302000000001</v>
      </c>
      <c r="E75" s="214">
        <v>42278</v>
      </c>
      <c r="F75" s="193">
        <f t="shared" si="1"/>
        <v>16.529468749999999</v>
      </c>
      <c r="G75" s="41"/>
      <c r="H75" s="136"/>
      <c r="I75" s="41"/>
    </row>
    <row r="76" spans="2:15" x14ac:dyDescent="0.25">
      <c r="B76" s="136">
        <v>2015</v>
      </c>
      <c r="C76" s="136">
        <v>11</v>
      </c>
      <c r="D76" s="215">
        <v>9.0179919999999996</v>
      </c>
      <c r="E76" s="214">
        <v>42309</v>
      </c>
      <c r="F76" s="193">
        <f t="shared" si="1"/>
        <v>15.2730465</v>
      </c>
      <c r="G76" s="41"/>
      <c r="H76" s="136"/>
      <c r="I76" s="41"/>
    </row>
    <row r="77" spans="2:15" x14ac:dyDescent="0.25">
      <c r="B77" s="136">
        <v>2015</v>
      </c>
      <c r="C77" s="136">
        <v>12</v>
      </c>
      <c r="D77" s="215">
        <v>10.684495</v>
      </c>
      <c r="E77" s="214">
        <v>42339</v>
      </c>
      <c r="F77" s="193">
        <f t="shared" si="1"/>
        <v>14.351413333333335</v>
      </c>
      <c r="G77" s="41"/>
      <c r="H77" s="136"/>
      <c r="I77" s="41"/>
    </row>
    <row r="78" spans="2:15" x14ac:dyDescent="0.25">
      <c r="B78" s="136">
        <v>2016</v>
      </c>
      <c r="C78" s="136">
        <v>1</v>
      </c>
      <c r="D78" s="215">
        <v>7.4893210000000003</v>
      </c>
      <c r="E78" s="214">
        <v>42370</v>
      </c>
      <c r="F78" s="193">
        <f t="shared" si="1"/>
        <v>12.956098416666665</v>
      </c>
      <c r="G78" s="41"/>
      <c r="H78" s="136"/>
      <c r="I78" s="41"/>
    </row>
    <row r="79" spans="2:15" x14ac:dyDescent="0.25">
      <c r="B79" s="136">
        <v>2016</v>
      </c>
      <c r="C79" s="136">
        <v>2</v>
      </c>
      <c r="D79" s="215">
        <v>11.573838</v>
      </c>
      <c r="E79" s="214">
        <v>42401</v>
      </c>
      <c r="F79" s="193">
        <f t="shared" si="1"/>
        <v>12.043445416666666</v>
      </c>
      <c r="G79" s="41"/>
      <c r="H79" s="136"/>
      <c r="I79" s="41"/>
    </row>
    <row r="80" spans="2:15" x14ac:dyDescent="0.25">
      <c r="B80" s="136">
        <v>2016</v>
      </c>
      <c r="C80" s="136">
        <v>3</v>
      </c>
      <c r="D80" s="215">
        <v>12.619937</v>
      </c>
      <c r="E80" s="214">
        <v>42430</v>
      </c>
      <c r="F80" s="193">
        <f t="shared" si="1"/>
        <v>11.693706166666667</v>
      </c>
      <c r="G80" s="41"/>
      <c r="H80" s="136"/>
      <c r="I80" s="41"/>
    </row>
    <row r="81" spans="2:9" x14ac:dyDescent="0.25">
      <c r="B81" s="136">
        <v>2016</v>
      </c>
      <c r="C81" s="136">
        <v>4</v>
      </c>
      <c r="D81" s="215">
        <v>16.934517</v>
      </c>
      <c r="E81" s="214">
        <v>42461</v>
      </c>
      <c r="F81" s="193">
        <f t="shared" si="1"/>
        <v>11.549590083333333</v>
      </c>
      <c r="G81" s="41"/>
      <c r="H81" s="136"/>
      <c r="I81" s="41"/>
    </row>
    <row r="82" spans="2:9" x14ac:dyDescent="0.25">
      <c r="B82" s="136">
        <v>2016</v>
      </c>
      <c r="C82" s="136">
        <v>5</v>
      </c>
      <c r="D82" s="215">
        <v>11.651126</v>
      </c>
      <c r="E82" s="214">
        <v>42491</v>
      </c>
      <c r="F82" s="193">
        <f t="shared" si="1"/>
        <v>11.237554333333334</v>
      </c>
      <c r="G82" s="41"/>
      <c r="H82" s="136"/>
      <c r="I82" s="41"/>
    </row>
    <row r="83" spans="2:9" x14ac:dyDescent="0.25">
      <c r="B83" s="136">
        <v>2016</v>
      </c>
      <c r="C83" s="136">
        <v>6</v>
      </c>
      <c r="D83" s="215">
        <v>10.553143</v>
      </c>
      <c r="E83" s="214">
        <v>42522</v>
      </c>
      <c r="F83" s="193">
        <f t="shared" si="1"/>
        <v>11.574686666666667</v>
      </c>
      <c r="G83" s="41"/>
      <c r="H83" s="136"/>
      <c r="I83" s="41"/>
    </row>
    <row r="84" spans="2:9" x14ac:dyDescent="0.25">
      <c r="B84" s="136">
        <v>2016</v>
      </c>
      <c r="C84" s="136">
        <v>7</v>
      </c>
      <c r="D84" s="215">
        <v>9.380172</v>
      </c>
      <c r="E84" s="214">
        <v>42552</v>
      </c>
      <c r="F84" s="193">
        <f t="shared" si="1"/>
        <v>11.167361999999999</v>
      </c>
      <c r="G84" s="41"/>
      <c r="H84" s="136"/>
      <c r="I84" s="41"/>
    </row>
    <row r="85" spans="2:9" x14ac:dyDescent="0.25">
      <c r="B85" s="136">
        <v>2016</v>
      </c>
      <c r="C85" s="136">
        <v>8</v>
      </c>
      <c r="D85" s="215">
        <v>12.240626000000001</v>
      </c>
      <c r="E85" s="214">
        <v>42583</v>
      </c>
      <c r="F85" s="193">
        <f t="shared" si="1"/>
        <v>11.465828000000002</v>
      </c>
      <c r="G85" s="41"/>
      <c r="H85" s="136"/>
      <c r="I85" s="41"/>
    </row>
    <row r="86" spans="2:9" x14ac:dyDescent="0.25">
      <c r="B86" s="136">
        <v>2016</v>
      </c>
      <c r="C86" s="136">
        <v>9</v>
      </c>
      <c r="D86" s="215">
        <v>14.759645000000001</v>
      </c>
      <c r="E86" s="214">
        <v>42614</v>
      </c>
      <c r="F86" s="193">
        <f t="shared" si="1"/>
        <v>11.770509500000001</v>
      </c>
      <c r="G86" s="41"/>
      <c r="H86" s="136"/>
      <c r="I86" s="41"/>
    </row>
    <row r="87" spans="2:9" x14ac:dyDescent="0.25">
      <c r="B87" s="136">
        <v>2016</v>
      </c>
      <c r="C87" s="136">
        <v>10</v>
      </c>
      <c r="D87" s="215">
        <v>16.287713</v>
      </c>
      <c r="E87" s="214">
        <v>42644</v>
      </c>
      <c r="F87" s="193">
        <f t="shared" si="1"/>
        <v>11.932710416666668</v>
      </c>
      <c r="G87" s="41"/>
      <c r="H87" s="136"/>
      <c r="I87" s="41"/>
    </row>
    <row r="88" spans="2:9" x14ac:dyDescent="0.25">
      <c r="B88" s="136">
        <v>2016</v>
      </c>
      <c r="C88" s="136">
        <v>11</v>
      </c>
      <c r="D88" s="215">
        <v>10.633069000000001</v>
      </c>
      <c r="E88" s="214">
        <v>42675</v>
      </c>
      <c r="F88" s="193">
        <f t="shared" si="1"/>
        <v>12.067300166666669</v>
      </c>
      <c r="G88" s="41"/>
      <c r="H88" s="136"/>
      <c r="I88" s="41"/>
    </row>
    <row r="89" spans="2:9" x14ac:dyDescent="0.25">
      <c r="B89" s="136">
        <v>2016</v>
      </c>
      <c r="C89" s="136">
        <v>12</v>
      </c>
      <c r="D89" s="215">
        <v>26.820125999999998</v>
      </c>
      <c r="E89" s="214">
        <v>42705</v>
      </c>
      <c r="F89" s="193">
        <f t="shared" si="1"/>
        <v>13.411936083333332</v>
      </c>
      <c r="G89" s="41"/>
      <c r="H89" s="136"/>
      <c r="I89" s="41"/>
    </row>
    <row r="90" spans="2:9" x14ac:dyDescent="0.25">
      <c r="B90" s="136">
        <v>2017</v>
      </c>
      <c r="C90" s="136">
        <v>1</v>
      </c>
      <c r="D90" s="215">
        <v>8.8906799999999997</v>
      </c>
      <c r="E90" s="214">
        <v>42736</v>
      </c>
      <c r="F90" s="193">
        <f t="shared" si="1"/>
        <v>13.528716000000001</v>
      </c>
      <c r="G90" s="41"/>
      <c r="H90" s="136"/>
      <c r="I90" s="41"/>
    </row>
    <row r="91" spans="2:9" x14ac:dyDescent="0.25">
      <c r="B91" s="136">
        <v>2017</v>
      </c>
      <c r="C91" s="136">
        <v>2</v>
      </c>
      <c r="D91" s="215">
        <v>11.084016999999999</v>
      </c>
      <c r="E91" s="214">
        <v>42767</v>
      </c>
      <c r="F91" s="193">
        <f t="shared" si="1"/>
        <v>13.487897583333334</v>
      </c>
      <c r="G91" s="41"/>
      <c r="H91" s="136"/>
      <c r="I91" s="41"/>
    </row>
    <row r="92" spans="2:9" x14ac:dyDescent="0.25">
      <c r="B92" s="136">
        <v>2017</v>
      </c>
      <c r="C92" s="136">
        <v>3</v>
      </c>
      <c r="D92" s="215">
        <v>10.335012000000001</v>
      </c>
      <c r="E92" s="214">
        <v>42795</v>
      </c>
      <c r="F92" s="193">
        <f t="shared" si="1"/>
        <v>13.297487166666665</v>
      </c>
      <c r="G92" s="41"/>
      <c r="H92" s="136"/>
      <c r="I92" s="41"/>
    </row>
    <row r="93" spans="2:9" x14ac:dyDescent="0.25">
      <c r="B93" s="136">
        <v>2017</v>
      </c>
      <c r="C93" s="136">
        <v>4</v>
      </c>
      <c r="D93" s="215">
        <v>7.1191639999999996</v>
      </c>
      <c r="E93" s="214">
        <v>42826</v>
      </c>
      <c r="F93" s="193">
        <f t="shared" si="1"/>
        <v>12.479541083333336</v>
      </c>
      <c r="G93" s="41"/>
      <c r="H93" s="136"/>
      <c r="I93" s="41"/>
    </row>
    <row r="94" spans="2:9" x14ac:dyDescent="0.25">
      <c r="B94" s="136">
        <v>2017</v>
      </c>
      <c r="C94" s="136">
        <v>5</v>
      </c>
      <c r="D94" s="215">
        <v>4.1166090000000004</v>
      </c>
      <c r="E94" s="214">
        <v>42856</v>
      </c>
      <c r="F94" s="193">
        <f t="shared" si="1"/>
        <v>11.85166466666667</v>
      </c>
      <c r="G94" s="41"/>
      <c r="H94" s="136"/>
      <c r="I94" s="41"/>
    </row>
    <row r="95" spans="2:9" x14ac:dyDescent="0.25">
      <c r="B95" s="136">
        <v>2017</v>
      </c>
      <c r="C95" s="136">
        <v>6</v>
      </c>
      <c r="D95" s="215">
        <v>6.2340590000000002</v>
      </c>
      <c r="E95" s="214">
        <v>42887</v>
      </c>
      <c r="F95" s="193">
        <f t="shared" si="1"/>
        <v>11.491740999999999</v>
      </c>
      <c r="G95" s="41"/>
      <c r="H95" s="136"/>
      <c r="I95" s="41"/>
    </row>
    <row r="96" spans="2:9" x14ac:dyDescent="0.25">
      <c r="B96" s="136">
        <v>2017</v>
      </c>
      <c r="C96" s="136">
        <v>7</v>
      </c>
      <c r="D96" s="215">
        <v>10.458885</v>
      </c>
      <c r="E96" s="214">
        <v>42917</v>
      </c>
      <c r="F96" s="193">
        <f t="shared" si="1"/>
        <v>11.581633750000002</v>
      </c>
      <c r="G96" s="41"/>
      <c r="H96" s="136"/>
      <c r="I96" s="41"/>
    </row>
    <row r="97" spans="2:9" x14ac:dyDescent="0.25">
      <c r="B97" s="136">
        <v>2017</v>
      </c>
      <c r="C97" s="136">
        <v>8</v>
      </c>
      <c r="D97" s="215">
        <v>7.7272949999999998</v>
      </c>
      <c r="E97" s="214">
        <v>42948</v>
      </c>
      <c r="F97" s="193">
        <f t="shared" si="1"/>
        <v>11.205522833333333</v>
      </c>
      <c r="G97" s="41"/>
      <c r="H97" s="136"/>
      <c r="I97" s="41"/>
    </row>
    <row r="98" spans="2:9" x14ac:dyDescent="0.25">
      <c r="B98" s="136">
        <v>2017</v>
      </c>
      <c r="C98" s="136">
        <v>9</v>
      </c>
      <c r="D98" s="215">
        <v>6.1318450000000002</v>
      </c>
      <c r="E98" s="214">
        <v>42979</v>
      </c>
      <c r="F98" s="193">
        <f t="shared" si="1"/>
        <v>10.486539500000001</v>
      </c>
      <c r="G98" s="41"/>
      <c r="H98" s="136"/>
      <c r="I98" s="41"/>
    </row>
    <row r="99" spans="2:9" x14ac:dyDescent="0.25">
      <c r="B99" s="136">
        <v>2017</v>
      </c>
      <c r="C99" s="136">
        <v>10</v>
      </c>
      <c r="D99" s="215">
        <v>4.392773</v>
      </c>
      <c r="E99" s="214">
        <v>43009</v>
      </c>
      <c r="F99" s="193">
        <f t="shared" si="1"/>
        <v>9.4952945</v>
      </c>
      <c r="G99" s="41"/>
      <c r="H99" s="136"/>
      <c r="I99" s="41"/>
    </row>
    <row r="100" spans="2:9" x14ac:dyDescent="0.25">
      <c r="B100" s="136">
        <v>2017</v>
      </c>
      <c r="C100" s="136">
        <v>11</v>
      </c>
      <c r="D100" s="215">
        <v>4.9323689999999996</v>
      </c>
      <c r="E100" s="214">
        <v>43040</v>
      </c>
      <c r="F100" s="193">
        <f t="shared" si="1"/>
        <v>9.0202361666666651</v>
      </c>
      <c r="G100" s="41"/>
      <c r="H100" s="136"/>
      <c r="I100" s="41"/>
    </row>
    <row r="101" spans="2:9" x14ac:dyDescent="0.25">
      <c r="B101" s="136">
        <v>2017</v>
      </c>
      <c r="C101" s="136">
        <v>12</v>
      </c>
      <c r="D101" s="215">
        <v>5.5102349999999998</v>
      </c>
      <c r="E101" s="214">
        <v>43070</v>
      </c>
      <c r="F101" s="193">
        <f t="shared" si="1"/>
        <v>7.2444119166666665</v>
      </c>
      <c r="G101" s="41"/>
      <c r="H101" s="136"/>
      <c r="I101" s="41"/>
    </row>
    <row r="102" spans="2:9" s="40" customFormat="1" x14ac:dyDescent="0.25">
      <c r="B102" s="136">
        <v>2018</v>
      </c>
      <c r="C102" s="136">
        <v>1</v>
      </c>
      <c r="D102" s="215">
        <v>6.3655549999999996</v>
      </c>
      <c r="E102" s="214">
        <v>43101</v>
      </c>
      <c r="F102" s="193">
        <f t="shared" si="1"/>
        <v>7.0339848333333324</v>
      </c>
      <c r="G102" s="41"/>
      <c r="H102" s="136"/>
      <c r="I102" s="41"/>
    </row>
    <row r="103" spans="2:9" s="40" customFormat="1" x14ac:dyDescent="0.25">
      <c r="B103" s="136">
        <v>2018</v>
      </c>
      <c r="C103" s="136">
        <v>2</v>
      </c>
      <c r="D103" s="215">
        <v>4.1190439999999997</v>
      </c>
      <c r="E103" s="214">
        <v>43132</v>
      </c>
      <c r="F103" s="193">
        <f t="shared" si="1"/>
        <v>6.4535704166666674</v>
      </c>
      <c r="G103" s="41"/>
      <c r="H103" s="136"/>
      <c r="I103" s="41"/>
    </row>
    <row r="104" spans="2:9" s="40" customFormat="1" x14ac:dyDescent="0.25">
      <c r="B104" s="136">
        <v>2018</v>
      </c>
      <c r="C104" s="136">
        <v>3</v>
      </c>
      <c r="D104" s="215">
        <v>4.3435509999999997</v>
      </c>
      <c r="E104" s="214">
        <v>43160</v>
      </c>
      <c r="F104" s="193">
        <f t="shared" si="1"/>
        <v>5.9542820000000001</v>
      </c>
      <c r="G104" s="41"/>
      <c r="H104" s="136"/>
      <c r="I104" s="41"/>
    </row>
    <row r="105" spans="2:9" s="40" customFormat="1" x14ac:dyDescent="0.25">
      <c r="B105" s="136">
        <v>2018</v>
      </c>
      <c r="C105" s="136">
        <v>4</v>
      </c>
      <c r="D105" s="215">
        <v>6.0610140000000001</v>
      </c>
      <c r="E105" s="214">
        <v>43191</v>
      </c>
      <c r="F105" s="193">
        <f t="shared" si="1"/>
        <v>5.8661028333333336</v>
      </c>
      <c r="G105" s="41"/>
      <c r="H105" s="136"/>
      <c r="I105" s="41"/>
    </row>
    <row r="106" spans="2:9" s="40" customFormat="1" x14ac:dyDescent="0.25">
      <c r="B106" s="136">
        <v>2018</v>
      </c>
      <c r="C106" s="136">
        <v>5</v>
      </c>
      <c r="D106" s="215">
        <v>3.724297</v>
      </c>
      <c r="E106" s="214">
        <v>43221</v>
      </c>
      <c r="F106" s="193">
        <f t="shared" si="1"/>
        <v>5.8334101666666669</v>
      </c>
      <c r="G106" s="41"/>
      <c r="H106" s="136"/>
      <c r="I106" s="41"/>
    </row>
    <row r="107" spans="2:9" s="40" customFormat="1" x14ac:dyDescent="0.25">
      <c r="B107" s="136">
        <v>2018</v>
      </c>
      <c r="C107" s="136">
        <v>6</v>
      </c>
      <c r="D107" s="215">
        <v>4.4755659999999997</v>
      </c>
      <c r="E107" s="214">
        <v>43252</v>
      </c>
      <c r="F107" s="193">
        <f t="shared" si="1"/>
        <v>5.6868690833333337</v>
      </c>
      <c r="G107" s="41"/>
      <c r="H107" s="136"/>
      <c r="I107" s="41"/>
    </row>
    <row r="108" spans="2:9" s="40" customFormat="1" x14ac:dyDescent="0.25">
      <c r="B108" s="136">
        <v>2018</v>
      </c>
      <c r="C108" s="136">
        <v>7</v>
      </c>
      <c r="D108" s="215">
        <v>1.996391</v>
      </c>
      <c r="E108" s="214">
        <v>43282</v>
      </c>
      <c r="F108" s="193">
        <f t="shared" si="1"/>
        <v>4.981661250000001</v>
      </c>
      <c r="G108" s="41"/>
      <c r="H108" s="136"/>
      <c r="I108" s="41"/>
    </row>
    <row r="109" spans="2:9" s="40" customFormat="1" x14ac:dyDescent="0.25">
      <c r="B109" s="136">
        <v>2018</v>
      </c>
      <c r="C109" s="136">
        <v>8</v>
      </c>
      <c r="D109" s="215">
        <v>6.7971440000000003</v>
      </c>
      <c r="E109" s="214">
        <v>43313</v>
      </c>
      <c r="F109" s="193">
        <f t="shared" si="1"/>
        <v>4.9041486666666669</v>
      </c>
      <c r="G109" s="41"/>
      <c r="H109" s="136"/>
      <c r="I109" s="41"/>
    </row>
    <row r="110" spans="2:9" s="40" customFormat="1" x14ac:dyDescent="0.25">
      <c r="B110" s="136">
        <v>2018</v>
      </c>
      <c r="C110" s="136">
        <v>9</v>
      </c>
      <c r="D110" s="215">
        <v>1.1799249999999999</v>
      </c>
      <c r="E110" s="214">
        <v>43344</v>
      </c>
      <c r="F110" s="193">
        <f t="shared" si="1"/>
        <v>4.4914886666666662</v>
      </c>
      <c r="G110" s="41"/>
      <c r="H110" s="136"/>
      <c r="I110" s="41"/>
    </row>
    <row r="111" spans="2:9" s="40" customFormat="1" x14ac:dyDescent="0.25">
      <c r="B111" s="136">
        <v>2018</v>
      </c>
      <c r="C111" s="136">
        <v>10</v>
      </c>
      <c r="D111" s="215">
        <v>2.6349</v>
      </c>
      <c r="E111" s="214">
        <v>43374</v>
      </c>
      <c r="F111" s="193">
        <f t="shared" si="1"/>
        <v>4.3449992499999999</v>
      </c>
      <c r="G111" s="41"/>
      <c r="H111" s="136"/>
      <c r="I111" s="41"/>
    </row>
    <row r="112" spans="2:9" s="40" customFormat="1" x14ac:dyDescent="0.25">
      <c r="B112" s="136">
        <v>2018</v>
      </c>
      <c r="C112" s="136">
        <v>11</v>
      </c>
      <c r="D112" s="215">
        <v>2.2779699999999998</v>
      </c>
      <c r="E112" s="214">
        <v>43405</v>
      </c>
      <c r="F112" s="193">
        <f t="shared" si="1"/>
        <v>4.1237993333333334</v>
      </c>
      <c r="G112" s="41"/>
      <c r="H112" s="136"/>
      <c r="I112" s="41"/>
    </row>
    <row r="113" spans="2:9" s="40" customFormat="1" x14ac:dyDescent="0.25">
      <c r="B113" s="136">
        <v>2018</v>
      </c>
      <c r="C113" s="136">
        <v>12</v>
      </c>
      <c r="D113" s="215">
        <v>4.8175970000000001</v>
      </c>
      <c r="E113" s="214">
        <v>43435</v>
      </c>
      <c r="F113" s="193">
        <f t="shared" si="1"/>
        <v>4.0660794999999998</v>
      </c>
      <c r="G113" s="41"/>
      <c r="H113" s="136"/>
      <c r="I113" s="41"/>
    </row>
    <row r="114" spans="2:9" s="40" customFormat="1" x14ac:dyDescent="0.25">
      <c r="B114" s="136">
        <v>2019</v>
      </c>
      <c r="C114" s="136">
        <v>1</v>
      </c>
      <c r="D114" s="215">
        <v>4.0461989999999997</v>
      </c>
      <c r="E114" s="214">
        <v>43466</v>
      </c>
      <c r="F114" s="193">
        <f t="shared" si="1"/>
        <v>3.8727998333333336</v>
      </c>
      <c r="G114" s="41"/>
      <c r="H114" s="136"/>
      <c r="I114" s="41"/>
    </row>
    <row r="115" spans="2:9" s="40" customFormat="1" x14ac:dyDescent="0.25">
      <c r="B115" s="136">
        <v>2019</v>
      </c>
      <c r="C115" s="41">
        <v>2</v>
      </c>
      <c r="D115" s="215">
        <v>0</v>
      </c>
      <c r="E115" s="214">
        <v>43497</v>
      </c>
      <c r="F115" s="193">
        <f t="shared" si="1"/>
        <v>3.5295461666666665</v>
      </c>
      <c r="G115" s="41"/>
      <c r="H115" s="136"/>
      <c r="I115" s="41"/>
    </row>
    <row r="116" spans="2:9" s="40" customFormat="1" x14ac:dyDescent="0.25">
      <c r="B116" s="136">
        <v>2019</v>
      </c>
      <c r="C116" s="136">
        <v>3</v>
      </c>
      <c r="D116" s="215">
        <v>0</v>
      </c>
      <c r="E116" s="214">
        <v>43525</v>
      </c>
      <c r="F116" s="193">
        <f t="shared" si="1"/>
        <v>3.1675835833333337</v>
      </c>
      <c r="G116" s="41"/>
      <c r="H116" s="136"/>
      <c r="I116" s="41"/>
    </row>
    <row r="117" spans="2:9" s="40" customFormat="1" x14ac:dyDescent="0.25">
      <c r="B117" s="136">
        <v>2019</v>
      </c>
      <c r="C117" s="136">
        <v>4</v>
      </c>
      <c r="D117" s="215">
        <v>0</v>
      </c>
      <c r="E117" s="214">
        <v>43556</v>
      </c>
      <c r="F117" s="193">
        <f t="shared" si="1"/>
        <v>2.6624990833333331</v>
      </c>
      <c r="G117" s="41"/>
      <c r="H117" s="136"/>
      <c r="I117" s="41"/>
    </row>
    <row r="118" spans="2:9" s="40" customFormat="1" x14ac:dyDescent="0.25">
      <c r="B118" s="136">
        <v>2019</v>
      </c>
      <c r="C118" s="136">
        <v>5</v>
      </c>
      <c r="D118" s="215">
        <v>0</v>
      </c>
      <c r="E118" s="214">
        <v>43586</v>
      </c>
      <c r="F118" s="193">
        <f t="shared" si="1"/>
        <v>2.3521409999999996</v>
      </c>
      <c r="G118" s="41"/>
      <c r="H118" s="136"/>
      <c r="I118" s="41"/>
    </row>
    <row r="119" spans="2:9" s="40" customFormat="1" x14ac:dyDescent="0.25">
      <c r="B119" s="136">
        <v>2019</v>
      </c>
      <c r="C119" s="41">
        <v>6</v>
      </c>
      <c r="D119" s="215">
        <v>0</v>
      </c>
      <c r="E119" s="214">
        <v>43617</v>
      </c>
      <c r="F119" s="193">
        <f t="shared" si="1"/>
        <v>1.9791771666666669</v>
      </c>
      <c r="G119" s="41"/>
      <c r="H119" s="136"/>
      <c r="I119" s="41"/>
    </row>
    <row r="120" spans="2:9" s="40" customFormat="1" x14ac:dyDescent="0.25">
      <c r="B120" s="136">
        <v>2019</v>
      </c>
      <c r="C120" s="136">
        <v>7</v>
      </c>
      <c r="D120" s="215">
        <v>0</v>
      </c>
      <c r="E120" s="214">
        <v>43647</v>
      </c>
      <c r="F120" s="193">
        <f t="shared" si="1"/>
        <v>1.81281125</v>
      </c>
      <c r="G120" s="41"/>
      <c r="H120" s="136"/>
      <c r="I120" s="41"/>
    </row>
    <row r="121" spans="2:9" s="40" customFormat="1" x14ac:dyDescent="0.25">
      <c r="B121" s="136">
        <v>2019</v>
      </c>
      <c r="C121" s="41">
        <v>8</v>
      </c>
      <c r="D121" s="215">
        <v>0</v>
      </c>
      <c r="E121" s="214">
        <v>43678</v>
      </c>
      <c r="F121" s="193">
        <f t="shared" si="1"/>
        <v>1.2463825833333333</v>
      </c>
      <c r="G121" s="41"/>
      <c r="H121" s="136"/>
      <c r="I121" s="41"/>
    </row>
    <row r="122" spans="2:9" s="40" customFormat="1" x14ac:dyDescent="0.25">
      <c r="B122" s="136">
        <v>2019</v>
      </c>
      <c r="C122" s="136">
        <v>9</v>
      </c>
      <c r="D122" s="215">
        <v>0</v>
      </c>
      <c r="E122" s="214">
        <v>43709</v>
      </c>
      <c r="F122" s="193">
        <f t="shared" si="1"/>
        <v>1.1480555000000001</v>
      </c>
      <c r="G122" s="41"/>
      <c r="H122" s="41"/>
    </row>
    <row r="123" spans="2:9" s="40" customFormat="1" x14ac:dyDescent="0.25">
      <c r="B123" s="136">
        <v>2019</v>
      </c>
      <c r="C123" s="136">
        <v>10</v>
      </c>
      <c r="D123" s="215">
        <v>0</v>
      </c>
      <c r="E123" s="214">
        <v>43739</v>
      </c>
      <c r="F123" s="193">
        <f t="shared" si="1"/>
        <v>0.92848050000000004</v>
      </c>
      <c r="G123" s="41"/>
      <c r="H123" s="41"/>
    </row>
    <row r="124" spans="2:9" s="40" customFormat="1" x14ac:dyDescent="0.25">
      <c r="B124" s="136">
        <v>2019</v>
      </c>
      <c r="C124" s="136">
        <v>11</v>
      </c>
      <c r="D124" s="215">
        <v>0</v>
      </c>
      <c r="E124" s="214">
        <v>43770</v>
      </c>
      <c r="F124" s="193">
        <f t="shared" si="1"/>
        <v>0.73864966666666676</v>
      </c>
      <c r="G124" s="41"/>
      <c r="H124" s="41"/>
    </row>
    <row r="125" spans="2:9" s="40" customFormat="1" x14ac:dyDescent="0.25">
      <c r="B125" s="136">
        <v>2019</v>
      </c>
      <c r="C125" s="136">
        <v>12</v>
      </c>
      <c r="D125" s="215">
        <v>0</v>
      </c>
      <c r="E125" s="214">
        <v>43800</v>
      </c>
      <c r="F125" s="193">
        <f t="shared" si="1"/>
        <v>0.33718324999999999</v>
      </c>
      <c r="G125" s="41"/>
      <c r="H125" s="41"/>
    </row>
    <row r="126" spans="2:9" s="40" customFormat="1" x14ac:dyDescent="0.25">
      <c r="B126" s="136"/>
      <c r="C126" s="136"/>
      <c r="D126" s="136"/>
      <c r="E126" s="214"/>
      <c r="F126" s="41"/>
      <c r="G126" s="41"/>
      <c r="H126" s="41"/>
    </row>
    <row r="127" spans="2:9" s="40" customFormat="1" x14ac:dyDescent="0.25">
      <c r="B127" s="136"/>
      <c r="C127" s="136"/>
      <c r="D127" s="136"/>
      <c r="E127" s="214"/>
      <c r="F127" s="41"/>
      <c r="G127" s="41"/>
      <c r="H127" s="41"/>
    </row>
    <row r="128" spans="2:9" s="40" customFormat="1" x14ac:dyDescent="0.25">
      <c r="B128" s="136"/>
      <c r="C128" s="136"/>
      <c r="D128" s="136"/>
      <c r="E128" s="214"/>
      <c r="F128" s="41"/>
      <c r="G128" s="41"/>
      <c r="H128" s="41"/>
    </row>
    <row r="129" spans="2:8" s="40" customFormat="1" x14ac:dyDescent="0.25">
      <c r="B129" s="136"/>
      <c r="C129" s="136"/>
      <c r="D129" s="136"/>
      <c r="E129" s="214"/>
      <c r="F129" s="41"/>
      <c r="G129" s="41"/>
      <c r="H129" s="41"/>
    </row>
    <row r="130" spans="2:8" s="40" customFormat="1" x14ac:dyDescent="0.25">
      <c r="B130" s="136"/>
      <c r="C130" s="136"/>
      <c r="D130" s="136"/>
      <c r="E130" s="214"/>
      <c r="F130" s="41"/>
      <c r="G130" s="41"/>
      <c r="H130" s="41"/>
    </row>
    <row r="131" spans="2:8" s="40" customFormat="1" x14ac:dyDescent="0.25">
      <c r="B131" s="136"/>
      <c r="C131" s="136"/>
      <c r="D131" s="136"/>
      <c r="E131" s="214"/>
      <c r="F131" s="41"/>
      <c r="G131" s="41"/>
      <c r="H131" s="41"/>
    </row>
    <row r="132" spans="2:8" s="40" customFormat="1" x14ac:dyDescent="0.25">
      <c r="B132" s="136"/>
      <c r="C132" s="136"/>
      <c r="D132" s="136"/>
      <c r="E132" s="214"/>
      <c r="F132" s="41"/>
      <c r="G132" s="41"/>
      <c r="H132" s="41"/>
    </row>
    <row r="133" spans="2:8" s="40" customFormat="1" x14ac:dyDescent="0.25">
      <c r="B133" s="136"/>
      <c r="C133" s="136"/>
      <c r="D133" s="136"/>
      <c r="E133" s="214"/>
      <c r="F133" s="41"/>
      <c r="G133" s="41"/>
      <c r="H133" s="41"/>
    </row>
    <row r="134" spans="2:8" s="40" customFormat="1" x14ac:dyDescent="0.25">
      <c r="B134" s="136"/>
      <c r="C134" s="136"/>
      <c r="D134" s="136"/>
      <c r="E134" s="214"/>
      <c r="F134" s="41"/>
      <c r="G134" s="41"/>
      <c r="H134" s="41"/>
    </row>
    <row r="135" spans="2:8" s="40" customFormat="1" x14ac:dyDescent="0.25">
      <c r="B135" s="136"/>
      <c r="C135" s="136"/>
      <c r="D135" s="136"/>
      <c r="E135" s="214"/>
      <c r="F135" s="41"/>
      <c r="G135" s="41"/>
      <c r="H135" s="41"/>
    </row>
    <row r="136" spans="2:8" s="40" customFormat="1" x14ac:dyDescent="0.25">
      <c r="B136" s="136"/>
      <c r="C136" s="136"/>
      <c r="D136" s="136"/>
      <c r="E136" s="214"/>
      <c r="F136" s="41"/>
      <c r="G136" s="41"/>
      <c r="H136" s="41"/>
    </row>
    <row r="137" spans="2:8" s="40" customFormat="1" x14ac:dyDescent="0.25">
      <c r="B137" s="145"/>
      <c r="C137" s="145"/>
      <c r="D137" s="145"/>
      <c r="E137" s="131"/>
    </row>
    <row r="138" spans="2:8" s="40" customFormat="1" x14ac:dyDescent="0.25">
      <c r="B138" s="145"/>
      <c r="C138" s="145"/>
      <c r="D138" s="145"/>
      <c r="E138" s="131"/>
    </row>
    <row r="139" spans="2:8" s="40" customFormat="1" x14ac:dyDescent="0.25">
      <c r="B139" s="145"/>
      <c r="C139" s="145"/>
      <c r="D139" s="145"/>
      <c r="E139" s="131"/>
    </row>
    <row r="140" spans="2:8" s="40" customFormat="1" x14ac:dyDescent="0.25">
      <c r="B140" s="145"/>
      <c r="C140" s="145"/>
      <c r="D140" s="145"/>
      <c r="E140" s="131"/>
    </row>
    <row r="141" spans="2:8" s="40" customFormat="1" x14ac:dyDescent="0.25">
      <c r="B141" s="145"/>
      <c r="C141" s="145"/>
      <c r="D141" s="145"/>
      <c r="E141" s="131"/>
    </row>
    <row r="142" spans="2:8" s="40" customFormat="1" x14ac:dyDescent="0.25">
      <c r="B142" s="145"/>
      <c r="C142" s="145"/>
      <c r="D142" s="145"/>
      <c r="E142" s="131"/>
    </row>
    <row r="143" spans="2:8" s="40" customFormat="1" x14ac:dyDescent="0.25">
      <c r="B143" s="145"/>
      <c r="C143" s="145"/>
      <c r="D143" s="145"/>
      <c r="E143" s="131"/>
    </row>
    <row r="144" spans="2:8" s="40" customFormat="1" x14ac:dyDescent="0.25">
      <c r="B144" s="145"/>
      <c r="C144" s="145"/>
      <c r="D144" s="145"/>
      <c r="E144" s="13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F57:F65 F66:F125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6" t="s">
        <v>30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196.02938900000001</v>
      </c>
      <c r="D13" s="68">
        <v>172.99782200000001</v>
      </c>
      <c r="E13" s="68">
        <v>145.42022700000001</v>
      </c>
      <c r="F13" s="68">
        <v>148.97059100000001</v>
      </c>
      <c r="G13" s="68">
        <v>181.024575</v>
      </c>
      <c r="H13" s="30">
        <v>176.00193100000001</v>
      </c>
      <c r="I13" s="30">
        <v>-2.7745647241541604</v>
      </c>
      <c r="J13" s="30">
        <v>97.22543527584584</v>
      </c>
      <c r="K13" s="30">
        <v>21.516987873129921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215.48730699999999</v>
      </c>
      <c r="D14" s="68">
        <v>230.11386100000001</v>
      </c>
      <c r="E14" s="68">
        <v>218.740364</v>
      </c>
      <c r="F14" s="68">
        <v>191.14797100000001</v>
      </c>
      <c r="G14" s="68">
        <v>205.397695</v>
      </c>
      <c r="H14" s="68"/>
      <c r="I14" s="68" t="s">
        <v>95</v>
      </c>
      <c r="J14" s="68" t="s">
        <v>95</v>
      </c>
      <c r="K14" s="68" t="s">
        <v>95</v>
      </c>
      <c r="L14" s="60"/>
      <c r="N14" s="40" t="s">
        <v>95</v>
      </c>
    </row>
    <row r="15" spans="1:15" x14ac:dyDescent="0.25">
      <c r="A15" s="58"/>
      <c r="B15" s="67" t="s">
        <v>9</v>
      </c>
      <c r="C15" s="68">
        <v>233.93670299999999</v>
      </c>
      <c r="D15" s="68">
        <v>245.376498</v>
      </c>
      <c r="E15" s="68">
        <v>190.926839</v>
      </c>
      <c r="F15" s="68">
        <v>220.26371900000001</v>
      </c>
      <c r="G15" s="68">
        <v>204.679158</v>
      </c>
      <c r="H15" s="68"/>
      <c r="I15" s="68" t="s">
        <v>95</v>
      </c>
      <c r="J15" s="68" t="s">
        <v>95</v>
      </c>
      <c r="K15" s="68" t="s">
        <v>95</v>
      </c>
      <c r="L15" s="60"/>
      <c r="N15" s="40" t="s">
        <v>95</v>
      </c>
    </row>
    <row r="16" spans="1:15" x14ac:dyDescent="0.25">
      <c r="A16" s="58"/>
      <c r="B16" s="67" t="s">
        <v>10</v>
      </c>
      <c r="C16" s="68">
        <v>238.658841</v>
      </c>
      <c r="D16" s="68">
        <v>233.349276</v>
      </c>
      <c r="E16" s="68">
        <v>195.95183</v>
      </c>
      <c r="F16" s="68">
        <v>155.44840199999999</v>
      </c>
      <c r="G16" s="68">
        <v>208.18238299999999</v>
      </c>
      <c r="H16" s="68"/>
      <c r="I16" s="68" t="s">
        <v>95</v>
      </c>
      <c r="J16" s="68" t="s">
        <v>95</v>
      </c>
      <c r="K16" s="68" t="s">
        <v>95</v>
      </c>
      <c r="L16" s="60"/>
      <c r="N16" s="40" t="s">
        <v>95</v>
      </c>
    </row>
    <row r="17" spans="1:15" x14ac:dyDescent="0.25">
      <c r="A17" s="58"/>
      <c r="B17" s="67" t="s">
        <v>11</v>
      </c>
      <c r="C17" s="68">
        <v>277.54893099999998</v>
      </c>
      <c r="D17" s="68">
        <v>228.30137099999999</v>
      </c>
      <c r="E17" s="68">
        <v>209.92255599999999</v>
      </c>
      <c r="F17" s="68">
        <v>240.07264900000001</v>
      </c>
      <c r="G17" s="68">
        <v>252.652196</v>
      </c>
      <c r="H17" s="68"/>
      <c r="I17" s="68" t="s">
        <v>95</v>
      </c>
      <c r="J17" s="68" t="s">
        <v>95</v>
      </c>
      <c r="K17" s="68" t="s">
        <v>95</v>
      </c>
      <c r="L17" s="60"/>
      <c r="N17" s="40" t="s">
        <v>95</v>
      </c>
    </row>
    <row r="18" spans="1:15" x14ac:dyDescent="0.25">
      <c r="A18" s="58"/>
      <c r="B18" s="67" t="s">
        <v>12</v>
      </c>
      <c r="C18" s="68">
        <v>222.718052</v>
      </c>
      <c r="D18" s="68">
        <v>198.05751000000001</v>
      </c>
      <c r="E18" s="68">
        <v>196.208597</v>
      </c>
      <c r="F18" s="68">
        <v>231.04371</v>
      </c>
      <c r="G18" s="68">
        <v>229.83900600000001</v>
      </c>
      <c r="H18" s="68"/>
      <c r="I18" s="68" t="s">
        <v>95</v>
      </c>
      <c r="J18" s="68" t="s">
        <v>95</v>
      </c>
      <c r="K18" s="68" t="s">
        <v>95</v>
      </c>
      <c r="L18" s="60"/>
      <c r="N18" s="40" t="s">
        <v>95</v>
      </c>
    </row>
    <row r="19" spans="1:15" x14ac:dyDescent="0.25">
      <c r="A19" s="58"/>
      <c r="B19" s="67" t="s">
        <v>13</v>
      </c>
      <c r="C19" s="68">
        <v>276.65687100000002</v>
      </c>
      <c r="D19" s="68">
        <v>220.656936</v>
      </c>
      <c r="E19" s="68">
        <v>153.79695699999999</v>
      </c>
      <c r="F19" s="68">
        <v>189.38669899999999</v>
      </c>
      <c r="G19" s="68">
        <v>222.36514399999999</v>
      </c>
      <c r="H19" s="68"/>
      <c r="I19" s="68" t="s">
        <v>95</v>
      </c>
      <c r="J19" s="68" t="s">
        <v>95</v>
      </c>
      <c r="K19" s="68" t="s">
        <v>95</v>
      </c>
      <c r="L19" s="60"/>
      <c r="N19" s="40" t="s">
        <v>95</v>
      </c>
    </row>
    <row r="20" spans="1:15" x14ac:dyDescent="0.25">
      <c r="A20" s="58"/>
      <c r="B20" s="67" t="s">
        <v>14</v>
      </c>
      <c r="C20" s="68">
        <v>235.29350299999999</v>
      </c>
      <c r="D20" s="68">
        <v>188.39248000000001</v>
      </c>
      <c r="E20" s="68">
        <v>218.62463399999999</v>
      </c>
      <c r="F20" s="68">
        <v>219.50255100000001</v>
      </c>
      <c r="G20" s="68">
        <v>222.523259</v>
      </c>
      <c r="H20" s="68"/>
      <c r="I20" s="68" t="s">
        <v>95</v>
      </c>
      <c r="J20" s="68" t="s">
        <v>95</v>
      </c>
      <c r="K20" s="68" t="s">
        <v>95</v>
      </c>
      <c r="L20" s="60"/>
      <c r="N20" s="40" t="s">
        <v>95</v>
      </c>
    </row>
    <row r="21" spans="1:15" x14ac:dyDescent="0.25">
      <c r="A21" s="58"/>
      <c r="B21" s="67" t="s">
        <v>15</v>
      </c>
      <c r="C21" s="68">
        <v>238.827303</v>
      </c>
      <c r="D21" s="68">
        <v>223.57683800000001</v>
      </c>
      <c r="E21" s="68">
        <v>185.578734</v>
      </c>
      <c r="F21" s="68">
        <v>192.200447</v>
      </c>
      <c r="G21" s="68">
        <v>205.47917699999999</v>
      </c>
      <c r="H21" s="68"/>
      <c r="I21" s="68" t="s">
        <v>95</v>
      </c>
      <c r="J21" s="68" t="s">
        <v>95</v>
      </c>
      <c r="K21" s="68" t="s">
        <v>95</v>
      </c>
      <c r="L21" s="60"/>
      <c r="N21" s="40" t="s">
        <v>95</v>
      </c>
    </row>
    <row r="22" spans="1:15" x14ac:dyDescent="0.25">
      <c r="A22" s="58"/>
      <c r="B22" s="67" t="s">
        <v>16</v>
      </c>
      <c r="C22" s="68">
        <v>231.48022499999999</v>
      </c>
      <c r="D22" s="68">
        <v>186.870666</v>
      </c>
      <c r="E22" s="68">
        <v>184.16334900000001</v>
      </c>
      <c r="F22" s="68">
        <v>194.288432</v>
      </c>
      <c r="G22" s="68">
        <v>228.97793300000001</v>
      </c>
      <c r="H22" s="68"/>
      <c r="I22" s="68" t="s">
        <v>95</v>
      </c>
      <c r="J22" s="68" t="s">
        <v>95</v>
      </c>
      <c r="K22" s="68" t="s">
        <v>95</v>
      </c>
      <c r="L22" s="60"/>
      <c r="N22" s="40" t="s">
        <v>95</v>
      </c>
    </row>
    <row r="23" spans="1:15" x14ac:dyDescent="0.25">
      <c r="A23" s="58"/>
      <c r="B23" s="67" t="s">
        <v>17</v>
      </c>
      <c r="C23" s="68">
        <v>226.50212999999999</v>
      </c>
      <c r="D23" s="68">
        <v>190.22448900000001</v>
      </c>
      <c r="E23" s="68">
        <v>199.24223499999999</v>
      </c>
      <c r="F23" s="68">
        <v>201.20088699999999</v>
      </c>
      <c r="G23" s="68">
        <v>206.343571</v>
      </c>
      <c r="H23" s="68"/>
      <c r="I23" s="68" t="s">
        <v>95</v>
      </c>
      <c r="J23" s="68" t="s">
        <v>95</v>
      </c>
      <c r="K23" s="68" t="s">
        <v>95</v>
      </c>
      <c r="L23" s="60"/>
      <c r="N23" s="40" t="s">
        <v>95</v>
      </c>
    </row>
    <row r="24" spans="1:15" x14ac:dyDescent="0.25">
      <c r="A24" s="58"/>
      <c r="B24" s="67" t="s">
        <v>18</v>
      </c>
      <c r="C24" s="68">
        <v>248.45931200000001</v>
      </c>
      <c r="D24" s="68">
        <v>223.85591299999999</v>
      </c>
      <c r="E24" s="68">
        <v>189.033479</v>
      </c>
      <c r="F24" s="68">
        <v>201.82582400000001</v>
      </c>
      <c r="G24" s="68">
        <v>182.77354500000001</v>
      </c>
      <c r="H24" s="68"/>
      <c r="I24" s="68" t="s">
        <v>95</v>
      </c>
      <c r="J24" s="68" t="s">
        <v>95</v>
      </c>
      <c r="K24" s="68" t="s">
        <v>95</v>
      </c>
      <c r="L24" s="60"/>
      <c r="N24" s="40" t="s">
        <v>95</v>
      </c>
    </row>
    <row r="25" spans="1:15" x14ac:dyDescent="0.25">
      <c r="A25" s="58"/>
      <c r="B25" s="69" t="s">
        <v>33</v>
      </c>
      <c r="C25" s="70">
        <v>2841.5985669999995</v>
      </c>
      <c r="D25" s="70">
        <v>2541.7736600000003</v>
      </c>
      <c r="E25" s="70">
        <v>2287.6098010000001</v>
      </c>
      <c r="F25" s="70">
        <v>2385.3518819999999</v>
      </c>
      <c r="G25" s="70">
        <v>2550.2376419999996</v>
      </c>
      <c r="H25" s="30">
        <v>176.00193100000001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-10.551275978314479</v>
      </c>
      <c r="E26" s="70">
        <v>-9.9994685994188934</v>
      </c>
      <c r="F26" s="70">
        <v>4.2726727677627974</v>
      </c>
      <c r="G26" s="70">
        <v>6.9124291994081322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196.02938900000001</v>
      </c>
      <c r="D28" s="70">
        <v>172.99782200000001</v>
      </c>
      <c r="E28" s="70">
        <v>145.42022700000001</v>
      </c>
      <c r="F28" s="70">
        <v>148.97059100000001</v>
      </c>
      <c r="G28" s="70">
        <v>181.024575</v>
      </c>
      <c r="H28" s="30">
        <v>176.00193100000001</v>
      </c>
      <c r="I28" s="66">
        <v>-2.7745647241541604</v>
      </c>
      <c r="J28" s="30">
        <v>97.22543527584584</v>
      </c>
      <c r="K28" s="30">
        <v>21.516987873129921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-11.749037793511663</v>
      </c>
      <c r="E29" s="70">
        <v>-15.941007049210132</v>
      </c>
      <c r="F29" s="70">
        <v>2.4414512844901592</v>
      </c>
      <c r="G29" s="70">
        <v>21.516987873129921</v>
      </c>
      <c r="H29" s="30">
        <v>-2.7745647241541604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133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6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6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6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6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6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6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6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6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6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4"/>
      <c r="C46" s="134"/>
      <c r="D46" s="134"/>
      <c r="E46" s="134"/>
      <c r="F46" s="134"/>
      <c r="G46" s="134"/>
      <c r="H46" s="145"/>
      <c r="I46" s="145"/>
      <c r="J46" s="145"/>
      <c r="K46" s="145"/>
      <c r="L46" s="145"/>
      <c r="M46" s="145"/>
      <c r="N46" s="136"/>
      <c r="O46" s="145"/>
      <c r="P46" s="145"/>
    </row>
    <row r="47" spans="1:16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  <c r="P47" s="145"/>
    </row>
    <row r="48" spans="1:16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  <c r="P48" s="145"/>
    </row>
    <row r="49" spans="2:16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  <c r="P49" s="145"/>
    </row>
    <row r="50" spans="2:16" x14ac:dyDescent="0.25">
      <c r="B50" s="134"/>
      <c r="C50" s="134"/>
      <c r="D50" s="134"/>
      <c r="E50" s="134"/>
      <c r="F50" s="134"/>
      <c r="G50" s="134"/>
      <c r="H50" s="136"/>
      <c r="I50" s="136"/>
      <c r="J50" s="145"/>
      <c r="K50" s="145"/>
      <c r="L50" s="145"/>
      <c r="M50" s="145"/>
      <c r="N50" s="136"/>
      <c r="O50" s="145"/>
      <c r="P50" s="145"/>
    </row>
    <row r="51" spans="2:16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  <c r="P51" s="145"/>
    </row>
    <row r="52" spans="2:16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  <c r="P52" s="145"/>
    </row>
    <row r="53" spans="2:16" x14ac:dyDescent="0.25">
      <c r="B53" s="136" t="s">
        <v>1</v>
      </c>
      <c r="C53" s="136" t="s">
        <v>161</v>
      </c>
      <c r="D53" s="136" t="s">
        <v>166</v>
      </c>
      <c r="E53" s="136" t="s">
        <v>162</v>
      </c>
      <c r="F53" s="136" t="s">
        <v>163</v>
      </c>
      <c r="G53" s="136"/>
      <c r="H53" s="136"/>
      <c r="I53" s="136"/>
      <c r="J53" s="145"/>
      <c r="K53" s="145"/>
      <c r="L53" s="145"/>
      <c r="M53" s="145"/>
      <c r="N53" s="136"/>
      <c r="O53" s="145"/>
      <c r="P53" s="145"/>
    </row>
    <row r="54" spans="2:16" x14ac:dyDescent="0.25">
      <c r="B54" s="136">
        <v>2014</v>
      </c>
      <c r="C54" s="136">
        <v>1</v>
      </c>
      <c r="D54" s="215">
        <v>196.02938900000001</v>
      </c>
      <c r="E54" s="214">
        <v>41640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  <c r="P54" s="145"/>
    </row>
    <row r="55" spans="2:16" x14ac:dyDescent="0.25">
      <c r="B55" s="136">
        <v>2014</v>
      </c>
      <c r="C55" s="136">
        <v>2</v>
      </c>
      <c r="D55" s="215">
        <v>215.48730699999999</v>
      </c>
      <c r="E55" s="214">
        <v>41671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  <c r="P55" s="145"/>
    </row>
    <row r="56" spans="2:16" x14ac:dyDescent="0.25">
      <c r="B56" s="136">
        <v>2014</v>
      </c>
      <c r="C56" s="136">
        <v>3</v>
      </c>
      <c r="D56" s="215">
        <v>233.93670299999999</v>
      </c>
      <c r="E56" s="214">
        <v>41699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  <c r="P56" s="145"/>
    </row>
    <row r="57" spans="2:16" x14ac:dyDescent="0.25">
      <c r="B57" s="136">
        <v>2014</v>
      </c>
      <c r="C57" s="136">
        <v>4</v>
      </c>
      <c r="D57" s="215">
        <v>238.658841</v>
      </c>
      <c r="E57" s="214">
        <v>41730</v>
      </c>
      <c r="F57" s="193">
        <v>237.04119962499999</v>
      </c>
      <c r="G57" s="136"/>
      <c r="H57" s="136"/>
      <c r="I57" s="136"/>
      <c r="J57" s="145"/>
      <c r="K57" s="145"/>
      <c r="L57" s="145"/>
      <c r="M57" s="145"/>
      <c r="N57" s="136"/>
      <c r="O57" s="145"/>
      <c r="P57" s="145"/>
    </row>
    <row r="58" spans="2:16" x14ac:dyDescent="0.25">
      <c r="B58" s="136">
        <v>2014</v>
      </c>
      <c r="C58" s="136">
        <v>5</v>
      </c>
      <c r="D58" s="215">
        <v>277.54893099999998</v>
      </c>
      <c r="E58" s="214">
        <v>41760</v>
      </c>
      <c r="F58" s="193">
        <v>237.04119962499999</v>
      </c>
      <c r="G58" s="136"/>
      <c r="H58" s="136"/>
      <c r="I58" s="136"/>
      <c r="J58" s="145"/>
      <c r="K58" s="145"/>
      <c r="L58" s="145"/>
      <c r="M58" s="145"/>
      <c r="N58" s="136"/>
      <c r="O58" s="145"/>
      <c r="P58" s="145"/>
    </row>
    <row r="59" spans="2:16" x14ac:dyDescent="0.25">
      <c r="B59" s="136">
        <v>2014</v>
      </c>
      <c r="C59" s="136">
        <v>6</v>
      </c>
      <c r="D59" s="215">
        <v>222.718052</v>
      </c>
      <c r="E59" s="214">
        <v>41791</v>
      </c>
      <c r="F59" s="193">
        <v>237.04119962499999</v>
      </c>
      <c r="G59" s="136"/>
      <c r="H59" s="136"/>
      <c r="I59" s="136"/>
      <c r="J59" s="145"/>
      <c r="K59" s="145"/>
      <c r="L59" s="145"/>
      <c r="M59" s="145"/>
      <c r="N59" s="136"/>
      <c r="O59" s="145"/>
      <c r="P59" s="145"/>
    </row>
    <row r="60" spans="2:16" x14ac:dyDescent="0.25">
      <c r="B60" s="136">
        <v>2014</v>
      </c>
      <c r="C60" s="136">
        <v>7</v>
      </c>
      <c r="D60" s="215">
        <v>276.65687100000002</v>
      </c>
      <c r="E60" s="214">
        <v>41821</v>
      </c>
      <c r="F60" s="193">
        <v>237.04119962499999</v>
      </c>
      <c r="G60" s="41"/>
      <c r="H60" s="136"/>
      <c r="I60" s="136"/>
    </row>
    <row r="61" spans="2:16" x14ac:dyDescent="0.25">
      <c r="B61" s="136">
        <v>2014</v>
      </c>
      <c r="C61" s="136">
        <v>8</v>
      </c>
      <c r="D61" s="215">
        <v>235.29350299999999</v>
      </c>
      <c r="E61" s="214">
        <v>41852</v>
      </c>
      <c r="F61" s="193">
        <v>237.04119962499999</v>
      </c>
      <c r="G61" s="41"/>
      <c r="H61" s="136"/>
      <c r="I61" s="136"/>
    </row>
    <row r="62" spans="2:16" x14ac:dyDescent="0.25">
      <c r="B62" s="136">
        <v>2014</v>
      </c>
      <c r="C62" s="136">
        <v>9</v>
      </c>
      <c r="D62" s="215">
        <v>238.827303</v>
      </c>
      <c r="E62" s="214">
        <v>41883</v>
      </c>
      <c r="F62" s="193">
        <v>237.23965555555554</v>
      </c>
      <c r="G62" s="41"/>
      <c r="H62" s="41"/>
      <c r="I62" s="41"/>
    </row>
    <row r="63" spans="2:16" x14ac:dyDescent="0.25">
      <c r="B63" s="136">
        <v>2014</v>
      </c>
      <c r="C63" s="136">
        <v>10</v>
      </c>
      <c r="D63" s="215">
        <v>231.48022499999999</v>
      </c>
      <c r="E63" s="214">
        <v>41913</v>
      </c>
      <c r="F63" s="193">
        <v>236.66371249999997</v>
      </c>
      <c r="G63" s="41"/>
      <c r="H63" s="41"/>
      <c r="I63" s="41"/>
    </row>
    <row r="64" spans="2:16" x14ac:dyDescent="0.25">
      <c r="B64" s="136">
        <v>2014</v>
      </c>
      <c r="C64" s="136">
        <v>11</v>
      </c>
      <c r="D64" s="215">
        <v>226.50212999999999</v>
      </c>
      <c r="E64" s="214">
        <v>41944</v>
      </c>
      <c r="F64" s="193">
        <v>235.73993227272723</v>
      </c>
      <c r="G64" s="41"/>
      <c r="H64" s="41"/>
      <c r="I64" s="41"/>
    </row>
    <row r="65" spans="2:9" x14ac:dyDescent="0.25">
      <c r="B65" s="136">
        <v>2014</v>
      </c>
      <c r="C65" s="136">
        <v>12</v>
      </c>
      <c r="D65" s="215">
        <v>248.45931200000001</v>
      </c>
      <c r="E65" s="214">
        <v>41974</v>
      </c>
      <c r="F65" s="193">
        <v>236.79988058333331</v>
      </c>
      <c r="G65" s="41"/>
      <c r="H65" s="41"/>
      <c r="I65" s="41"/>
    </row>
    <row r="66" spans="2:9" x14ac:dyDescent="0.25">
      <c r="B66" s="136">
        <v>2015</v>
      </c>
      <c r="C66" s="136">
        <v>1</v>
      </c>
      <c r="D66" s="215">
        <v>172.99782200000001</v>
      </c>
      <c r="E66" s="214">
        <v>42005</v>
      </c>
      <c r="F66" s="193">
        <v>234.88058333333325</v>
      </c>
      <c r="G66" s="41"/>
      <c r="H66" s="41"/>
      <c r="I66" s="41"/>
    </row>
    <row r="67" spans="2:9" x14ac:dyDescent="0.25">
      <c r="B67" s="136">
        <v>2015</v>
      </c>
      <c r="C67" s="136">
        <v>2</v>
      </c>
      <c r="D67" s="215">
        <v>230.11386100000001</v>
      </c>
      <c r="E67" s="214">
        <v>42036</v>
      </c>
      <c r="F67" s="193">
        <v>236.09946283333329</v>
      </c>
      <c r="G67" s="41"/>
      <c r="H67" s="41"/>
      <c r="I67" s="41"/>
    </row>
    <row r="68" spans="2:9" x14ac:dyDescent="0.25">
      <c r="B68" s="136">
        <v>2015</v>
      </c>
      <c r="C68" s="136">
        <v>3</v>
      </c>
      <c r="D68" s="215">
        <v>245.376498</v>
      </c>
      <c r="E68" s="214">
        <v>42064</v>
      </c>
      <c r="F68" s="193">
        <v>237.05277908333332</v>
      </c>
      <c r="G68" s="41"/>
      <c r="H68" s="41"/>
      <c r="I68" s="41"/>
    </row>
    <row r="69" spans="2:9" x14ac:dyDescent="0.25">
      <c r="B69" s="136">
        <v>2015</v>
      </c>
      <c r="C69" s="136">
        <v>4</v>
      </c>
      <c r="D69" s="215">
        <v>233.349276</v>
      </c>
      <c r="E69" s="214">
        <v>42095</v>
      </c>
      <c r="F69" s="193">
        <v>236.61031533333332</v>
      </c>
      <c r="G69" s="41"/>
      <c r="H69" s="41"/>
      <c r="I69" s="41"/>
    </row>
    <row r="70" spans="2:9" x14ac:dyDescent="0.25">
      <c r="B70" s="136">
        <v>2015</v>
      </c>
      <c r="C70" s="136">
        <v>5</v>
      </c>
      <c r="D70" s="215">
        <v>228.30137099999999</v>
      </c>
      <c r="E70" s="214">
        <v>42125</v>
      </c>
      <c r="F70" s="193">
        <v>232.50635199999999</v>
      </c>
      <c r="G70" s="41"/>
      <c r="H70" s="41"/>
      <c r="I70" s="41"/>
    </row>
    <row r="71" spans="2:9" x14ac:dyDescent="0.25">
      <c r="B71" s="136">
        <v>2015</v>
      </c>
      <c r="C71" s="136">
        <v>6</v>
      </c>
      <c r="D71" s="215">
        <v>198.05751000000001</v>
      </c>
      <c r="E71" s="214">
        <v>42156</v>
      </c>
      <c r="F71" s="193">
        <v>230.45130683333335</v>
      </c>
      <c r="G71" s="41"/>
      <c r="H71" s="41"/>
      <c r="I71" s="41"/>
    </row>
    <row r="72" spans="2:9" x14ac:dyDescent="0.25">
      <c r="B72" s="136">
        <v>2015</v>
      </c>
      <c r="C72" s="136">
        <v>7</v>
      </c>
      <c r="D72" s="215">
        <v>220.656936</v>
      </c>
      <c r="E72" s="214">
        <v>42186</v>
      </c>
      <c r="F72" s="193">
        <v>225.78464558333334</v>
      </c>
      <c r="G72" s="41"/>
      <c r="H72" s="41"/>
      <c r="I72" s="41"/>
    </row>
    <row r="73" spans="2:9" x14ac:dyDescent="0.25">
      <c r="B73" s="136">
        <v>2015</v>
      </c>
      <c r="C73" s="136">
        <v>8</v>
      </c>
      <c r="D73" s="215">
        <v>188.39248000000001</v>
      </c>
      <c r="E73" s="214">
        <v>42217</v>
      </c>
      <c r="F73" s="193">
        <v>221.876227</v>
      </c>
      <c r="G73" s="41"/>
      <c r="H73" s="41"/>
      <c r="I73" s="41"/>
    </row>
    <row r="74" spans="2:9" x14ac:dyDescent="0.25">
      <c r="B74" s="136">
        <v>2015</v>
      </c>
      <c r="C74" s="136">
        <v>9</v>
      </c>
      <c r="D74" s="215">
        <v>223.57683800000001</v>
      </c>
      <c r="E74" s="214">
        <v>42248</v>
      </c>
      <c r="F74" s="193">
        <v>220.60535491666667</v>
      </c>
      <c r="G74" s="41"/>
      <c r="H74" s="41"/>
      <c r="I74" s="41"/>
    </row>
    <row r="75" spans="2:9" x14ac:dyDescent="0.25">
      <c r="B75" s="136">
        <v>2015</v>
      </c>
      <c r="C75" s="136">
        <v>10</v>
      </c>
      <c r="D75" s="215">
        <v>186.870666</v>
      </c>
      <c r="E75" s="214">
        <v>42278</v>
      </c>
      <c r="F75" s="193">
        <v>216.88789166666666</v>
      </c>
      <c r="G75" s="41"/>
      <c r="H75" s="41"/>
      <c r="I75" s="41"/>
    </row>
    <row r="76" spans="2:9" x14ac:dyDescent="0.25">
      <c r="B76" s="136">
        <v>2015</v>
      </c>
      <c r="C76" s="136">
        <v>11</v>
      </c>
      <c r="D76" s="215">
        <v>190.22448900000001</v>
      </c>
      <c r="E76" s="214">
        <v>42309</v>
      </c>
      <c r="F76" s="193">
        <v>213.8647549166667</v>
      </c>
      <c r="G76" s="41"/>
      <c r="H76" s="41"/>
      <c r="I76" s="41"/>
    </row>
    <row r="77" spans="2:9" x14ac:dyDescent="0.25">
      <c r="B77" s="136">
        <v>2015</v>
      </c>
      <c r="C77" s="136">
        <v>12</v>
      </c>
      <c r="D77" s="215">
        <v>223.85591299999999</v>
      </c>
      <c r="E77" s="214">
        <v>42339</v>
      </c>
      <c r="F77" s="193">
        <v>211.81447166666669</v>
      </c>
      <c r="G77" s="41"/>
      <c r="H77" s="41"/>
      <c r="I77" s="41"/>
    </row>
    <row r="78" spans="2:9" x14ac:dyDescent="0.25">
      <c r="B78" s="136">
        <v>2016</v>
      </c>
      <c r="C78" s="136">
        <v>1</v>
      </c>
      <c r="D78" s="215">
        <v>145.42022700000001</v>
      </c>
      <c r="E78" s="214">
        <v>42370</v>
      </c>
      <c r="F78" s="193">
        <v>209.51633875000002</v>
      </c>
      <c r="G78" s="41"/>
      <c r="H78" s="41"/>
      <c r="I78" s="41"/>
    </row>
    <row r="79" spans="2:9" x14ac:dyDescent="0.25">
      <c r="B79" s="136">
        <v>2016</v>
      </c>
      <c r="C79" s="136">
        <v>2</v>
      </c>
      <c r="D79" s="215">
        <v>218.740364</v>
      </c>
      <c r="E79" s="214">
        <v>42401</v>
      </c>
      <c r="F79" s="193">
        <v>208.5685473333333</v>
      </c>
      <c r="G79" s="41"/>
      <c r="H79" s="41"/>
      <c r="I79" s="41"/>
    </row>
    <row r="80" spans="2:9" x14ac:dyDescent="0.25">
      <c r="B80" s="136">
        <v>2016</v>
      </c>
      <c r="C80" s="136">
        <v>3</v>
      </c>
      <c r="D80" s="215">
        <v>190.926839</v>
      </c>
      <c r="E80" s="214">
        <v>42430</v>
      </c>
      <c r="F80" s="193">
        <v>204.03107575000001</v>
      </c>
      <c r="G80" s="41"/>
      <c r="H80" s="41"/>
      <c r="I80" s="41"/>
    </row>
    <row r="81" spans="2:9" x14ac:dyDescent="0.25">
      <c r="B81" s="136">
        <v>2016</v>
      </c>
      <c r="C81" s="136">
        <v>4</v>
      </c>
      <c r="D81" s="215">
        <v>195.95183</v>
      </c>
      <c r="E81" s="214">
        <v>42461</v>
      </c>
      <c r="F81" s="193">
        <v>200.91462191666665</v>
      </c>
      <c r="G81" s="41"/>
      <c r="H81" s="41"/>
      <c r="I81" s="41"/>
    </row>
    <row r="82" spans="2:9" x14ac:dyDescent="0.25">
      <c r="B82" s="136">
        <v>2016</v>
      </c>
      <c r="C82" s="136">
        <v>5</v>
      </c>
      <c r="D82" s="215">
        <v>209.92255599999999</v>
      </c>
      <c r="E82" s="214">
        <v>42491</v>
      </c>
      <c r="F82" s="193">
        <v>199.38305400000002</v>
      </c>
      <c r="G82" s="41"/>
      <c r="H82" s="41"/>
      <c r="I82" s="41"/>
    </row>
    <row r="83" spans="2:9" x14ac:dyDescent="0.25">
      <c r="B83" s="136">
        <v>2016</v>
      </c>
      <c r="C83" s="136">
        <v>6</v>
      </c>
      <c r="D83" s="215">
        <v>196.208597</v>
      </c>
      <c r="E83" s="214">
        <v>42522</v>
      </c>
      <c r="F83" s="193">
        <v>199.22897791666665</v>
      </c>
      <c r="G83" s="41"/>
      <c r="H83" s="41"/>
      <c r="I83" s="41"/>
    </row>
    <row r="84" spans="2:9" x14ac:dyDescent="0.25">
      <c r="B84" s="136">
        <v>2016</v>
      </c>
      <c r="C84" s="136">
        <v>7</v>
      </c>
      <c r="D84" s="215">
        <v>153.79695699999999</v>
      </c>
      <c r="E84" s="214">
        <v>42552</v>
      </c>
      <c r="F84" s="193">
        <v>193.65731300000002</v>
      </c>
      <c r="G84" s="41"/>
      <c r="H84" s="41"/>
      <c r="I84" s="41"/>
    </row>
    <row r="85" spans="2:9" x14ac:dyDescent="0.25">
      <c r="B85" s="136">
        <v>2016</v>
      </c>
      <c r="C85" s="136">
        <v>8</v>
      </c>
      <c r="D85" s="215">
        <v>218.62463399999999</v>
      </c>
      <c r="E85" s="214">
        <v>42583</v>
      </c>
      <c r="F85" s="193">
        <v>196.17665916666661</v>
      </c>
      <c r="G85" s="41"/>
      <c r="H85" s="41"/>
      <c r="I85" s="41"/>
    </row>
    <row r="86" spans="2:9" x14ac:dyDescent="0.25">
      <c r="B86" s="136">
        <v>2016</v>
      </c>
      <c r="C86" s="136">
        <v>9</v>
      </c>
      <c r="D86" s="215">
        <v>185.578734</v>
      </c>
      <c r="E86" s="214">
        <v>42614</v>
      </c>
      <c r="F86" s="193">
        <v>193.01015050000001</v>
      </c>
      <c r="G86" s="41"/>
      <c r="H86" s="41"/>
      <c r="I86" s="41"/>
    </row>
    <row r="87" spans="2:9" x14ac:dyDescent="0.25">
      <c r="B87" s="136">
        <v>2016</v>
      </c>
      <c r="C87" s="136">
        <v>10</v>
      </c>
      <c r="D87" s="215">
        <v>184.16334900000001</v>
      </c>
      <c r="E87" s="214">
        <v>42644</v>
      </c>
      <c r="F87" s="193">
        <v>192.78454075000002</v>
      </c>
      <c r="G87" s="41"/>
      <c r="H87" s="41"/>
      <c r="I87" s="41"/>
    </row>
    <row r="88" spans="2:9" x14ac:dyDescent="0.25">
      <c r="B88" s="136">
        <v>2016</v>
      </c>
      <c r="C88" s="136">
        <v>11</v>
      </c>
      <c r="D88" s="215">
        <v>199.24223499999999</v>
      </c>
      <c r="E88" s="214">
        <v>42675</v>
      </c>
      <c r="F88" s="193">
        <v>193.53601958333334</v>
      </c>
      <c r="G88" s="41"/>
      <c r="H88" s="41"/>
      <c r="I88" s="41"/>
    </row>
    <row r="89" spans="2:9" x14ac:dyDescent="0.25">
      <c r="B89" s="136">
        <v>2016</v>
      </c>
      <c r="C89" s="136">
        <v>12</v>
      </c>
      <c r="D89" s="215">
        <v>189.033479</v>
      </c>
      <c r="E89" s="214">
        <v>42705</v>
      </c>
      <c r="F89" s="193">
        <v>190.63415008333334</v>
      </c>
      <c r="G89" s="41"/>
      <c r="H89" s="41"/>
      <c r="I89" s="41"/>
    </row>
    <row r="90" spans="2:9" x14ac:dyDescent="0.25">
      <c r="B90" s="136">
        <v>2017</v>
      </c>
      <c r="C90" s="136">
        <v>1</v>
      </c>
      <c r="D90" s="215">
        <v>148.97059100000001</v>
      </c>
      <c r="E90" s="214">
        <v>42736</v>
      </c>
      <c r="F90" s="193">
        <v>190.93001375000003</v>
      </c>
      <c r="G90" s="41"/>
      <c r="H90" s="41"/>
      <c r="I90" s="41"/>
    </row>
    <row r="91" spans="2:9" x14ac:dyDescent="0.25">
      <c r="B91" s="136">
        <v>2017</v>
      </c>
      <c r="C91" s="136">
        <v>2</v>
      </c>
      <c r="D91" s="215">
        <v>191.14797100000001</v>
      </c>
      <c r="E91" s="214">
        <v>42767</v>
      </c>
      <c r="F91" s="193">
        <v>188.63064766666665</v>
      </c>
      <c r="G91" s="41"/>
      <c r="H91" s="41"/>
      <c r="I91" s="41"/>
    </row>
    <row r="92" spans="2:9" x14ac:dyDescent="0.25">
      <c r="B92" s="136">
        <v>2017</v>
      </c>
      <c r="C92" s="136">
        <v>3</v>
      </c>
      <c r="D92" s="215">
        <v>220.26371900000001</v>
      </c>
      <c r="E92" s="214">
        <v>42795</v>
      </c>
      <c r="F92" s="193">
        <v>191.07538766666664</v>
      </c>
      <c r="G92" s="41"/>
      <c r="H92" s="41"/>
      <c r="I92" s="41"/>
    </row>
    <row r="93" spans="2:9" x14ac:dyDescent="0.25">
      <c r="B93" s="136">
        <v>2017</v>
      </c>
      <c r="C93" s="136">
        <v>4</v>
      </c>
      <c r="D93" s="215">
        <v>155.44840199999999</v>
      </c>
      <c r="E93" s="214">
        <v>42826</v>
      </c>
      <c r="F93" s="193">
        <v>187.70010199999999</v>
      </c>
      <c r="G93" s="41"/>
      <c r="H93" s="41"/>
      <c r="I93" s="41"/>
    </row>
    <row r="94" spans="2:9" x14ac:dyDescent="0.25">
      <c r="B94" s="136">
        <v>2017</v>
      </c>
      <c r="C94" s="136">
        <v>5</v>
      </c>
      <c r="D94" s="215">
        <v>240.07264900000001</v>
      </c>
      <c r="E94" s="214">
        <v>42856</v>
      </c>
      <c r="F94" s="193">
        <v>190.21260975000004</v>
      </c>
      <c r="G94" s="41"/>
      <c r="H94" s="41"/>
      <c r="I94" s="41"/>
    </row>
    <row r="95" spans="2:9" x14ac:dyDescent="0.25">
      <c r="B95" s="136">
        <v>2017</v>
      </c>
      <c r="C95" s="136">
        <v>6</v>
      </c>
      <c r="D95" s="215">
        <v>231.04371</v>
      </c>
      <c r="E95" s="214">
        <v>42887</v>
      </c>
      <c r="F95" s="193">
        <v>193.11553583333333</v>
      </c>
      <c r="G95" s="41"/>
      <c r="H95" s="41"/>
      <c r="I95" s="41"/>
    </row>
    <row r="96" spans="2:9" x14ac:dyDescent="0.25">
      <c r="B96" s="136">
        <v>2017</v>
      </c>
      <c r="C96" s="136">
        <v>7</v>
      </c>
      <c r="D96" s="215">
        <v>189.38669899999999</v>
      </c>
      <c r="E96" s="214">
        <v>42917</v>
      </c>
      <c r="F96" s="193">
        <v>196.08134766666669</v>
      </c>
      <c r="G96" s="41"/>
      <c r="H96" s="41"/>
      <c r="I96" s="41"/>
    </row>
    <row r="97" spans="2:9" x14ac:dyDescent="0.25">
      <c r="B97" s="136">
        <v>2017</v>
      </c>
      <c r="C97" s="136">
        <v>8</v>
      </c>
      <c r="D97" s="215">
        <v>219.50255100000001</v>
      </c>
      <c r="E97" s="214">
        <v>42948</v>
      </c>
      <c r="F97" s="193">
        <v>196.15450741666666</v>
      </c>
      <c r="G97" s="41"/>
      <c r="H97" s="41"/>
      <c r="I97" s="41"/>
    </row>
    <row r="98" spans="2:9" x14ac:dyDescent="0.25">
      <c r="B98" s="136">
        <v>2017</v>
      </c>
      <c r="C98" s="136">
        <v>9</v>
      </c>
      <c r="D98" s="215">
        <v>192.200447</v>
      </c>
      <c r="E98" s="214">
        <v>42979</v>
      </c>
      <c r="F98" s="193">
        <v>196.70631683333332</v>
      </c>
      <c r="G98" s="41"/>
      <c r="H98" s="41"/>
      <c r="I98" s="41"/>
    </row>
    <row r="99" spans="2:9" x14ac:dyDescent="0.25">
      <c r="B99" s="136">
        <v>2017</v>
      </c>
      <c r="C99" s="136">
        <v>10</v>
      </c>
      <c r="D99" s="215">
        <v>194.288432</v>
      </c>
      <c r="E99" s="214">
        <v>43009</v>
      </c>
      <c r="F99" s="193">
        <v>197.55007375</v>
      </c>
      <c r="G99" s="41"/>
      <c r="H99" s="41"/>
      <c r="I99" s="41"/>
    </row>
    <row r="100" spans="2:9" x14ac:dyDescent="0.25">
      <c r="B100" s="136">
        <v>2017</v>
      </c>
      <c r="C100" s="136">
        <v>11</v>
      </c>
      <c r="D100" s="215">
        <v>201.20088699999999</v>
      </c>
      <c r="E100" s="214">
        <v>43040</v>
      </c>
      <c r="F100" s="193">
        <v>197.71329474999996</v>
      </c>
      <c r="G100" s="41"/>
      <c r="H100" s="41"/>
      <c r="I100" s="41"/>
    </row>
    <row r="101" spans="2:9" x14ac:dyDescent="0.25">
      <c r="B101" s="136">
        <v>2017</v>
      </c>
      <c r="C101" s="136">
        <v>12</v>
      </c>
      <c r="D101" s="215">
        <v>201.82582400000001</v>
      </c>
      <c r="E101" s="214">
        <v>43070</v>
      </c>
      <c r="F101" s="193">
        <v>198.7793235</v>
      </c>
      <c r="G101" s="41"/>
      <c r="H101" s="41"/>
      <c r="I101" s="41"/>
    </row>
    <row r="102" spans="2:9" x14ac:dyDescent="0.25">
      <c r="B102" s="136">
        <v>2018</v>
      </c>
      <c r="C102" s="136">
        <v>1</v>
      </c>
      <c r="D102" s="215">
        <v>181.024575</v>
      </c>
      <c r="E102" s="214">
        <v>43101</v>
      </c>
      <c r="F102" s="193">
        <v>201.45048883333331</v>
      </c>
      <c r="G102" s="41"/>
      <c r="H102" s="41"/>
      <c r="I102" s="41"/>
    </row>
    <row r="103" spans="2:9" x14ac:dyDescent="0.25">
      <c r="B103" s="136">
        <v>2018</v>
      </c>
      <c r="C103" s="136">
        <v>2</v>
      </c>
      <c r="D103" s="215">
        <v>205.397695</v>
      </c>
      <c r="E103" s="214">
        <v>43132</v>
      </c>
      <c r="F103" s="193">
        <v>202.63796583333337</v>
      </c>
      <c r="G103" s="41"/>
      <c r="H103" s="41"/>
      <c r="I103" s="41"/>
    </row>
    <row r="104" spans="2:9" x14ac:dyDescent="0.25">
      <c r="B104" s="136">
        <v>2018</v>
      </c>
      <c r="C104" s="136">
        <v>3</v>
      </c>
      <c r="D104" s="215">
        <v>204.679158</v>
      </c>
      <c r="E104" s="214">
        <v>43160</v>
      </c>
      <c r="F104" s="193">
        <v>201.33925241666665</v>
      </c>
      <c r="G104" s="41"/>
      <c r="H104" s="41"/>
      <c r="I104" s="41"/>
    </row>
    <row r="105" spans="2:9" x14ac:dyDescent="0.25">
      <c r="B105" s="136">
        <v>2018</v>
      </c>
      <c r="C105" s="136">
        <v>4</v>
      </c>
      <c r="D105" s="215">
        <v>208.18238299999999</v>
      </c>
      <c r="E105" s="214">
        <v>43191</v>
      </c>
      <c r="F105" s="193">
        <v>205.73375083333329</v>
      </c>
      <c r="G105" s="41"/>
      <c r="H105" s="41"/>
      <c r="I105" s="41"/>
    </row>
    <row r="106" spans="2:9" x14ac:dyDescent="0.25">
      <c r="B106" s="136">
        <v>2018</v>
      </c>
      <c r="C106" s="136">
        <v>5</v>
      </c>
      <c r="D106" s="215">
        <v>252.652196</v>
      </c>
      <c r="E106" s="214">
        <v>43221</v>
      </c>
      <c r="F106" s="193">
        <v>206.78204641666665</v>
      </c>
      <c r="G106" s="41"/>
      <c r="H106" s="41"/>
      <c r="I106" s="41"/>
    </row>
    <row r="107" spans="2:9" x14ac:dyDescent="0.25">
      <c r="B107" s="136">
        <v>2018</v>
      </c>
      <c r="C107" s="136">
        <v>6</v>
      </c>
      <c r="D107" s="215">
        <v>229.83900600000001</v>
      </c>
      <c r="E107" s="214">
        <v>43252</v>
      </c>
      <c r="F107" s="193">
        <v>206.68165441666665</v>
      </c>
      <c r="G107" s="41"/>
      <c r="H107" s="41"/>
      <c r="I107" s="41"/>
    </row>
    <row r="108" spans="2:9" x14ac:dyDescent="0.25">
      <c r="B108" s="136">
        <v>2018</v>
      </c>
      <c r="C108" s="136">
        <v>7</v>
      </c>
      <c r="D108" s="215">
        <v>222.36514399999999</v>
      </c>
      <c r="E108" s="214">
        <v>43282</v>
      </c>
      <c r="F108" s="193">
        <v>209.42985816666666</v>
      </c>
      <c r="G108" s="41"/>
      <c r="H108" s="41"/>
      <c r="I108" s="41"/>
    </row>
    <row r="109" spans="2:9" x14ac:dyDescent="0.25">
      <c r="B109" s="136">
        <v>2018</v>
      </c>
      <c r="C109" s="136">
        <v>8</v>
      </c>
      <c r="D109" s="215">
        <v>222.523259</v>
      </c>
      <c r="E109" s="214">
        <v>43313</v>
      </c>
      <c r="F109" s="193">
        <v>209.68158383333332</v>
      </c>
      <c r="G109" s="41"/>
      <c r="H109" s="41"/>
      <c r="I109" s="41"/>
    </row>
    <row r="110" spans="2:9" x14ac:dyDescent="0.25">
      <c r="B110" s="136">
        <v>2018</v>
      </c>
      <c r="C110" s="136">
        <v>9</v>
      </c>
      <c r="D110" s="215">
        <v>205.47917699999999</v>
      </c>
      <c r="E110" s="214">
        <v>43344</v>
      </c>
      <c r="F110" s="193">
        <v>210.78814466666668</v>
      </c>
      <c r="G110" s="41"/>
      <c r="H110" s="41"/>
      <c r="I110" s="41"/>
    </row>
    <row r="111" spans="2:9" x14ac:dyDescent="0.25">
      <c r="B111" s="136">
        <v>2018</v>
      </c>
      <c r="C111" s="136">
        <v>10</v>
      </c>
      <c r="D111" s="215">
        <v>228.97793300000001</v>
      </c>
      <c r="E111" s="214">
        <v>43374</v>
      </c>
      <c r="F111" s="193">
        <v>213.67893641666669</v>
      </c>
      <c r="G111" s="41"/>
      <c r="H111" s="41"/>
      <c r="I111" s="41"/>
    </row>
    <row r="112" spans="2:9" x14ac:dyDescent="0.25">
      <c r="B112" s="136">
        <v>2018</v>
      </c>
      <c r="C112" s="136">
        <v>11</v>
      </c>
      <c r="D112" s="215">
        <v>206.343571</v>
      </c>
      <c r="E112" s="214">
        <v>43405</v>
      </c>
      <c r="F112" s="193">
        <v>214.10749341666667</v>
      </c>
      <c r="G112" s="41"/>
      <c r="H112" s="41"/>
      <c r="I112" s="41"/>
    </row>
    <row r="113" spans="2:9" x14ac:dyDescent="0.25">
      <c r="B113" s="136">
        <v>2018</v>
      </c>
      <c r="C113" s="136">
        <v>12</v>
      </c>
      <c r="D113" s="215">
        <v>182.77354500000001</v>
      </c>
      <c r="E113" s="214">
        <v>43435</v>
      </c>
      <c r="F113" s="193">
        <v>212.51980349999997</v>
      </c>
      <c r="G113" s="41"/>
      <c r="H113" s="41"/>
      <c r="I113" s="41"/>
    </row>
    <row r="114" spans="2:9" x14ac:dyDescent="0.25">
      <c r="B114" s="136">
        <v>2017</v>
      </c>
      <c r="C114" s="136">
        <v>1</v>
      </c>
      <c r="D114" s="215">
        <v>176.00193100000001</v>
      </c>
      <c r="E114" s="214">
        <v>43466</v>
      </c>
      <c r="F114" s="193">
        <v>212.1012498333333</v>
      </c>
      <c r="G114" s="41"/>
      <c r="H114" s="41"/>
      <c r="I114" s="41"/>
    </row>
    <row r="115" spans="2:9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194.98477524999998</v>
      </c>
      <c r="G115" s="41"/>
      <c r="H115" s="41"/>
      <c r="I115" s="41"/>
    </row>
    <row r="116" spans="2:9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177.92817875</v>
      </c>
      <c r="G116" s="41"/>
      <c r="H116" s="41"/>
      <c r="I116" s="41"/>
    </row>
    <row r="117" spans="2:9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160.57964683333333</v>
      </c>
      <c r="G117" s="41"/>
      <c r="H117" s="41"/>
      <c r="I117" s="41"/>
    </row>
    <row r="118" spans="2:9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139.52529716666666</v>
      </c>
      <c r="G118" s="41"/>
      <c r="H118" s="41"/>
      <c r="I118" s="41"/>
    </row>
    <row r="119" spans="2:9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120.37204666666668</v>
      </c>
      <c r="G119" s="41"/>
      <c r="H119" s="41"/>
      <c r="I119" s="41"/>
    </row>
    <row r="120" spans="2:9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101.841618</v>
      </c>
      <c r="G120" s="41"/>
      <c r="H120" s="41"/>
      <c r="I120" s="41"/>
    </row>
    <row r="121" spans="2:9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83.298013083333331</v>
      </c>
      <c r="G121" s="41"/>
      <c r="H121" s="41"/>
      <c r="I121" s="41"/>
    </row>
    <row r="122" spans="2:9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66.174748333333341</v>
      </c>
      <c r="G122" s="41"/>
      <c r="H122" s="41"/>
      <c r="I122" s="41"/>
    </row>
    <row r="123" spans="2:9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47.093253916666669</v>
      </c>
      <c r="G123" s="41"/>
      <c r="H123" s="41"/>
      <c r="I123" s="41"/>
    </row>
    <row r="124" spans="2:9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29.897956333333337</v>
      </c>
      <c r="G124" s="41"/>
      <c r="H124" s="41"/>
      <c r="I124" s="41"/>
    </row>
    <row r="125" spans="2:9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14.666827583333335</v>
      </c>
      <c r="G125" s="41"/>
      <c r="H125" s="41"/>
      <c r="I125" s="41"/>
    </row>
    <row r="126" spans="2:9" x14ac:dyDescent="0.25">
      <c r="B126" s="153"/>
      <c r="C126" s="153"/>
      <c r="D126" s="153"/>
      <c r="E126" s="153"/>
      <c r="F126" s="153"/>
      <c r="G126" s="153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6" t="s">
        <v>34</v>
      </c>
      <c r="D7" s="226"/>
      <c r="E7" s="226"/>
      <c r="F7" s="226"/>
      <c r="G7" s="226"/>
      <c r="H7" s="226"/>
      <c r="I7" s="226"/>
      <c r="J7" s="226"/>
      <c r="K7" s="226"/>
      <c r="L7" s="60"/>
      <c r="M7" s="41"/>
      <c r="O7" s="41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1"/>
      <c r="O10" s="41"/>
    </row>
    <row r="11" spans="1:16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1"/>
      <c r="O11" s="191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68.601960000000005</v>
      </c>
      <c r="D13" s="68">
        <v>77.569524000000001</v>
      </c>
      <c r="E13" s="68">
        <v>40.980857</v>
      </c>
      <c r="F13" s="68">
        <v>48.982830999999997</v>
      </c>
      <c r="G13" s="68">
        <v>69.939843999999994</v>
      </c>
      <c r="H13" s="82">
        <v>47.399459</v>
      </c>
      <c r="I13" s="30">
        <v>-32.228246033834438</v>
      </c>
      <c r="J13" s="30">
        <v>67.771753966165562</v>
      </c>
      <c r="K13" s="30">
        <v>42.784405417481899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94.856485000000006</v>
      </c>
      <c r="D14" s="68">
        <v>81.867587</v>
      </c>
      <c r="E14" s="68">
        <v>94.206288000000001</v>
      </c>
      <c r="F14" s="68">
        <v>89.019266999999999</v>
      </c>
      <c r="G14" s="68">
        <v>83.399212000000006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41"/>
    </row>
    <row r="15" spans="1:16" x14ac:dyDescent="0.25">
      <c r="A15" s="58"/>
      <c r="B15" s="67" t="s">
        <v>9</v>
      </c>
      <c r="C15" s="68">
        <v>90.344958000000005</v>
      </c>
      <c r="D15" s="68">
        <v>89.385293000000004</v>
      </c>
      <c r="E15" s="68">
        <v>74.699220999999994</v>
      </c>
      <c r="F15" s="68">
        <v>99.514481000000004</v>
      </c>
      <c r="G15" s="68">
        <v>71.973386000000005</v>
      </c>
      <c r="H15" s="68"/>
      <c r="I15" s="68" t="s">
        <v>95</v>
      </c>
      <c r="J15" s="68" t="s">
        <v>95</v>
      </c>
      <c r="K15" s="68" t="s">
        <v>95</v>
      </c>
      <c r="L15" s="60"/>
      <c r="M15" s="41"/>
      <c r="N15" s="41" t="s">
        <v>95</v>
      </c>
      <c r="O15" s="41"/>
    </row>
    <row r="16" spans="1:16" x14ac:dyDescent="0.25">
      <c r="A16" s="58"/>
      <c r="B16" s="67" t="s">
        <v>10</v>
      </c>
      <c r="C16" s="68">
        <v>96.990088999999998</v>
      </c>
      <c r="D16" s="68">
        <v>90.057581999999996</v>
      </c>
      <c r="E16" s="68">
        <v>80.211237999999994</v>
      </c>
      <c r="F16" s="68">
        <v>49.938003999999999</v>
      </c>
      <c r="G16" s="68">
        <v>69.013254000000003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41"/>
      <c r="P16" s="41"/>
    </row>
    <row r="17" spans="1:16" x14ac:dyDescent="0.25">
      <c r="A17" s="58"/>
      <c r="B17" s="67" t="s">
        <v>11</v>
      </c>
      <c r="C17" s="68">
        <v>127.73191799999999</v>
      </c>
      <c r="D17" s="68">
        <v>78.440296000000004</v>
      </c>
      <c r="E17" s="68">
        <v>76.468213000000006</v>
      </c>
      <c r="F17" s="68">
        <v>92.082603000000006</v>
      </c>
      <c r="G17" s="68">
        <v>96.268046999999996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41"/>
      <c r="P17" s="41"/>
    </row>
    <row r="18" spans="1:16" x14ac:dyDescent="0.25">
      <c r="A18" s="58"/>
      <c r="B18" s="67" t="s">
        <v>12</v>
      </c>
      <c r="C18" s="68">
        <v>84.986971999999994</v>
      </c>
      <c r="D18" s="68">
        <v>54.722371000000003</v>
      </c>
      <c r="E18" s="68">
        <v>70.585347999999996</v>
      </c>
      <c r="F18" s="68">
        <v>94.324444999999997</v>
      </c>
      <c r="G18" s="68">
        <v>88.128158999999997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  <c r="P18" s="41"/>
    </row>
    <row r="19" spans="1:16" x14ac:dyDescent="0.25">
      <c r="A19" s="58"/>
      <c r="B19" s="67" t="s">
        <v>13</v>
      </c>
      <c r="C19" s="68">
        <v>95.790557000000007</v>
      </c>
      <c r="D19" s="68">
        <v>81.225935000000007</v>
      </c>
      <c r="E19" s="68">
        <v>54.541704000000003</v>
      </c>
      <c r="F19" s="68">
        <v>54.335821000000003</v>
      </c>
      <c r="G19" s="68">
        <v>80.136853000000002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  <c r="P19" s="41"/>
    </row>
    <row r="20" spans="1:16" x14ac:dyDescent="0.25">
      <c r="A20" s="58"/>
      <c r="B20" s="67" t="s">
        <v>14</v>
      </c>
      <c r="C20" s="68">
        <v>64.827724000000003</v>
      </c>
      <c r="D20" s="68">
        <v>48.054538999999998</v>
      </c>
      <c r="E20" s="68">
        <v>61.874578999999997</v>
      </c>
      <c r="F20" s="68">
        <v>89.277393000000004</v>
      </c>
      <c r="G20" s="68">
        <v>61.400157999999998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  <c r="P20" s="41"/>
    </row>
    <row r="21" spans="1:16" x14ac:dyDescent="0.25">
      <c r="A21" s="58"/>
      <c r="B21" s="67" t="s">
        <v>15</v>
      </c>
      <c r="C21" s="68">
        <v>81.284379999999999</v>
      </c>
      <c r="D21" s="68">
        <v>67.239598000000001</v>
      </c>
      <c r="E21" s="68">
        <v>60.532617000000002</v>
      </c>
      <c r="F21" s="68">
        <v>53.422449</v>
      </c>
      <c r="G21" s="68">
        <v>49.295132000000002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  <c r="P21" s="41"/>
    </row>
    <row r="22" spans="1:16" x14ac:dyDescent="0.25">
      <c r="A22" s="58"/>
      <c r="B22" s="67" t="s">
        <v>16</v>
      </c>
      <c r="C22" s="68">
        <v>64.120934000000005</v>
      </c>
      <c r="D22" s="68">
        <v>58.760002999999998</v>
      </c>
      <c r="E22" s="68">
        <v>63.063789999999997</v>
      </c>
      <c r="F22" s="68">
        <v>50.452858999999997</v>
      </c>
      <c r="G22" s="68">
        <v>58.615723000000003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  <c r="P22" s="41"/>
    </row>
    <row r="23" spans="1:16" x14ac:dyDescent="0.25">
      <c r="A23" s="58"/>
      <c r="B23" s="67" t="s">
        <v>17</v>
      </c>
      <c r="C23" s="68">
        <v>75.172032000000002</v>
      </c>
      <c r="D23" s="68">
        <v>59.4985</v>
      </c>
      <c r="E23" s="68">
        <v>65.879166999999995</v>
      </c>
      <c r="F23" s="68">
        <v>66.136827999999994</v>
      </c>
      <c r="G23" s="68">
        <v>53.3474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41"/>
      <c r="P23" s="41"/>
    </row>
    <row r="24" spans="1:16" x14ac:dyDescent="0.25">
      <c r="A24" s="58"/>
      <c r="B24" s="67" t="s">
        <v>18</v>
      </c>
      <c r="C24" s="68">
        <v>79.379166999999995</v>
      </c>
      <c r="D24" s="68">
        <v>60.655982999999999</v>
      </c>
      <c r="E24" s="68">
        <v>74.646794999999997</v>
      </c>
      <c r="F24" s="68">
        <v>56.881940999999998</v>
      </c>
      <c r="G24" s="68">
        <v>57.094019000000003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41"/>
      <c r="P24" s="41"/>
    </row>
    <row r="25" spans="1:16" x14ac:dyDescent="0.25">
      <c r="A25" s="58"/>
      <c r="B25" s="69" t="s">
        <v>33</v>
      </c>
      <c r="C25" s="70">
        <v>1024.087176</v>
      </c>
      <c r="D25" s="70">
        <v>847.47721100000001</v>
      </c>
      <c r="E25" s="70">
        <v>817.68981700000006</v>
      </c>
      <c r="F25" s="70">
        <v>844.368922</v>
      </c>
      <c r="G25" s="70">
        <v>838.61118699999997</v>
      </c>
      <c r="H25" s="82">
        <v>47.399459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-17.245598728208268</v>
      </c>
      <c r="E26" s="70">
        <v>-3.5148312678345173</v>
      </c>
      <c r="F26" s="70">
        <v>3.2627414999347959</v>
      </c>
      <c r="G26" s="70">
        <v>-0.6818980246646289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68.601960000000005</v>
      </c>
      <c r="D28" s="70">
        <v>77.569524000000001</v>
      </c>
      <c r="E28" s="70">
        <v>40.980857</v>
      </c>
      <c r="F28" s="70">
        <v>48.982830999999997</v>
      </c>
      <c r="G28" s="70">
        <v>69.939843999999994</v>
      </c>
      <c r="H28" s="30">
        <v>47.399459</v>
      </c>
      <c r="I28" s="66">
        <v>-32.228246033834438</v>
      </c>
      <c r="J28" s="30">
        <v>67.771753966165562</v>
      </c>
      <c r="K28" s="30">
        <v>42.784405417481899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13.071877246655927</v>
      </c>
      <c r="E29" s="70">
        <v>-47.168868794399202</v>
      </c>
      <c r="F29" s="70">
        <v>19.52612655220949</v>
      </c>
      <c r="G29" s="70">
        <v>42.784405417481899</v>
      </c>
      <c r="H29" s="30">
        <v>-32.228246033834438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5" t="s">
        <v>134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6"/>
      <c r="C48" s="136"/>
      <c r="D48" s="136"/>
      <c r="E48" s="136"/>
      <c r="F48" s="136"/>
      <c r="G48" s="136"/>
      <c r="H48" s="136"/>
      <c r="I48" s="145"/>
      <c r="J48" s="145"/>
      <c r="K48" s="145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165</v>
      </c>
      <c r="E53" s="136" t="s">
        <v>162</v>
      </c>
      <c r="F53" s="136" t="s">
        <v>163</v>
      </c>
      <c r="G53" s="136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68.601960000000005</v>
      </c>
      <c r="E54" s="214">
        <v>41640</v>
      </c>
      <c r="F54" s="136"/>
      <c r="G54" s="136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94.856485000000006</v>
      </c>
      <c r="E55" s="214">
        <v>41671</v>
      </c>
      <c r="F55" s="136"/>
      <c r="G55" s="136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90.344958000000005</v>
      </c>
      <c r="E56" s="214">
        <v>41699</v>
      </c>
      <c r="F56" s="136"/>
      <c r="G56" s="136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96.990088999999998</v>
      </c>
      <c r="E57" s="214">
        <v>41730</v>
      </c>
      <c r="F57" s="193">
        <v>90.516332875000003</v>
      </c>
      <c r="G57" s="136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127.73191799999999</v>
      </c>
      <c r="E58" s="214">
        <v>41760</v>
      </c>
      <c r="F58" s="193">
        <v>90.516332875000003</v>
      </c>
      <c r="G58" s="136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84.986971999999994</v>
      </c>
      <c r="E59" s="214">
        <v>41791</v>
      </c>
      <c r="F59" s="193">
        <v>90.516332875000003</v>
      </c>
      <c r="G59" s="41"/>
      <c r="H59" s="153"/>
      <c r="I59" s="134"/>
      <c r="J59" s="134"/>
    </row>
    <row r="60" spans="2:15" x14ac:dyDescent="0.25">
      <c r="B60" s="136">
        <v>2014</v>
      </c>
      <c r="C60" s="136">
        <v>7</v>
      </c>
      <c r="D60" s="215">
        <v>95.790557000000007</v>
      </c>
      <c r="E60" s="214">
        <v>41821</v>
      </c>
      <c r="F60" s="193">
        <v>90.516332875000003</v>
      </c>
      <c r="G60" s="41"/>
      <c r="H60" s="153"/>
      <c r="I60" s="134"/>
      <c r="J60" s="134"/>
    </row>
    <row r="61" spans="2:15" x14ac:dyDescent="0.25">
      <c r="B61" s="136">
        <v>2014</v>
      </c>
      <c r="C61" s="136">
        <v>8</v>
      </c>
      <c r="D61" s="215">
        <v>64.827724000000003</v>
      </c>
      <c r="E61" s="214">
        <v>41852</v>
      </c>
      <c r="F61" s="193">
        <v>90.516332875000003</v>
      </c>
      <c r="G61" s="41"/>
      <c r="H61" s="153"/>
      <c r="I61" s="134"/>
      <c r="J61" s="134"/>
    </row>
    <row r="62" spans="2:15" x14ac:dyDescent="0.25">
      <c r="B62" s="136">
        <v>2014</v>
      </c>
      <c r="C62" s="136">
        <v>9</v>
      </c>
      <c r="D62" s="215">
        <v>81.284379999999999</v>
      </c>
      <c r="E62" s="214">
        <v>41883</v>
      </c>
      <c r="F62" s="193">
        <v>89.490560333333335</v>
      </c>
      <c r="G62" s="41"/>
      <c r="H62" s="153"/>
      <c r="I62" s="134"/>
      <c r="J62" s="134"/>
    </row>
    <row r="63" spans="2:15" x14ac:dyDescent="0.25">
      <c r="B63" s="136">
        <v>2014</v>
      </c>
      <c r="C63" s="136">
        <v>10</v>
      </c>
      <c r="D63" s="215">
        <v>64.120934000000005</v>
      </c>
      <c r="E63" s="214">
        <v>41913</v>
      </c>
      <c r="F63" s="193">
        <v>86.953597700000003</v>
      </c>
      <c r="G63" s="41"/>
      <c r="H63" s="153"/>
      <c r="I63" s="134"/>
      <c r="J63" s="134"/>
    </row>
    <row r="64" spans="2:15" x14ac:dyDescent="0.25">
      <c r="B64" s="136">
        <v>2014</v>
      </c>
      <c r="C64" s="136">
        <v>11</v>
      </c>
      <c r="D64" s="215">
        <v>75.172032000000002</v>
      </c>
      <c r="E64" s="214">
        <v>41944</v>
      </c>
      <c r="F64" s="193">
        <v>85.882546272727268</v>
      </c>
      <c r="G64" s="41"/>
      <c r="H64" s="153"/>
      <c r="I64" s="134"/>
      <c r="J64" s="134"/>
    </row>
    <row r="65" spans="2:10" x14ac:dyDescent="0.25">
      <c r="B65" s="136">
        <v>2014</v>
      </c>
      <c r="C65" s="136">
        <v>12</v>
      </c>
      <c r="D65" s="215">
        <v>79.379166999999995</v>
      </c>
      <c r="E65" s="214">
        <v>41974</v>
      </c>
      <c r="F65" s="193">
        <v>85.340598</v>
      </c>
      <c r="G65" s="41"/>
      <c r="H65" s="153"/>
      <c r="I65" s="134"/>
      <c r="J65" s="134"/>
    </row>
    <row r="66" spans="2:10" x14ac:dyDescent="0.25">
      <c r="B66" s="136">
        <v>2015</v>
      </c>
      <c r="C66" s="136">
        <v>1</v>
      </c>
      <c r="D66" s="215">
        <v>77.569524000000001</v>
      </c>
      <c r="E66" s="214">
        <v>42005</v>
      </c>
      <c r="F66" s="193">
        <v>86.087895000000003</v>
      </c>
      <c r="G66" s="41"/>
      <c r="H66" s="153"/>
      <c r="I66" s="153"/>
      <c r="J66" s="153"/>
    </row>
    <row r="67" spans="2:10" x14ac:dyDescent="0.25">
      <c r="B67" s="136">
        <v>2015</v>
      </c>
      <c r="C67" s="136">
        <v>2</v>
      </c>
      <c r="D67" s="215">
        <v>81.867587</v>
      </c>
      <c r="E67" s="214">
        <v>42036</v>
      </c>
      <c r="F67" s="193">
        <v>85.005486833333336</v>
      </c>
      <c r="G67" s="41"/>
      <c r="H67" s="153"/>
      <c r="I67" s="153"/>
      <c r="J67" s="153"/>
    </row>
    <row r="68" spans="2:10" x14ac:dyDescent="0.25">
      <c r="B68" s="136">
        <v>2015</v>
      </c>
      <c r="C68" s="136">
        <v>3</v>
      </c>
      <c r="D68" s="215">
        <v>89.385293000000004</v>
      </c>
      <c r="E68" s="214">
        <v>42064</v>
      </c>
      <c r="F68" s="193">
        <v>84.925514750000005</v>
      </c>
      <c r="G68" s="41"/>
      <c r="H68" s="153"/>
      <c r="I68" s="153"/>
      <c r="J68" s="153"/>
    </row>
    <row r="69" spans="2:10" x14ac:dyDescent="0.25">
      <c r="B69" s="136">
        <v>2015</v>
      </c>
      <c r="C69" s="136">
        <v>4</v>
      </c>
      <c r="D69" s="215">
        <v>90.057581999999996</v>
      </c>
      <c r="E69" s="214">
        <v>42095</v>
      </c>
      <c r="F69" s="193">
        <v>84.347805833333339</v>
      </c>
      <c r="G69" s="41"/>
      <c r="H69" s="153"/>
      <c r="I69" s="153"/>
      <c r="J69" s="153"/>
    </row>
    <row r="70" spans="2:10" x14ac:dyDescent="0.25">
      <c r="B70" s="136">
        <v>2015</v>
      </c>
      <c r="C70" s="136">
        <v>5</v>
      </c>
      <c r="D70" s="215">
        <v>78.440296000000004</v>
      </c>
      <c r="E70" s="214">
        <v>42125</v>
      </c>
      <c r="F70" s="193">
        <v>80.240170666666671</v>
      </c>
      <c r="G70" s="41"/>
      <c r="H70" s="153"/>
      <c r="I70" s="153"/>
      <c r="J70" s="153"/>
    </row>
    <row r="71" spans="2:10" x14ac:dyDescent="0.25">
      <c r="B71" s="136">
        <v>2015</v>
      </c>
      <c r="C71" s="136">
        <v>6</v>
      </c>
      <c r="D71" s="215">
        <v>54.722371000000003</v>
      </c>
      <c r="E71" s="214">
        <v>42156</v>
      </c>
      <c r="F71" s="193">
        <v>77.718120583333331</v>
      </c>
      <c r="G71" s="41"/>
      <c r="H71" s="153"/>
      <c r="I71" s="153"/>
      <c r="J71" s="153"/>
    </row>
    <row r="72" spans="2:10" x14ac:dyDescent="0.25">
      <c r="B72" s="136">
        <v>2015</v>
      </c>
      <c r="C72" s="136">
        <v>7</v>
      </c>
      <c r="D72" s="215">
        <v>81.225935000000007</v>
      </c>
      <c r="E72" s="214">
        <v>42186</v>
      </c>
      <c r="F72" s="193">
        <v>76.504402083333346</v>
      </c>
      <c r="G72" s="41"/>
      <c r="H72" s="153"/>
      <c r="I72" s="153"/>
      <c r="J72" s="153"/>
    </row>
    <row r="73" spans="2:10" x14ac:dyDescent="0.25">
      <c r="B73" s="136">
        <v>2015</v>
      </c>
      <c r="C73" s="136">
        <v>8</v>
      </c>
      <c r="D73" s="215">
        <v>48.054538999999998</v>
      </c>
      <c r="E73" s="214">
        <v>42217</v>
      </c>
      <c r="F73" s="193">
        <v>75.10663666666666</v>
      </c>
      <c r="G73" s="41"/>
      <c r="H73" s="153"/>
      <c r="I73" s="153"/>
      <c r="J73" s="153"/>
    </row>
    <row r="74" spans="2:10" x14ac:dyDescent="0.25">
      <c r="B74" s="136">
        <v>2015</v>
      </c>
      <c r="C74" s="136">
        <v>9</v>
      </c>
      <c r="D74" s="215">
        <v>67.239598000000001</v>
      </c>
      <c r="E74" s="214">
        <v>42248</v>
      </c>
      <c r="F74" s="193">
        <v>73.936238166666669</v>
      </c>
      <c r="G74" s="41"/>
      <c r="H74" s="153"/>
      <c r="I74" s="153"/>
      <c r="J74" s="153"/>
    </row>
    <row r="75" spans="2:10" x14ac:dyDescent="0.25">
      <c r="B75" s="136">
        <v>2015</v>
      </c>
      <c r="C75" s="136">
        <v>10</v>
      </c>
      <c r="D75" s="215">
        <v>58.760002999999998</v>
      </c>
      <c r="E75" s="214">
        <v>42278</v>
      </c>
      <c r="F75" s="193">
        <v>73.48949391666666</v>
      </c>
      <c r="G75" s="41"/>
      <c r="H75" s="153"/>
      <c r="I75" s="153"/>
      <c r="J75" s="153"/>
    </row>
    <row r="76" spans="2:10" x14ac:dyDescent="0.25">
      <c r="B76" s="136">
        <v>2015</v>
      </c>
      <c r="C76" s="136">
        <v>11</v>
      </c>
      <c r="D76" s="215">
        <v>59.4985</v>
      </c>
      <c r="E76" s="214">
        <v>42309</v>
      </c>
      <c r="F76" s="193">
        <v>72.183366249999992</v>
      </c>
      <c r="G76" s="41"/>
      <c r="H76" s="153"/>
      <c r="I76" s="153"/>
      <c r="J76" s="153"/>
    </row>
    <row r="77" spans="2:10" x14ac:dyDescent="0.25">
      <c r="B77" s="136">
        <v>2015</v>
      </c>
      <c r="C77" s="136">
        <v>12</v>
      </c>
      <c r="D77" s="215">
        <v>60.655982999999999</v>
      </c>
      <c r="E77" s="214">
        <v>42339</v>
      </c>
      <c r="F77" s="193">
        <v>70.623100916666672</v>
      </c>
      <c r="G77" s="41"/>
      <c r="H77" s="153"/>
      <c r="I77" s="153"/>
      <c r="J77" s="153"/>
    </row>
    <row r="78" spans="2:10" x14ac:dyDescent="0.25">
      <c r="B78" s="136">
        <v>2016</v>
      </c>
      <c r="C78" s="136">
        <v>1</v>
      </c>
      <c r="D78" s="215">
        <v>40.980857</v>
      </c>
      <c r="E78" s="214">
        <v>42370</v>
      </c>
      <c r="F78" s="193">
        <v>67.574045333333331</v>
      </c>
      <c r="G78" s="41"/>
      <c r="H78" s="153"/>
      <c r="I78" s="153"/>
      <c r="J78" s="153"/>
    </row>
    <row r="79" spans="2:10" x14ac:dyDescent="0.25">
      <c r="B79" s="136">
        <v>2016</v>
      </c>
      <c r="C79" s="136">
        <v>2</v>
      </c>
      <c r="D79" s="215">
        <v>94.206288000000001</v>
      </c>
      <c r="E79" s="214">
        <v>42401</v>
      </c>
      <c r="F79" s="193">
        <v>68.60227041666667</v>
      </c>
      <c r="G79" s="41"/>
      <c r="H79" s="153"/>
      <c r="I79" s="153"/>
      <c r="J79" s="153"/>
    </row>
    <row r="80" spans="2:10" x14ac:dyDescent="0.25">
      <c r="B80" s="136">
        <v>2016</v>
      </c>
      <c r="C80" s="136">
        <v>3</v>
      </c>
      <c r="D80" s="215">
        <v>74.699220999999994</v>
      </c>
      <c r="E80" s="214">
        <v>42430</v>
      </c>
      <c r="F80" s="193">
        <v>67.378431083333325</v>
      </c>
      <c r="G80" s="41"/>
      <c r="H80" s="153"/>
      <c r="I80" s="153"/>
      <c r="J80" s="153"/>
    </row>
    <row r="81" spans="2:10" x14ac:dyDescent="0.25">
      <c r="B81" s="136">
        <v>2016</v>
      </c>
      <c r="C81" s="136">
        <v>4</v>
      </c>
      <c r="D81" s="215">
        <v>80.211237999999994</v>
      </c>
      <c r="E81" s="214">
        <v>42461</v>
      </c>
      <c r="F81" s="193">
        <v>66.55790241666665</v>
      </c>
      <c r="G81" s="41"/>
      <c r="H81" s="153"/>
      <c r="I81" s="153"/>
      <c r="J81" s="153"/>
    </row>
    <row r="82" spans="2:10" x14ac:dyDescent="0.25">
      <c r="B82" s="136">
        <v>2016</v>
      </c>
      <c r="C82" s="136">
        <v>5</v>
      </c>
      <c r="D82" s="215">
        <v>76.468213000000006</v>
      </c>
      <c r="E82" s="214">
        <v>42491</v>
      </c>
      <c r="F82" s="193">
        <v>66.393562166666655</v>
      </c>
      <c r="G82" s="41"/>
      <c r="H82" s="153"/>
      <c r="I82" s="153"/>
      <c r="J82" s="153"/>
    </row>
    <row r="83" spans="2:10" x14ac:dyDescent="0.25">
      <c r="B83" s="136">
        <v>2016</v>
      </c>
      <c r="C83" s="136">
        <v>6</v>
      </c>
      <c r="D83" s="215">
        <v>70.585347999999996</v>
      </c>
      <c r="E83" s="214">
        <v>42522</v>
      </c>
      <c r="F83" s="193">
        <v>67.71547691666666</v>
      </c>
      <c r="G83" s="41"/>
      <c r="H83" s="153"/>
      <c r="I83" s="153"/>
      <c r="J83" s="153"/>
    </row>
    <row r="84" spans="2:10" x14ac:dyDescent="0.25">
      <c r="B84" s="136">
        <v>2016</v>
      </c>
      <c r="C84" s="136">
        <v>7</v>
      </c>
      <c r="D84" s="215">
        <v>54.541704000000003</v>
      </c>
      <c r="E84" s="214">
        <v>42552</v>
      </c>
      <c r="F84" s="193">
        <v>65.491790999999992</v>
      </c>
      <c r="G84" s="41"/>
      <c r="H84" s="153"/>
      <c r="I84" s="153"/>
      <c r="J84" s="153"/>
    </row>
    <row r="85" spans="2:10" x14ac:dyDescent="0.25">
      <c r="B85" s="136">
        <v>2016</v>
      </c>
      <c r="C85" s="136">
        <v>8</v>
      </c>
      <c r="D85" s="215">
        <v>61.874578999999997</v>
      </c>
      <c r="E85" s="214">
        <v>42583</v>
      </c>
      <c r="F85" s="193">
        <v>66.643460999999988</v>
      </c>
      <c r="G85" s="41"/>
      <c r="H85" s="153"/>
      <c r="I85" s="153"/>
      <c r="J85" s="153"/>
    </row>
    <row r="86" spans="2:10" x14ac:dyDescent="0.25">
      <c r="B86" s="136">
        <v>2016</v>
      </c>
      <c r="C86" s="136">
        <v>9</v>
      </c>
      <c r="D86" s="215">
        <v>60.532617000000002</v>
      </c>
      <c r="E86" s="214">
        <v>42614</v>
      </c>
      <c r="F86" s="193">
        <v>66.084545916666656</v>
      </c>
      <c r="G86" s="41"/>
      <c r="H86" s="153"/>
      <c r="I86" s="153"/>
      <c r="J86" s="153"/>
    </row>
    <row r="87" spans="2:10" x14ac:dyDescent="0.25">
      <c r="B87" s="136">
        <v>2016</v>
      </c>
      <c r="C87" s="136">
        <v>10</v>
      </c>
      <c r="D87" s="215">
        <v>63.063789999999997</v>
      </c>
      <c r="E87" s="214">
        <v>42644</v>
      </c>
      <c r="F87" s="193">
        <v>66.443194833333322</v>
      </c>
      <c r="G87" s="41"/>
      <c r="H87" s="153"/>
    </row>
    <row r="88" spans="2:10" x14ac:dyDescent="0.25">
      <c r="B88" s="136">
        <v>2016</v>
      </c>
      <c r="C88" s="136">
        <v>11</v>
      </c>
      <c r="D88" s="215">
        <v>65.879166999999995</v>
      </c>
      <c r="E88" s="214">
        <v>42675</v>
      </c>
      <c r="F88" s="193">
        <v>66.974917083333324</v>
      </c>
      <c r="G88" s="41"/>
      <c r="H88" s="153"/>
    </row>
    <row r="89" spans="2:10" x14ac:dyDescent="0.25">
      <c r="B89" s="136">
        <v>2016</v>
      </c>
      <c r="C89" s="136">
        <v>12</v>
      </c>
      <c r="D89" s="215">
        <v>74.646794999999997</v>
      </c>
      <c r="E89" s="214">
        <v>42705</v>
      </c>
      <c r="F89" s="193">
        <v>68.140818083333343</v>
      </c>
      <c r="G89" s="41"/>
      <c r="H89" s="153"/>
    </row>
    <row r="90" spans="2:10" x14ac:dyDescent="0.25">
      <c r="B90" s="136">
        <v>2017</v>
      </c>
      <c r="C90" s="136">
        <v>1</v>
      </c>
      <c r="D90" s="215">
        <v>48.982830999999997</v>
      </c>
      <c r="E90" s="214">
        <v>42736</v>
      </c>
      <c r="F90" s="193">
        <v>68.807649250000011</v>
      </c>
      <c r="G90" s="41"/>
      <c r="H90" s="153"/>
    </row>
    <row r="91" spans="2:10" x14ac:dyDescent="0.25">
      <c r="B91" s="136">
        <v>2017</v>
      </c>
      <c r="C91" s="136">
        <v>2</v>
      </c>
      <c r="D91" s="215">
        <v>89.019266999999999</v>
      </c>
      <c r="E91" s="214">
        <v>42767</v>
      </c>
      <c r="F91" s="193">
        <v>68.375397500000005</v>
      </c>
      <c r="G91" s="41"/>
      <c r="H91" s="153"/>
    </row>
    <row r="92" spans="2:10" x14ac:dyDescent="0.25">
      <c r="B92" s="136">
        <v>2017</v>
      </c>
      <c r="C92" s="136">
        <v>3</v>
      </c>
      <c r="D92" s="215">
        <v>99.514481000000004</v>
      </c>
      <c r="E92" s="214">
        <v>42795</v>
      </c>
      <c r="F92" s="193">
        <v>70.443335833333336</v>
      </c>
      <c r="G92" s="41"/>
      <c r="H92" s="153"/>
    </row>
    <row r="93" spans="2:10" x14ac:dyDescent="0.25">
      <c r="B93" s="136">
        <v>2017</v>
      </c>
      <c r="C93" s="136">
        <v>4</v>
      </c>
      <c r="D93" s="215">
        <v>49.938003999999999</v>
      </c>
      <c r="E93" s="214">
        <v>42826</v>
      </c>
      <c r="F93" s="193">
        <v>67.92056633333334</v>
      </c>
      <c r="G93" s="41"/>
      <c r="H93" s="153"/>
    </row>
    <row r="94" spans="2:10" x14ac:dyDescent="0.25">
      <c r="B94" s="136">
        <v>2017</v>
      </c>
      <c r="C94" s="136">
        <v>5</v>
      </c>
      <c r="D94" s="215">
        <v>92.082603000000006</v>
      </c>
      <c r="E94" s="214">
        <v>42856</v>
      </c>
      <c r="F94" s="193">
        <v>69.221765500000004</v>
      </c>
      <c r="G94" s="41"/>
      <c r="H94" s="153"/>
    </row>
    <row r="95" spans="2:10" x14ac:dyDescent="0.25">
      <c r="B95" s="136">
        <v>2017</v>
      </c>
      <c r="C95" s="136">
        <v>6</v>
      </c>
      <c r="D95" s="215">
        <v>94.324444999999997</v>
      </c>
      <c r="E95" s="214">
        <v>42887</v>
      </c>
      <c r="F95" s="193">
        <v>71.200023583333333</v>
      </c>
      <c r="G95" s="41"/>
      <c r="H95" s="153"/>
    </row>
    <row r="96" spans="2:10" x14ac:dyDescent="0.25">
      <c r="B96" s="136">
        <v>2017</v>
      </c>
      <c r="C96" s="136">
        <v>7</v>
      </c>
      <c r="D96" s="215">
        <v>54.335821000000003</v>
      </c>
      <c r="E96" s="214">
        <v>42917</v>
      </c>
      <c r="F96" s="193">
        <v>71.182866666666669</v>
      </c>
      <c r="G96" s="41"/>
      <c r="H96" s="153"/>
    </row>
    <row r="97" spans="2:8" x14ac:dyDescent="0.25">
      <c r="B97" s="136">
        <v>2017</v>
      </c>
      <c r="C97" s="136">
        <v>8</v>
      </c>
      <c r="D97" s="215">
        <v>89.277393000000004</v>
      </c>
      <c r="E97" s="214">
        <v>42948</v>
      </c>
      <c r="F97" s="193">
        <v>73.466434499999991</v>
      </c>
      <c r="G97" s="41"/>
      <c r="H97" s="153"/>
    </row>
    <row r="98" spans="2:8" x14ac:dyDescent="0.25">
      <c r="B98" s="136">
        <v>2017</v>
      </c>
      <c r="C98" s="136">
        <v>9</v>
      </c>
      <c r="D98" s="215">
        <v>53.422449</v>
      </c>
      <c r="E98" s="214">
        <v>42979</v>
      </c>
      <c r="F98" s="193">
        <v>72.873920499999983</v>
      </c>
      <c r="G98" s="41"/>
      <c r="H98" s="153"/>
    </row>
    <row r="99" spans="2:8" x14ac:dyDescent="0.25">
      <c r="B99" s="136">
        <v>2017</v>
      </c>
      <c r="C99" s="136">
        <v>10</v>
      </c>
      <c r="D99" s="215">
        <v>50.452858999999997</v>
      </c>
      <c r="E99" s="214">
        <v>43009</v>
      </c>
      <c r="F99" s="193">
        <v>71.823009583333331</v>
      </c>
      <c r="G99" s="41"/>
      <c r="H99" s="153"/>
    </row>
    <row r="100" spans="2:8" x14ac:dyDescent="0.25">
      <c r="B100" s="136">
        <v>2017</v>
      </c>
      <c r="C100" s="136">
        <v>11</v>
      </c>
      <c r="D100" s="215">
        <v>66.136827999999994</v>
      </c>
      <c r="E100" s="214">
        <v>43040</v>
      </c>
      <c r="F100" s="193">
        <v>71.844481333333334</v>
      </c>
      <c r="G100" s="41"/>
      <c r="H100" s="153"/>
    </row>
    <row r="101" spans="2:8" x14ac:dyDescent="0.25">
      <c r="B101" s="136">
        <v>2017</v>
      </c>
      <c r="C101" s="136">
        <v>12</v>
      </c>
      <c r="D101" s="215">
        <v>56.881940999999998</v>
      </c>
      <c r="E101" s="214">
        <v>43070</v>
      </c>
      <c r="F101" s="193">
        <v>70.364076833333328</v>
      </c>
      <c r="G101" s="41"/>
      <c r="H101" s="153"/>
    </row>
    <row r="102" spans="2:8" x14ac:dyDescent="0.25">
      <c r="B102" s="136">
        <v>2018</v>
      </c>
      <c r="C102" s="136">
        <v>1</v>
      </c>
      <c r="D102" s="215">
        <v>69.939843999999994</v>
      </c>
      <c r="E102" s="214">
        <v>43101</v>
      </c>
      <c r="F102" s="193">
        <v>72.110494583333335</v>
      </c>
      <c r="G102" s="41"/>
      <c r="H102" s="153"/>
    </row>
    <row r="103" spans="2:8" x14ac:dyDescent="0.25">
      <c r="B103" s="136">
        <v>2018</v>
      </c>
      <c r="C103" s="136">
        <v>2</v>
      </c>
      <c r="D103" s="215">
        <v>83.399212000000006</v>
      </c>
      <c r="E103" s="214">
        <v>43132</v>
      </c>
      <c r="F103" s="193">
        <v>71.642156666666679</v>
      </c>
      <c r="G103" s="41"/>
      <c r="H103" s="153"/>
    </row>
    <row r="104" spans="2:8" x14ac:dyDescent="0.25">
      <c r="B104" s="136">
        <v>2018</v>
      </c>
      <c r="C104" s="136">
        <v>3</v>
      </c>
      <c r="D104" s="215">
        <v>71.973386000000005</v>
      </c>
      <c r="E104" s="214">
        <v>43160</v>
      </c>
      <c r="F104" s="193">
        <v>69.347065416666666</v>
      </c>
      <c r="G104" s="41"/>
      <c r="H104" s="153"/>
    </row>
    <row r="105" spans="2:8" x14ac:dyDescent="0.25">
      <c r="B105" s="136">
        <v>2018</v>
      </c>
      <c r="C105" s="136">
        <v>4</v>
      </c>
      <c r="D105" s="215">
        <v>69.013254000000003</v>
      </c>
      <c r="E105" s="214">
        <v>43191</v>
      </c>
      <c r="F105" s="193">
        <v>70.936669583333341</v>
      </c>
      <c r="G105" s="41"/>
      <c r="H105" s="153"/>
    </row>
    <row r="106" spans="2:8" x14ac:dyDescent="0.25">
      <c r="B106" s="136">
        <v>2018</v>
      </c>
      <c r="C106" s="136">
        <v>5</v>
      </c>
      <c r="D106" s="215">
        <v>96.268046999999996</v>
      </c>
      <c r="E106" s="214">
        <v>43221</v>
      </c>
      <c r="F106" s="193">
        <v>71.285456583333328</v>
      </c>
      <c r="G106" s="41"/>
      <c r="H106" s="153"/>
    </row>
    <row r="107" spans="2:8" x14ac:dyDescent="0.25">
      <c r="B107" s="136">
        <v>2018</v>
      </c>
      <c r="C107" s="136">
        <v>6</v>
      </c>
      <c r="D107" s="215">
        <v>88.128158999999997</v>
      </c>
      <c r="E107" s="214">
        <v>43252</v>
      </c>
      <c r="F107" s="193">
        <v>70.769099416666663</v>
      </c>
      <c r="G107" s="41"/>
      <c r="H107" s="153"/>
    </row>
    <row r="108" spans="2:8" x14ac:dyDescent="0.25">
      <c r="B108" s="136">
        <v>2018</v>
      </c>
      <c r="C108" s="136">
        <v>7</v>
      </c>
      <c r="D108" s="215">
        <v>80.136853000000002</v>
      </c>
      <c r="E108" s="214">
        <v>43282</v>
      </c>
      <c r="F108" s="193">
        <v>72.91918541666665</v>
      </c>
      <c r="G108" s="41"/>
      <c r="H108" s="153"/>
    </row>
    <row r="109" spans="2:8" x14ac:dyDescent="0.25">
      <c r="B109" s="136">
        <v>2018</v>
      </c>
      <c r="C109" s="136">
        <v>8</v>
      </c>
      <c r="D109" s="215">
        <v>61.400157999999998</v>
      </c>
      <c r="E109" s="214">
        <v>43313</v>
      </c>
      <c r="F109" s="193">
        <v>70.596082499999994</v>
      </c>
      <c r="G109" s="41"/>
      <c r="H109" s="153"/>
    </row>
    <row r="110" spans="2:8" x14ac:dyDescent="0.25">
      <c r="B110" s="136">
        <v>2018</v>
      </c>
      <c r="C110" s="136">
        <v>9</v>
      </c>
      <c r="D110" s="215">
        <v>49.295132000000002</v>
      </c>
      <c r="E110" s="214">
        <v>43344</v>
      </c>
      <c r="F110" s="193">
        <v>70.252139416666665</v>
      </c>
      <c r="G110" s="41"/>
      <c r="H110" s="153"/>
    </row>
    <row r="111" spans="2:8" x14ac:dyDescent="0.25">
      <c r="B111" s="136">
        <v>2018</v>
      </c>
      <c r="C111" s="136">
        <v>10</v>
      </c>
      <c r="D111" s="215">
        <v>58.615723000000003</v>
      </c>
      <c r="E111" s="214">
        <v>43374</v>
      </c>
      <c r="F111" s="193">
        <v>70.932378083333333</v>
      </c>
      <c r="G111" s="41"/>
      <c r="H111" s="153"/>
    </row>
    <row r="112" spans="2:8" x14ac:dyDescent="0.25">
      <c r="B112" s="136">
        <v>2018</v>
      </c>
      <c r="C112" s="136">
        <v>11</v>
      </c>
      <c r="D112" s="215">
        <v>53.3474</v>
      </c>
      <c r="E112" s="214">
        <v>43405</v>
      </c>
      <c r="F112" s="193">
        <v>69.866592416666663</v>
      </c>
      <c r="G112" s="41"/>
      <c r="H112" s="153"/>
    </row>
    <row r="113" spans="2:8" x14ac:dyDescent="0.25">
      <c r="B113" s="136">
        <v>2018</v>
      </c>
      <c r="C113" s="136">
        <v>12</v>
      </c>
      <c r="D113" s="215">
        <v>57.094019000000003</v>
      </c>
      <c r="E113" s="214">
        <v>43435</v>
      </c>
      <c r="F113" s="193">
        <v>69.884265583333331</v>
      </c>
      <c r="G113" s="41"/>
      <c r="H113" s="153"/>
    </row>
    <row r="114" spans="2:8" x14ac:dyDescent="0.25">
      <c r="B114" s="136">
        <v>2017</v>
      </c>
      <c r="C114" s="136">
        <v>1</v>
      </c>
      <c r="D114" s="215">
        <v>47.399459</v>
      </c>
      <c r="E114" s="214">
        <v>43466</v>
      </c>
      <c r="F114" s="193">
        <v>68.005900166666663</v>
      </c>
      <c r="G114" s="41"/>
      <c r="H114" s="153"/>
    </row>
    <row r="115" spans="2:8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61.055965833333339</v>
      </c>
      <c r="G115" s="41"/>
      <c r="H115" s="153"/>
    </row>
    <row r="116" spans="2:8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55.058183666666658</v>
      </c>
      <c r="G116" s="41"/>
      <c r="H116" s="153"/>
    </row>
    <row r="117" spans="2:8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49.307079166666661</v>
      </c>
      <c r="G117" s="41"/>
      <c r="H117" s="153"/>
    </row>
    <row r="118" spans="2:8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41.284741916666668</v>
      </c>
      <c r="G118" s="41"/>
      <c r="H118" s="153"/>
    </row>
    <row r="119" spans="2:8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33.940728666666665</v>
      </c>
      <c r="G119" s="41"/>
      <c r="H119" s="153"/>
    </row>
    <row r="120" spans="2:8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27.262657583333333</v>
      </c>
      <c r="G120" s="41"/>
      <c r="H120" s="153"/>
    </row>
    <row r="121" spans="2:8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22.14597775</v>
      </c>
      <c r="G121" s="41"/>
      <c r="H121" s="153"/>
    </row>
    <row r="122" spans="2:8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18.038050083333335</v>
      </c>
      <c r="G122" s="41"/>
      <c r="H122" s="153"/>
    </row>
    <row r="123" spans="2:8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13.153406500000001</v>
      </c>
      <c r="G123" s="41"/>
      <c r="H123" s="153"/>
    </row>
    <row r="124" spans="2:8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8.7077898333333348</v>
      </c>
      <c r="G124" s="41"/>
      <c r="H124" s="153"/>
    </row>
    <row r="125" spans="2:8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3.9499549166666665</v>
      </c>
      <c r="G125" s="41"/>
      <c r="H125" s="153"/>
    </row>
    <row r="126" spans="2:8" x14ac:dyDescent="0.25">
      <c r="B126" s="41"/>
      <c r="C126" s="41"/>
      <c r="D126" s="41"/>
      <c r="E126" s="41"/>
      <c r="F126" s="41"/>
      <c r="G126" s="41"/>
      <c r="H126" s="153"/>
    </row>
    <row r="127" spans="2:8" x14ac:dyDescent="0.25">
      <c r="B127" s="153"/>
      <c r="C127" s="153"/>
      <c r="D127" s="153"/>
      <c r="E127" s="153"/>
      <c r="F127" s="153"/>
      <c r="G127" s="153"/>
      <c r="H127" s="153"/>
    </row>
    <row r="128" spans="2:8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6" t="s">
        <v>69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132.91914700000001</v>
      </c>
      <c r="D13" s="68">
        <v>115.50186600000001</v>
      </c>
      <c r="E13" s="68">
        <v>108.601924</v>
      </c>
      <c r="F13" s="68">
        <v>103.504159</v>
      </c>
      <c r="G13" s="68">
        <v>114.26098000000002</v>
      </c>
      <c r="H13" s="30">
        <v>126.558477</v>
      </c>
      <c r="I13" s="30">
        <v>10.76263917918434</v>
      </c>
      <c r="J13" s="30">
        <v>110.76263917918435</v>
      </c>
      <c r="K13" s="30">
        <v>10.392646154441021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147.890005</v>
      </c>
      <c r="D14" s="68">
        <v>166.34750399999999</v>
      </c>
      <c r="E14" s="68">
        <v>130.19313699999998</v>
      </c>
      <c r="F14" s="68">
        <v>108.49427900000001</v>
      </c>
      <c r="G14" s="68">
        <v>122.253866</v>
      </c>
      <c r="H14" s="68"/>
      <c r="I14" s="68" t="s">
        <v>95</v>
      </c>
      <c r="J14" s="68" t="s">
        <v>95</v>
      </c>
      <c r="K14" s="68" t="s">
        <v>95</v>
      </c>
      <c r="L14" s="60"/>
      <c r="N14" s="40" t="s">
        <v>95</v>
      </c>
    </row>
    <row r="15" spans="1:15" x14ac:dyDescent="0.25">
      <c r="A15" s="58"/>
      <c r="B15" s="67" t="s">
        <v>9</v>
      </c>
      <c r="C15" s="68">
        <v>153.138353</v>
      </c>
      <c r="D15" s="68">
        <v>167.61654899999999</v>
      </c>
      <c r="E15" s="68">
        <v>123.107276</v>
      </c>
      <c r="F15" s="68">
        <v>126.61463200000001</v>
      </c>
      <c r="G15" s="68">
        <v>132.58536599999999</v>
      </c>
      <c r="H15" s="68"/>
      <c r="I15" s="68" t="s">
        <v>95</v>
      </c>
      <c r="J15" s="68" t="s">
        <v>95</v>
      </c>
      <c r="K15" s="68" t="s">
        <v>95</v>
      </c>
      <c r="L15" s="60"/>
      <c r="N15" s="40" t="s">
        <v>95</v>
      </c>
    </row>
    <row r="16" spans="1:15" x14ac:dyDescent="0.25">
      <c r="A16" s="58"/>
      <c r="B16" s="67" t="s">
        <v>10</v>
      </c>
      <c r="C16" s="68">
        <v>157.30698500000003</v>
      </c>
      <c r="D16" s="68">
        <v>157.371287</v>
      </c>
      <c r="E16" s="68">
        <v>126.941401</v>
      </c>
      <c r="F16" s="68">
        <v>108.008188</v>
      </c>
      <c r="G16" s="68">
        <v>139.346574</v>
      </c>
      <c r="H16" s="68"/>
      <c r="I16" s="68" t="s">
        <v>95</v>
      </c>
      <c r="J16" s="68" t="s">
        <v>95</v>
      </c>
      <c r="K16" s="68" t="s">
        <v>95</v>
      </c>
      <c r="L16" s="60"/>
      <c r="N16" s="40" t="s">
        <v>95</v>
      </c>
    </row>
    <row r="17" spans="1:15" x14ac:dyDescent="0.25">
      <c r="A17" s="58"/>
      <c r="B17" s="67" t="s">
        <v>11</v>
      </c>
      <c r="C17" s="68">
        <v>164.24734699999999</v>
      </c>
      <c r="D17" s="68">
        <v>158.92473200000001</v>
      </c>
      <c r="E17" s="68">
        <v>139.00404700000001</v>
      </c>
      <c r="F17" s="68">
        <v>147.300264</v>
      </c>
      <c r="G17" s="68">
        <v>154.55390299999999</v>
      </c>
      <c r="H17" s="68"/>
      <c r="I17" s="68" t="s">
        <v>95</v>
      </c>
      <c r="J17" s="68" t="s">
        <v>95</v>
      </c>
      <c r="K17" s="68" t="s">
        <v>95</v>
      </c>
      <c r="L17" s="60"/>
      <c r="N17" s="40" t="s">
        <v>95</v>
      </c>
    </row>
    <row r="18" spans="1:15" x14ac:dyDescent="0.25">
      <c r="A18" s="58"/>
      <c r="B18" s="67" t="s">
        <v>12</v>
      </c>
      <c r="C18" s="68">
        <v>151.67648399999999</v>
      </c>
      <c r="D18" s="68">
        <v>144.87912499999999</v>
      </c>
      <c r="E18" s="68">
        <v>131.83821</v>
      </c>
      <c r="F18" s="68">
        <v>139.43072599999999</v>
      </c>
      <c r="G18" s="68">
        <v>140.99134100000001</v>
      </c>
      <c r="H18" s="68"/>
      <c r="I18" s="68" t="s">
        <v>95</v>
      </c>
      <c r="J18" s="68" t="s">
        <v>95</v>
      </c>
      <c r="K18" s="68" t="s">
        <v>95</v>
      </c>
      <c r="L18" s="60"/>
      <c r="N18" s="40" t="s">
        <v>95</v>
      </c>
    </row>
    <row r="19" spans="1:15" x14ac:dyDescent="0.25">
      <c r="A19" s="58"/>
      <c r="B19" s="67" t="s">
        <v>13</v>
      </c>
      <c r="C19" s="68">
        <v>204.53599100000002</v>
      </c>
      <c r="D19" s="68">
        <v>146.51716400000001</v>
      </c>
      <c r="E19" s="68">
        <v>104.213471</v>
      </c>
      <c r="F19" s="68">
        <v>140.390128</v>
      </c>
      <c r="G19" s="68">
        <v>137.01363599999999</v>
      </c>
      <c r="H19" s="68"/>
      <c r="I19" s="68" t="s">
        <v>95</v>
      </c>
      <c r="J19" s="68" t="s">
        <v>95</v>
      </c>
      <c r="K19" s="68" t="s">
        <v>95</v>
      </c>
      <c r="L19" s="60"/>
      <c r="N19" s="40" t="s">
        <v>95</v>
      </c>
    </row>
    <row r="20" spans="1:15" x14ac:dyDescent="0.25">
      <c r="A20" s="58"/>
      <c r="B20" s="67" t="s">
        <v>14</v>
      </c>
      <c r="C20" s="68">
        <v>185.24855600000001</v>
      </c>
      <c r="D20" s="68">
        <v>143.40095299999999</v>
      </c>
      <c r="E20" s="68">
        <v>161.87090699999999</v>
      </c>
      <c r="F20" s="68">
        <v>132.521581</v>
      </c>
      <c r="G20" s="68">
        <v>158.96748300000002</v>
      </c>
      <c r="H20" s="68"/>
      <c r="I20" s="68" t="s">
        <v>95</v>
      </c>
      <c r="J20" s="68" t="s">
        <v>95</v>
      </c>
      <c r="K20" s="68" t="s">
        <v>95</v>
      </c>
      <c r="L20" s="60"/>
      <c r="N20" s="40" t="s">
        <v>95</v>
      </c>
    </row>
    <row r="21" spans="1:15" x14ac:dyDescent="0.25">
      <c r="A21" s="58"/>
      <c r="B21" s="67" t="s">
        <v>15</v>
      </c>
      <c r="C21" s="68">
        <v>174.565192</v>
      </c>
      <c r="D21" s="68">
        <v>160.814243</v>
      </c>
      <c r="E21" s="68">
        <v>134.183674</v>
      </c>
      <c r="F21" s="68">
        <v>140.94708700000001</v>
      </c>
      <c r="G21" s="68">
        <v>149.47015299999998</v>
      </c>
      <c r="H21" s="68"/>
      <c r="I21" s="68" t="s">
        <v>95</v>
      </c>
      <c r="J21" s="68" t="s">
        <v>95</v>
      </c>
      <c r="K21" s="68" t="s">
        <v>95</v>
      </c>
      <c r="L21" s="60"/>
      <c r="N21" s="40" t="s">
        <v>95</v>
      </c>
    </row>
    <row r="22" spans="1:15" x14ac:dyDescent="0.25">
      <c r="A22" s="58"/>
      <c r="B22" s="67" t="s">
        <v>16</v>
      </c>
      <c r="C22" s="68">
        <v>173.065438</v>
      </c>
      <c r="D22" s="68">
        <v>138.00977599999999</v>
      </c>
      <c r="E22" s="68">
        <v>132.58951999999999</v>
      </c>
      <c r="F22" s="68">
        <v>143.47044700000001</v>
      </c>
      <c r="G22" s="68">
        <v>164.31435900000002</v>
      </c>
      <c r="H22" s="68"/>
      <c r="I22" s="68" t="s">
        <v>95</v>
      </c>
      <c r="J22" s="68" t="s">
        <v>95</v>
      </c>
      <c r="K22" s="68" t="s">
        <v>95</v>
      </c>
      <c r="L22" s="60"/>
      <c r="N22" s="40" t="s">
        <v>95</v>
      </c>
    </row>
    <row r="23" spans="1:15" x14ac:dyDescent="0.25">
      <c r="A23" s="58"/>
      <c r="B23" s="67" t="s">
        <v>17</v>
      </c>
      <c r="C23" s="68">
        <v>169.95505600000001</v>
      </c>
      <c r="D23" s="68">
        <v>135.224842</v>
      </c>
      <c r="E23" s="68">
        <v>138.59498100000002</v>
      </c>
      <c r="F23" s="68">
        <v>135.67460399999999</v>
      </c>
      <c r="G23" s="68">
        <v>148.91550999999998</v>
      </c>
      <c r="H23" s="68"/>
      <c r="I23" s="68" t="s">
        <v>95</v>
      </c>
      <c r="J23" s="68" t="s">
        <v>95</v>
      </c>
      <c r="K23" s="68" t="s">
        <v>95</v>
      </c>
      <c r="L23" s="60"/>
      <c r="N23" s="40" t="s">
        <v>95</v>
      </c>
    </row>
    <row r="24" spans="1:15" x14ac:dyDescent="0.25">
      <c r="A24" s="58"/>
      <c r="B24" s="67" t="s">
        <v>18</v>
      </c>
      <c r="C24" s="68">
        <v>184.02703500000001</v>
      </c>
      <c r="D24" s="68">
        <v>169.37035400000002</v>
      </c>
      <c r="E24" s="68">
        <v>133.35956300000001</v>
      </c>
      <c r="F24" s="68">
        <v>147.479435</v>
      </c>
      <c r="G24" s="68">
        <v>125.22504400000001</v>
      </c>
      <c r="H24" s="68"/>
      <c r="I24" s="68" t="s">
        <v>95</v>
      </c>
      <c r="J24" s="68" t="s">
        <v>95</v>
      </c>
      <c r="K24" s="68" t="s">
        <v>95</v>
      </c>
      <c r="L24" s="60"/>
      <c r="N24" s="40" t="s">
        <v>95</v>
      </c>
    </row>
    <row r="25" spans="1:15" x14ac:dyDescent="0.25">
      <c r="A25" s="58"/>
      <c r="B25" s="69" t="s">
        <v>33</v>
      </c>
      <c r="C25" s="70">
        <v>1998.5755890000003</v>
      </c>
      <c r="D25" s="70">
        <v>1803.9783950000001</v>
      </c>
      <c r="E25" s="70">
        <v>1564.4981109999997</v>
      </c>
      <c r="F25" s="70">
        <v>1573.8355300000001</v>
      </c>
      <c r="G25" s="70">
        <v>1687.8982150000002</v>
      </c>
      <c r="H25" s="82">
        <v>126.558477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-9.7367942984517342</v>
      </c>
      <c r="E26" s="70">
        <v>-13.275119295428173</v>
      </c>
      <c r="F26" s="70">
        <v>0.59683159310637279</v>
      </c>
      <c r="G26" s="70">
        <v>7.2474335993672812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132.91914700000001</v>
      </c>
      <c r="D28" s="70">
        <v>115.50186600000001</v>
      </c>
      <c r="E28" s="70">
        <v>108.601924</v>
      </c>
      <c r="F28" s="70">
        <v>103.504159</v>
      </c>
      <c r="G28" s="70">
        <v>114.26098000000002</v>
      </c>
      <c r="H28" s="30">
        <v>126.558477</v>
      </c>
      <c r="I28" s="66">
        <v>10.76263917918434</v>
      </c>
      <c r="J28" s="30">
        <v>110.76263917918435</v>
      </c>
      <c r="K28" s="30">
        <v>10.392646154441021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-13.103665945132793</v>
      </c>
      <c r="E29" s="70">
        <v>-5.9738792445136912</v>
      </c>
      <c r="F29" s="70">
        <v>-4.6939914250506254</v>
      </c>
      <c r="G29" s="70">
        <v>10.392646154441021</v>
      </c>
      <c r="H29" s="30">
        <v>10.76263917918434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</row>
    <row r="49" spans="1:15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</row>
    <row r="50" spans="1:15" x14ac:dyDescent="0.25">
      <c r="B50" s="134"/>
      <c r="C50" s="134"/>
      <c r="D50" s="134"/>
      <c r="E50" s="134"/>
      <c r="F50" s="134"/>
      <c r="G50" s="134"/>
      <c r="H50" s="145"/>
      <c r="I50" s="145"/>
      <c r="J50" s="145"/>
      <c r="K50" s="145"/>
      <c r="L50" s="145"/>
      <c r="M50" s="145"/>
      <c r="N50" s="136"/>
      <c r="O50" s="145"/>
    </row>
    <row r="51" spans="1:15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</row>
    <row r="52" spans="1:15" x14ac:dyDescent="0.25">
      <c r="B52" s="136"/>
      <c r="C52" s="136"/>
      <c r="D52" s="136"/>
      <c r="E52" s="136"/>
      <c r="F52" s="136"/>
      <c r="G52" s="136"/>
      <c r="H52" s="136"/>
      <c r="I52" s="136"/>
      <c r="J52" s="136"/>
      <c r="K52" s="145"/>
      <c r="L52" s="145"/>
      <c r="M52" s="145"/>
      <c r="N52" s="136"/>
      <c r="O52" s="145"/>
    </row>
    <row r="53" spans="1:15" x14ac:dyDescent="0.25">
      <c r="B53" s="136" t="s">
        <v>1</v>
      </c>
      <c r="C53" s="136" t="s">
        <v>161</v>
      </c>
      <c r="D53" s="136" t="s">
        <v>167</v>
      </c>
      <c r="E53" s="136" t="s">
        <v>162</v>
      </c>
      <c r="F53" s="136" t="s">
        <v>163</v>
      </c>
      <c r="G53" s="136"/>
      <c r="H53" s="136"/>
      <c r="I53" s="136"/>
      <c r="J53" s="136"/>
      <c r="K53" s="145"/>
      <c r="L53" s="145"/>
      <c r="M53" s="145"/>
      <c r="N53" s="136"/>
      <c r="O53" s="145"/>
    </row>
    <row r="54" spans="1:15" x14ac:dyDescent="0.25">
      <c r="B54" s="136">
        <v>2014</v>
      </c>
      <c r="C54" s="136">
        <v>1</v>
      </c>
      <c r="D54" s="193">
        <v>132.91914700000001</v>
      </c>
      <c r="E54" s="214">
        <v>41640</v>
      </c>
      <c r="F54" s="136"/>
      <c r="G54" s="136"/>
      <c r="H54" s="136"/>
      <c r="I54" s="136"/>
      <c r="J54" s="136"/>
      <c r="K54" s="145"/>
      <c r="L54" s="145"/>
      <c r="M54" s="145"/>
      <c r="N54" s="136"/>
      <c r="O54" s="145"/>
    </row>
    <row r="55" spans="1:15" x14ac:dyDescent="0.25">
      <c r="B55" s="136">
        <v>2014</v>
      </c>
      <c r="C55" s="136">
        <v>2</v>
      </c>
      <c r="D55" s="193">
        <v>147.890005</v>
      </c>
      <c r="E55" s="214">
        <v>41671</v>
      </c>
      <c r="F55" s="136"/>
      <c r="G55" s="136"/>
      <c r="H55" s="136"/>
      <c r="I55" s="136"/>
      <c r="J55" s="136"/>
      <c r="K55" s="145"/>
      <c r="L55" s="145"/>
      <c r="M55" s="145"/>
      <c r="N55" s="136"/>
      <c r="O55" s="145"/>
    </row>
    <row r="56" spans="1:15" x14ac:dyDescent="0.25">
      <c r="B56" s="136">
        <v>2014</v>
      </c>
      <c r="C56" s="136">
        <v>3</v>
      </c>
      <c r="D56" s="193">
        <v>153.138353</v>
      </c>
      <c r="E56" s="214">
        <v>41699</v>
      </c>
      <c r="F56" s="136"/>
      <c r="G56" s="136"/>
      <c r="H56" s="136"/>
      <c r="I56" s="136"/>
      <c r="J56" s="136"/>
      <c r="K56" s="145"/>
      <c r="L56" s="145"/>
      <c r="M56" s="145"/>
      <c r="N56" s="136"/>
      <c r="O56" s="145"/>
    </row>
    <row r="57" spans="1:15" x14ac:dyDescent="0.25">
      <c r="B57" s="136">
        <v>2014</v>
      </c>
      <c r="C57" s="136">
        <v>4</v>
      </c>
      <c r="D57" s="193">
        <v>157.30698500000003</v>
      </c>
      <c r="E57" s="214">
        <v>41730</v>
      </c>
      <c r="F57" s="193">
        <v>162.12035850000001</v>
      </c>
      <c r="G57" s="136"/>
      <c r="H57" s="136"/>
      <c r="I57" s="136"/>
      <c r="J57" s="136"/>
      <c r="K57" s="145"/>
      <c r="L57" s="145"/>
      <c r="M57" s="145"/>
      <c r="N57" s="136"/>
      <c r="O57" s="145"/>
    </row>
    <row r="58" spans="1:15" x14ac:dyDescent="0.25">
      <c r="B58" s="136">
        <v>2014</v>
      </c>
      <c r="C58" s="136">
        <v>5</v>
      </c>
      <c r="D58" s="193">
        <v>164.24734699999999</v>
      </c>
      <c r="E58" s="214">
        <v>41760</v>
      </c>
      <c r="F58" s="193">
        <v>162.12035850000001</v>
      </c>
      <c r="G58" s="136"/>
      <c r="H58" s="136"/>
      <c r="I58" s="136"/>
      <c r="J58" s="136"/>
      <c r="K58" s="145"/>
      <c r="L58" s="145"/>
      <c r="M58" s="145"/>
      <c r="N58" s="136"/>
      <c r="O58" s="145"/>
    </row>
    <row r="59" spans="1:15" x14ac:dyDescent="0.25">
      <c r="A59" s="41"/>
      <c r="B59" s="136">
        <v>2014</v>
      </c>
      <c r="C59" s="136">
        <v>6</v>
      </c>
      <c r="D59" s="193">
        <v>151.67648399999999</v>
      </c>
      <c r="E59" s="214">
        <v>41791</v>
      </c>
      <c r="F59" s="193">
        <v>162.12035850000001</v>
      </c>
      <c r="G59" s="41"/>
      <c r="H59" s="41"/>
      <c r="I59" s="41"/>
      <c r="J59" s="41"/>
    </row>
    <row r="60" spans="1:15" x14ac:dyDescent="0.25">
      <c r="A60" s="41"/>
      <c r="B60" s="136">
        <v>2014</v>
      </c>
      <c r="C60" s="136">
        <v>7</v>
      </c>
      <c r="D60" s="193">
        <v>204.53599100000002</v>
      </c>
      <c r="E60" s="214">
        <v>41821</v>
      </c>
      <c r="F60" s="193">
        <v>162.12035850000001</v>
      </c>
      <c r="G60" s="41"/>
      <c r="H60" s="41"/>
      <c r="I60" s="41"/>
      <c r="J60" s="41"/>
    </row>
    <row r="61" spans="1:15" x14ac:dyDescent="0.25">
      <c r="A61" s="41"/>
      <c r="B61" s="136">
        <v>2014</v>
      </c>
      <c r="C61" s="136">
        <v>8</v>
      </c>
      <c r="D61" s="193">
        <v>185.24855600000001</v>
      </c>
      <c r="E61" s="214">
        <v>41852</v>
      </c>
      <c r="F61" s="193">
        <v>162.12035850000001</v>
      </c>
      <c r="G61" s="41"/>
      <c r="H61" s="41"/>
      <c r="I61" s="41"/>
      <c r="J61" s="41"/>
    </row>
    <row r="62" spans="1:15" x14ac:dyDescent="0.25">
      <c r="A62" s="41"/>
      <c r="B62" s="136">
        <v>2014</v>
      </c>
      <c r="C62" s="136">
        <v>9</v>
      </c>
      <c r="D62" s="193">
        <v>174.565192</v>
      </c>
      <c r="E62" s="214">
        <v>41883</v>
      </c>
      <c r="F62" s="193">
        <v>163.50311777777779</v>
      </c>
      <c r="G62" s="41"/>
      <c r="H62" s="41"/>
      <c r="I62" s="41"/>
      <c r="J62" s="41"/>
    </row>
    <row r="63" spans="1:15" x14ac:dyDescent="0.25">
      <c r="A63" s="41"/>
      <c r="B63" s="136">
        <v>2014</v>
      </c>
      <c r="C63" s="136">
        <v>10</v>
      </c>
      <c r="D63" s="193">
        <v>173.065438</v>
      </c>
      <c r="E63" s="214">
        <v>41913</v>
      </c>
      <c r="F63" s="193">
        <v>164.45934980000001</v>
      </c>
      <c r="G63" s="41"/>
      <c r="H63" s="41"/>
      <c r="I63" s="41"/>
      <c r="J63" s="41"/>
    </row>
    <row r="64" spans="1:15" x14ac:dyDescent="0.25">
      <c r="A64" s="41"/>
      <c r="B64" s="136">
        <v>2014</v>
      </c>
      <c r="C64" s="136">
        <v>11</v>
      </c>
      <c r="D64" s="193">
        <v>169.95505600000001</v>
      </c>
      <c r="E64" s="214">
        <v>41944</v>
      </c>
      <c r="F64" s="193">
        <v>164.95895945454546</v>
      </c>
      <c r="G64" s="41"/>
      <c r="H64" s="41"/>
      <c r="I64" s="41"/>
      <c r="J64" s="41"/>
    </row>
    <row r="65" spans="1:10" x14ac:dyDescent="0.25">
      <c r="A65" s="41"/>
      <c r="B65" s="136">
        <v>2014</v>
      </c>
      <c r="C65" s="136">
        <v>12</v>
      </c>
      <c r="D65" s="193">
        <v>184.02703500000001</v>
      </c>
      <c r="E65" s="214">
        <v>41974</v>
      </c>
      <c r="F65" s="193">
        <v>166.54796575000003</v>
      </c>
      <c r="G65" s="41"/>
      <c r="H65" s="41"/>
      <c r="I65" s="41"/>
      <c r="J65" s="41"/>
    </row>
    <row r="66" spans="1:10" x14ac:dyDescent="0.25">
      <c r="A66" s="41"/>
      <c r="B66" s="136">
        <v>2015</v>
      </c>
      <c r="C66" s="136">
        <v>1</v>
      </c>
      <c r="D66" s="193">
        <v>115.50186600000001</v>
      </c>
      <c r="E66" s="214">
        <v>42005</v>
      </c>
      <c r="F66" s="193">
        <v>165.09652566666668</v>
      </c>
      <c r="G66" s="41"/>
      <c r="H66" s="41"/>
      <c r="I66" s="41"/>
      <c r="J66" s="41"/>
    </row>
    <row r="67" spans="1:10" x14ac:dyDescent="0.25">
      <c r="A67" s="41"/>
      <c r="B67" s="136">
        <v>2015</v>
      </c>
      <c r="C67" s="136">
        <v>2</v>
      </c>
      <c r="D67" s="193">
        <v>166.34750399999999</v>
      </c>
      <c r="E67" s="214">
        <v>42036</v>
      </c>
      <c r="F67" s="193">
        <v>166.63465058333335</v>
      </c>
      <c r="G67" s="41"/>
      <c r="H67" s="41"/>
      <c r="I67" s="41"/>
      <c r="J67" s="41"/>
    </row>
    <row r="68" spans="1:10" x14ac:dyDescent="0.25">
      <c r="A68" s="41"/>
      <c r="B68" s="136">
        <v>2015</v>
      </c>
      <c r="C68" s="136">
        <v>3</v>
      </c>
      <c r="D68" s="193">
        <v>167.61654899999999</v>
      </c>
      <c r="E68" s="214">
        <v>42064</v>
      </c>
      <c r="F68" s="193">
        <v>167.84116691666671</v>
      </c>
      <c r="G68" s="41"/>
      <c r="H68" s="41"/>
      <c r="I68" s="41"/>
      <c r="J68" s="41"/>
    </row>
    <row r="69" spans="1:10" x14ac:dyDescent="0.25">
      <c r="A69" s="41"/>
      <c r="B69" s="136">
        <v>2015</v>
      </c>
      <c r="C69" s="136">
        <v>4</v>
      </c>
      <c r="D69" s="193">
        <v>157.371287</v>
      </c>
      <c r="E69" s="214">
        <v>42095</v>
      </c>
      <c r="F69" s="193">
        <v>167.84652541666671</v>
      </c>
      <c r="G69" s="41"/>
      <c r="H69" s="41"/>
      <c r="I69" s="41"/>
      <c r="J69" s="41"/>
    </row>
    <row r="70" spans="1:10" x14ac:dyDescent="0.25">
      <c r="A70" s="41"/>
      <c r="B70" s="136">
        <v>2015</v>
      </c>
      <c r="C70" s="136">
        <v>5</v>
      </c>
      <c r="D70" s="193">
        <v>158.92473200000001</v>
      </c>
      <c r="E70" s="214">
        <v>42125</v>
      </c>
      <c r="F70" s="193">
        <v>167.4029741666667</v>
      </c>
      <c r="G70" s="41"/>
      <c r="H70" s="41"/>
      <c r="I70" s="41"/>
      <c r="J70" s="41"/>
    </row>
    <row r="71" spans="1:10" x14ac:dyDescent="0.25">
      <c r="A71" s="41"/>
      <c r="B71" s="136">
        <v>2015</v>
      </c>
      <c r="C71" s="136">
        <v>6</v>
      </c>
      <c r="D71" s="193">
        <v>144.87912499999999</v>
      </c>
      <c r="E71" s="214">
        <v>42156</v>
      </c>
      <c r="F71" s="193">
        <v>166.83652758333332</v>
      </c>
      <c r="G71" s="41"/>
      <c r="H71" s="41"/>
      <c r="I71" s="41"/>
      <c r="J71" s="41"/>
    </row>
    <row r="72" spans="1:10" x14ac:dyDescent="0.25">
      <c r="A72" s="41"/>
      <c r="B72" s="136">
        <v>2015</v>
      </c>
      <c r="C72" s="136">
        <v>7</v>
      </c>
      <c r="D72" s="193">
        <v>146.51716400000001</v>
      </c>
      <c r="E72" s="214">
        <v>42186</v>
      </c>
      <c r="F72" s="193">
        <v>162.00162533333335</v>
      </c>
      <c r="G72" s="41"/>
      <c r="H72" s="41"/>
      <c r="I72" s="41"/>
      <c r="J72" s="41"/>
    </row>
    <row r="73" spans="1:10" x14ac:dyDescent="0.25">
      <c r="A73" s="41"/>
      <c r="B73" s="136">
        <v>2015</v>
      </c>
      <c r="C73" s="136">
        <v>8</v>
      </c>
      <c r="D73" s="193">
        <v>143.40095299999999</v>
      </c>
      <c r="E73" s="214">
        <v>42217</v>
      </c>
      <c r="F73" s="193">
        <v>158.51432508333332</v>
      </c>
      <c r="G73" s="41"/>
      <c r="H73" s="41"/>
      <c r="I73" s="41"/>
      <c r="J73" s="41"/>
    </row>
    <row r="74" spans="1:10" x14ac:dyDescent="0.25">
      <c r="A74" s="41"/>
      <c r="B74" s="136">
        <v>2015</v>
      </c>
      <c r="C74" s="136">
        <v>9</v>
      </c>
      <c r="D74" s="193">
        <v>160.814243</v>
      </c>
      <c r="E74" s="214">
        <v>42248</v>
      </c>
      <c r="F74" s="193">
        <v>157.36841266666667</v>
      </c>
      <c r="G74" s="41"/>
      <c r="H74" s="41"/>
      <c r="I74" s="41"/>
      <c r="J74" s="41"/>
    </row>
    <row r="75" spans="1:10" x14ac:dyDescent="0.25">
      <c r="A75" s="41"/>
      <c r="B75" s="136">
        <v>2015</v>
      </c>
      <c r="C75" s="136">
        <v>10</v>
      </c>
      <c r="D75" s="193">
        <v>138.00977599999999</v>
      </c>
      <c r="E75" s="214">
        <v>42278</v>
      </c>
      <c r="F75" s="193">
        <v>154.44710750000002</v>
      </c>
      <c r="G75" s="41"/>
      <c r="H75" s="41"/>
      <c r="I75" s="41"/>
      <c r="J75" s="41"/>
    </row>
    <row r="76" spans="1:10" x14ac:dyDescent="0.25">
      <c r="A76" s="41"/>
      <c r="B76" s="136">
        <v>2015</v>
      </c>
      <c r="C76" s="136">
        <v>11</v>
      </c>
      <c r="D76" s="193">
        <v>135.224842</v>
      </c>
      <c r="E76" s="214">
        <v>42309</v>
      </c>
      <c r="F76" s="193">
        <v>151.55292299999999</v>
      </c>
      <c r="G76" s="41"/>
      <c r="H76" s="41"/>
      <c r="I76" s="41"/>
      <c r="J76" s="41"/>
    </row>
    <row r="77" spans="1:10" x14ac:dyDescent="0.25">
      <c r="A77" s="41"/>
      <c r="B77" s="136">
        <v>2015</v>
      </c>
      <c r="C77" s="136">
        <v>12</v>
      </c>
      <c r="D77" s="193">
        <v>169.37035400000002</v>
      </c>
      <c r="E77" s="214">
        <v>42339</v>
      </c>
      <c r="F77" s="193">
        <v>150.33153291666667</v>
      </c>
      <c r="G77" s="41"/>
      <c r="H77" s="41"/>
      <c r="I77" s="41"/>
      <c r="J77" s="41"/>
    </row>
    <row r="78" spans="1:10" x14ac:dyDescent="0.25">
      <c r="A78" s="41"/>
      <c r="B78" s="136">
        <v>2016</v>
      </c>
      <c r="C78" s="136">
        <v>1</v>
      </c>
      <c r="D78" s="193">
        <v>108.601924</v>
      </c>
      <c r="E78" s="214">
        <v>42370</v>
      </c>
      <c r="F78" s="193">
        <v>149.75653775000001</v>
      </c>
      <c r="G78" s="41"/>
      <c r="H78" s="41"/>
      <c r="I78" s="41"/>
      <c r="J78" s="41"/>
    </row>
    <row r="79" spans="1:10" x14ac:dyDescent="0.25">
      <c r="A79" s="41"/>
      <c r="B79" s="136">
        <v>2016</v>
      </c>
      <c r="C79" s="136">
        <v>2</v>
      </c>
      <c r="D79" s="193">
        <v>130.19313699999998</v>
      </c>
      <c r="E79" s="214">
        <v>42401</v>
      </c>
      <c r="F79" s="193">
        <v>146.74367383333336</v>
      </c>
      <c r="G79" s="41"/>
      <c r="H79" s="41"/>
      <c r="I79" s="41"/>
      <c r="J79" s="41"/>
    </row>
    <row r="80" spans="1:10" x14ac:dyDescent="0.25">
      <c r="A80" s="41"/>
      <c r="B80" s="136">
        <v>2016</v>
      </c>
      <c r="C80" s="136">
        <v>3</v>
      </c>
      <c r="D80" s="193">
        <v>123.107276</v>
      </c>
      <c r="E80" s="214">
        <v>42430</v>
      </c>
      <c r="F80" s="193">
        <v>143.03456775000004</v>
      </c>
      <c r="G80" s="41"/>
      <c r="H80" s="41"/>
      <c r="I80" s="41"/>
      <c r="J80" s="41"/>
    </row>
    <row r="81" spans="1:10" x14ac:dyDescent="0.25">
      <c r="A81" s="41"/>
      <c r="B81" s="136">
        <v>2016</v>
      </c>
      <c r="C81" s="136">
        <v>4</v>
      </c>
      <c r="D81" s="193">
        <v>126.941401</v>
      </c>
      <c r="E81" s="214">
        <v>42461</v>
      </c>
      <c r="F81" s="193">
        <v>140.49874391666665</v>
      </c>
      <c r="G81" s="41"/>
      <c r="H81" s="41"/>
      <c r="I81" s="41"/>
      <c r="J81" s="41"/>
    </row>
    <row r="82" spans="1:10" x14ac:dyDescent="0.25">
      <c r="A82" s="41"/>
      <c r="B82" s="136">
        <v>2016</v>
      </c>
      <c r="C82" s="136">
        <v>5</v>
      </c>
      <c r="D82" s="193">
        <v>139.00404700000001</v>
      </c>
      <c r="E82" s="214">
        <v>42491</v>
      </c>
      <c r="F82" s="193">
        <v>138.83868683333333</v>
      </c>
      <c r="G82" s="41"/>
      <c r="H82" s="41"/>
      <c r="I82" s="41"/>
      <c r="J82" s="41"/>
    </row>
    <row r="83" spans="1:10" x14ac:dyDescent="0.25">
      <c r="A83" s="41"/>
      <c r="B83" s="136">
        <v>2016</v>
      </c>
      <c r="C83" s="136">
        <v>6</v>
      </c>
      <c r="D83" s="193">
        <v>131.83821</v>
      </c>
      <c r="E83" s="214">
        <v>42522</v>
      </c>
      <c r="F83" s="193">
        <v>137.75194391666665</v>
      </c>
      <c r="G83" s="41"/>
      <c r="H83" s="41"/>
      <c r="I83" s="41"/>
      <c r="J83" s="41"/>
    </row>
    <row r="84" spans="1:10" x14ac:dyDescent="0.25">
      <c r="A84" s="41"/>
      <c r="B84" s="136">
        <v>2016</v>
      </c>
      <c r="C84" s="136">
        <v>7</v>
      </c>
      <c r="D84" s="193">
        <v>104.213471</v>
      </c>
      <c r="E84" s="214">
        <v>42552</v>
      </c>
      <c r="F84" s="193">
        <v>134.22663616666668</v>
      </c>
      <c r="G84" s="41"/>
      <c r="H84" s="41"/>
      <c r="I84" s="41"/>
      <c r="J84" s="41"/>
    </row>
    <row r="85" spans="1:10" x14ac:dyDescent="0.25">
      <c r="A85" s="41"/>
      <c r="B85" s="136">
        <v>2016</v>
      </c>
      <c r="C85" s="136">
        <v>8</v>
      </c>
      <c r="D85" s="193">
        <v>161.87090699999999</v>
      </c>
      <c r="E85" s="214">
        <v>42583</v>
      </c>
      <c r="F85" s="193">
        <v>135.76579899999999</v>
      </c>
      <c r="G85" s="41"/>
      <c r="H85" s="41"/>
      <c r="I85" s="41"/>
      <c r="J85" s="41"/>
    </row>
    <row r="86" spans="1:10" x14ac:dyDescent="0.25">
      <c r="A86" s="41"/>
      <c r="B86" s="136">
        <v>2016</v>
      </c>
      <c r="C86" s="136">
        <v>9</v>
      </c>
      <c r="D86" s="193">
        <v>134.183674</v>
      </c>
      <c r="E86" s="214">
        <v>42614</v>
      </c>
      <c r="F86" s="193">
        <v>133.54658491666666</v>
      </c>
      <c r="G86" s="41"/>
      <c r="H86" s="41"/>
      <c r="I86" s="41"/>
      <c r="J86" s="41"/>
    </row>
    <row r="87" spans="1:10" x14ac:dyDescent="0.25">
      <c r="A87" s="41"/>
      <c r="B87" s="136">
        <v>2016</v>
      </c>
      <c r="C87" s="136">
        <v>10</v>
      </c>
      <c r="D87" s="193">
        <v>132.58951999999999</v>
      </c>
      <c r="E87" s="214">
        <v>42644</v>
      </c>
      <c r="F87" s="193">
        <v>133.09489691666667</v>
      </c>
      <c r="G87" s="41"/>
      <c r="H87" s="41"/>
      <c r="I87" s="41"/>
      <c r="J87" s="41"/>
    </row>
    <row r="88" spans="1:10" x14ac:dyDescent="0.25">
      <c r="A88" s="41"/>
      <c r="B88" s="136">
        <v>2016</v>
      </c>
      <c r="C88" s="136">
        <v>11</v>
      </c>
      <c r="D88" s="193">
        <v>138.59498100000002</v>
      </c>
      <c r="E88" s="214">
        <v>42675</v>
      </c>
      <c r="F88" s="193">
        <v>133.37574183333331</v>
      </c>
      <c r="G88" s="41"/>
      <c r="H88" s="41"/>
      <c r="I88" s="41"/>
      <c r="J88" s="41"/>
    </row>
    <row r="89" spans="1:10" x14ac:dyDescent="0.25">
      <c r="A89" s="41"/>
      <c r="B89" s="136">
        <v>2016</v>
      </c>
      <c r="C89" s="136">
        <v>12</v>
      </c>
      <c r="D89" s="193">
        <v>133.35956300000001</v>
      </c>
      <c r="E89" s="214">
        <v>42705</v>
      </c>
      <c r="F89" s="193">
        <v>130.3748425833333</v>
      </c>
      <c r="G89" s="41"/>
      <c r="H89" s="41"/>
      <c r="I89" s="41"/>
      <c r="J89" s="41"/>
    </row>
    <row r="90" spans="1:10" x14ac:dyDescent="0.25">
      <c r="A90" s="41"/>
      <c r="B90" s="136">
        <v>2017</v>
      </c>
      <c r="C90" s="136">
        <v>1</v>
      </c>
      <c r="D90" s="193">
        <v>103.504159</v>
      </c>
      <c r="E90" s="214">
        <v>42736</v>
      </c>
      <c r="F90" s="193">
        <v>129.95002883333333</v>
      </c>
      <c r="G90" s="41"/>
      <c r="H90" s="41"/>
      <c r="I90" s="41"/>
      <c r="J90" s="41"/>
    </row>
    <row r="91" spans="1:10" x14ac:dyDescent="0.25">
      <c r="A91" s="41"/>
      <c r="B91" s="136">
        <v>2017</v>
      </c>
      <c r="C91" s="136">
        <v>2</v>
      </c>
      <c r="D91" s="193">
        <v>108.49427900000001</v>
      </c>
      <c r="E91" s="214">
        <v>42767</v>
      </c>
      <c r="F91" s="193">
        <v>128.14179066666665</v>
      </c>
      <c r="G91" s="41"/>
      <c r="H91" s="41"/>
      <c r="I91" s="41"/>
      <c r="J91" s="41"/>
    </row>
    <row r="92" spans="1:10" x14ac:dyDescent="0.25">
      <c r="A92" s="41"/>
      <c r="B92" s="136">
        <v>2017</v>
      </c>
      <c r="C92" s="136">
        <v>3</v>
      </c>
      <c r="D92" s="193">
        <v>126.61463200000001</v>
      </c>
      <c r="E92" s="214">
        <v>42795</v>
      </c>
      <c r="F92" s="193">
        <v>128.43407033333332</v>
      </c>
      <c r="G92" s="41"/>
      <c r="H92" s="41"/>
      <c r="I92" s="41"/>
      <c r="J92" s="41"/>
    </row>
    <row r="93" spans="1:10" x14ac:dyDescent="0.25">
      <c r="A93" s="41"/>
      <c r="B93" s="136">
        <v>2017</v>
      </c>
      <c r="C93" s="136">
        <v>4</v>
      </c>
      <c r="D93" s="193">
        <v>108.008188</v>
      </c>
      <c r="E93" s="214">
        <v>42826</v>
      </c>
      <c r="F93" s="193">
        <v>126.85630258333335</v>
      </c>
      <c r="G93" s="41"/>
      <c r="H93" s="41"/>
      <c r="I93" s="41"/>
      <c r="J93" s="41"/>
    </row>
    <row r="94" spans="1:10" x14ac:dyDescent="0.25">
      <c r="A94" s="41"/>
      <c r="B94" s="136">
        <v>2017</v>
      </c>
      <c r="C94" s="136">
        <v>5</v>
      </c>
      <c r="D94" s="193">
        <v>147.300264</v>
      </c>
      <c r="E94" s="214">
        <v>42856</v>
      </c>
      <c r="F94" s="193">
        <v>127.54765400000001</v>
      </c>
      <c r="G94" s="41"/>
      <c r="H94" s="41"/>
      <c r="I94" s="41"/>
      <c r="J94" s="41"/>
    </row>
    <row r="95" spans="1:10" x14ac:dyDescent="0.25">
      <c r="A95" s="41"/>
      <c r="B95" s="136">
        <v>2017</v>
      </c>
      <c r="C95" s="136">
        <v>6</v>
      </c>
      <c r="D95" s="193">
        <v>139.43072599999999</v>
      </c>
      <c r="E95" s="214">
        <v>42887</v>
      </c>
      <c r="F95" s="193">
        <v>128.18036366666666</v>
      </c>
      <c r="G95" s="41"/>
      <c r="H95" s="41"/>
      <c r="I95" s="41"/>
      <c r="J95" s="41"/>
    </row>
    <row r="96" spans="1:10" x14ac:dyDescent="0.25">
      <c r="A96" s="41"/>
      <c r="B96" s="136">
        <v>2017</v>
      </c>
      <c r="C96" s="136">
        <v>7</v>
      </c>
      <c r="D96" s="193">
        <v>140.390128</v>
      </c>
      <c r="E96" s="214">
        <v>42917</v>
      </c>
      <c r="F96" s="193">
        <v>131.19508508333334</v>
      </c>
      <c r="G96" s="41"/>
      <c r="H96" s="41"/>
      <c r="I96" s="41"/>
      <c r="J96" s="41"/>
    </row>
    <row r="97" spans="1:10" x14ac:dyDescent="0.25">
      <c r="A97" s="41"/>
      <c r="B97" s="136">
        <v>2017</v>
      </c>
      <c r="C97" s="136">
        <v>8</v>
      </c>
      <c r="D97" s="193">
        <v>132.521581</v>
      </c>
      <c r="E97" s="214">
        <v>42948</v>
      </c>
      <c r="F97" s="193">
        <v>128.74930791666668</v>
      </c>
      <c r="G97" s="41"/>
      <c r="H97" s="41"/>
      <c r="I97" s="41"/>
      <c r="J97" s="41"/>
    </row>
    <row r="98" spans="1:10" x14ac:dyDescent="0.25">
      <c r="A98" s="41"/>
      <c r="B98" s="136">
        <v>2017</v>
      </c>
      <c r="C98" s="136">
        <v>9</v>
      </c>
      <c r="D98" s="193">
        <v>140.94708700000001</v>
      </c>
      <c r="E98" s="214">
        <v>42979</v>
      </c>
      <c r="F98" s="193">
        <v>129.31292566666667</v>
      </c>
      <c r="G98" s="41"/>
      <c r="H98" s="41"/>
      <c r="I98" s="41"/>
      <c r="J98" s="41"/>
    </row>
    <row r="99" spans="1:10" x14ac:dyDescent="0.25">
      <c r="A99" s="41"/>
      <c r="B99" s="136">
        <v>2017</v>
      </c>
      <c r="C99" s="136">
        <v>10</v>
      </c>
      <c r="D99" s="193">
        <v>143.47044700000001</v>
      </c>
      <c r="E99" s="214">
        <v>43009</v>
      </c>
      <c r="F99" s="193">
        <v>130.21966958333334</v>
      </c>
      <c r="G99" s="41"/>
      <c r="H99" s="41"/>
      <c r="I99" s="41"/>
      <c r="J99" s="41"/>
    </row>
    <row r="100" spans="1:10" x14ac:dyDescent="0.25">
      <c r="A100" s="41"/>
      <c r="B100" s="136">
        <v>2017</v>
      </c>
      <c r="C100" s="136">
        <v>11</v>
      </c>
      <c r="D100" s="193">
        <v>135.67460399999999</v>
      </c>
      <c r="E100" s="214">
        <v>43040</v>
      </c>
      <c r="F100" s="193">
        <v>129.97630483333333</v>
      </c>
      <c r="G100" s="41"/>
      <c r="H100" s="41"/>
      <c r="I100" s="41"/>
      <c r="J100" s="41"/>
    </row>
    <row r="101" spans="1:10" x14ac:dyDescent="0.25">
      <c r="A101" s="41"/>
      <c r="B101" s="136">
        <v>2017</v>
      </c>
      <c r="C101" s="136">
        <v>12</v>
      </c>
      <c r="D101" s="193">
        <v>147.479435</v>
      </c>
      <c r="E101" s="214">
        <v>43070</v>
      </c>
      <c r="F101" s="193">
        <v>131.15296083333334</v>
      </c>
      <c r="G101" s="41"/>
      <c r="H101" s="41"/>
      <c r="I101" s="41"/>
      <c r="J101" s="41"/>
    </row>
    <row r="102" spans="1:10" x14ac:dyDescent="0.25">
      <c r="A102" s="41"/>
      <c r="B102" s="136">
        <v>2018</v>
      </c>
      <c r="C102" s="136">
        <v>1</v>
      </c>
      <c r="D102" s="193">
        <v>114.26098000000002</v>
      </c>
      <c r="E102" s="214">
        <v>43101</v>
      </c>
      <c r="F102" s="193">
        <v>132.04936258333333</v>
      </c>
      <c r="G102" s="41"/>
      <c r="H102" s="41"/>
      <c r="I102" s="41"/>
      <c r="J102" s="41"/>
    </row>
    <row r="103" spans="1:10" x14ac:dyDescent="0.25">
      <c r="A103" s="41"/>
      <c r="B103" s="136">
        <v>2018</v>
      </c>
      <c r="C103" s="136">
        <v>2</v>
      </c>
      <c r="D103" s="193">
        <v>122.253866</v>
      </c>
      <c r="E103" s="214">
        <v>43132</v>
      </c>
      <c r="F103" s="193">
        <v>133.19599483333334</v>
      </c>
      <c r="G103" s="41"/>
      <c r="H103" s="41"/>
      <c r="I103" s="41"/>
      <c r="J103" s="41"/>
    </row>
    <row r="104" spans="1:10" x14ac:dyDescent="0.25">
      <c r="A104" s="41"/>
      <c r="B104" s="136">
        <v>2018</v>
      </c>
      <c r="C104" s="136">
        <v>3</v>
      </c>
      <c r="D104" s="193">
        <v>132.58536599999999</v>
      </c>
      <c r="E104" s="214">
        <v>43160</v>
      </c>
      <c r="F104" s="193">
        <v>133.693556</v>
      </c>
      <c r="G104" s="41"/>
      <c r="H104" s="41"/>
      <c r="I104" s="41"/>
      <c r="J104" s="41"/>
    </row>
    <row r="105" spans="1:10" x14ac:dyDescent="0.25">
      <c r="A105" s="41"/>
      <c r="B105" s="136">
        <v>2018</v>
      </c>
      <c r="C105" s="136">
        <v>4</v>
      </c>
      <c r="D105" s="193">
        <v>139.346574</v>
      </c>
      <c r="E105" s="214">
        <v>43191</v>
      </c>
      <c r="F105" s="193">
        <v>136.30508816666665</v>
      </c>
      <c r="G105" s="41"/>
      <c r="H105" s="41"/>
      <c r="I105" s="41"/>
      <c r="J105" s="41"/>
    </row>
    <row r="106" spans="1:10" x14ac:dyDescent="0.25">
      <c r="A106" s="41"/>
      <c r="B106" s="136">
        <v>2018</v>
      </c>
      <c r="C106" s="136">
        <v>5</v>
      </c>
      <c r="D106" s="193">
        <v>154.55390299999999</v>
      </c>
      <c r="E106" s="214">
        <v>43221</v>
      </c>
      <c r="F106" s="193">
        <v>136.90955808333334</v>
      </c>
      <c r="G106" s="41"/>
      <c r="H106" s="41"/>
      <c r="I106" s="41"/>
      <c r="J106" s="41"/>
    </row>
    <row r="107" spans="1:10" x14ac:dyDescent="0.25">
      <c r="A107" s="41"/>
      <c r="B107" s="136">
        <v>2018</v>
      </c>
      <c r="C107" s="136">
        <v>6</v>
      </c>
      <c r="D107" s="193">
        <v>140.99134100000001</v>
      </c>
      <c r="E107" s="214">
        <v>43252</v>
      </c>
      <c r="F107" s="193">
        <v>137.03960933333332</v>
      </c>
      <c r="G107" s="41"/>
      <c r="H107" s="41"/>
      <c r="I107" s="41"/>
      <c r="J107" s="41"/>
    </row>
    <row r="108" spans="1:10" x14ac:dyDescent="0.25">
      <c r="A108" s="41"/>
      <c r="B108" s="136">
        <v>2018</v>
      </c>
      <c r="C108" s="136">
        <v>7</v>
      </c>
      <c r="D108" s="193">
        <v>137.01363599999999</v>
      </c>
      <c r="E108" s="214">
        <v>43282</v>
      </c>
      <c r="F108" s="193">
        <v>136.75823499999998</v>
      </c>
      <c r="G108" s="41"/>
      <c r="H108" s="41"/>
      <c r="I108" s="41"/>
      <c r="J108" s="41"/>
    </row>
    <row r="109" spans="1:10" x14ac:dyDescent="0.25">
      <c r="A109" s="41"/>
      <c r="B109" s="136">
        <v>2018</v>
      </c>
      <c r="C109" s="136">
        <v>8</v>
      </c>
      <c r="D109" s="193">
        <v>158.96748300000002</v>
      </c>
      <c r="E109" s="214">
        <v>43313</v>
      </c>
      <c r="F109" s="193">
        <v>138.96206016666667</v>
      </c>
      <c r="G109" s="41"/>
      <c r="H109" s="41"/>
      <c r="I109" s="41"/>
      <c r="J109" s="41"/>
    </row>
    <row r="110" spans="1:10" x14ac:dyDescent="0.25">
      <c r="A110" s="41"/>
      <c r="B110" s="136">
        <v>2018</v>
      </c>
      <c r="C110" s="136">
        <v>9</v>
      </c>
      <c r="D110" s="193">
        <v>149.47015299999998</v>
      </c>
      <c r="E110" s="214">
        <v>43344</v>
      </c>
      <c r="F110" s="193">
        <v>139.67231566666666</v>
      </c>
      <c r="G110" s="41"/>
      <c r="H110" s="41"/>
      <c r="I110" s="41"/>
      <c r="J110" s="41"/>
    </row>
    <row r="111" spans="1:10" x14ac:dyDescent="0.25">
      <c r="A111" s="41"/>
      <c r="B111" s="136">
        <v>2018</v>
      </c>
      <c r="C111" s="136">
        <v>10</v>
      </c>
      <c r="D111" s="193">
        <v>164.31435900000002</v>
      </c>
      <c r="E111" s="214">
        <v>43374</v>
      </c>
      <c r="F111" s="193">
        <v>141.40930833333331</v>
      </c>
      <c r="G111" s="41"/>
      <c r="H111" s="41"/>
      <c r="I111" s="41"/>
      <c r="J111" s="41"/>
    </row>
    <row r="112" spans="1:10" x14ac:dyDescent="0.25">
      <c r="A112" s="41"/>
      <c r="B112" s="136">
        <v>2018</v>
      </c>
      <c r="C112" s="136">
        <v>11</v>
      </c>
      <c r="D112" s="193">
        <v>148.91550999999998</v>
      </c>
      <c r="E112" s="214">
        <v>43405</v>
      </c>
      <c r="F112" s="193">
        <v>142.51271716666668</v>
      </c>
      <c r="G112" s="41"/>
      <c r="H112" s="41"/>
      <c r="I112" s="41"/>
      <c r="J112" s="41"/>
    </row>
    <row r="113" spans="1:10" x14ac:dyDescent="0.25">
      <c r="A113" s="41"/>
      <c r="B113" s="136">
        <v>2018</v>
      </c>
      <c r="C113" s="136">
        <v>12</v>
      </c>
      <c r="D113" s="193">
        <v>125.22504400000001</v>
      </c>
      <c r="E113" s="214">
        <v>43435</v>
      </c>
      <c r="F113" s="193">
        <v>140.65818458333334</v>
      </c>
      <c r="G113" s="41"/>
      <c r="H113" s="41"/>
      <c r="I113" s="41"/>
      <c r="J113" s="41"/>
    </row>
    <row r="114" spans="1:10" x14ac:dyDescent="0.25">
      <c r="A114" s="41"/>
      <c r="B114" s="136">
        <v>2017</v>
      </c>
      <c r="C114" s="136">
        <v>1</v>
      </c>
      <c r="D114" s="193">
        <v>126.558477</v>
      </c>
      <c r="E114" s="214">
        <v>43466</v>
      </c>
      <c r="F114" s="193">
        <v>141.68297600000002</v>
      </c>
      <c r="G114" s="41"/>
      <c r="H114" s="41"/>
      <c r="I114" s="41"/>
      <c r="J114" s="41"/>
    </row>
    <row r="115" spans="1:10" x14ac:dyDescent="0.25">
      <c r="A115" s="41"/>
      <c r="B115" s="136">
        <v>2017</v>
      </c>
      <c r="C115" s="136">
        <v>2</v>
      </c>
      <c r="D115" s="193">
        <v>0</v>
      </c>
      <c r="E115" s="214">
        <v>43497</v>
      </c>
      <c r="F115" s="193">
        <v>131.49515383333335</v>
      </c>
      <c r="G115" s="41"/>
      <c r="H115" s="41"/>
      <c r="I115" s="41"/>
      <c r="J115" s="41"/>
    </row>
    <row r="116" spans="1:10" x14ac:dyDescent="0.25">
      <c r="A116" s="41"/>
      <c r="B116" s="136">
        <v>2017</v>
      </c>
      <c r="C116" s="136">
        <v>3</v>
      </c>
      <c r="D116" s="193">
        <v>0</v>
      </c>
      <c r="E116" s="214">
        <v>43525</v>
      </c>
      <c r="F116" s="193">
        <v>120.44637333333334</v>
      </c>
      <c r="G116" s="41"/>
      <c r="H116" s="41"/>
      <c r="I116" s="41"/>
      <c r="J116" s="41"/>
    </row>
    <row r="117" spans="1:10" x14ac:dyDescent="0.25">
      <c r="A117" s="41"/>
      <c r="B117" s="136">
        <v>2017</v>
      </c>
      <c r="C117" s="136">
        <v>4</v>
      </c>
      <c r="D117" s="193">
        <v>0</v>
      </c>
      <c r="E117" s="214">
        <v>43556</v>
      </c>
      <c r="F117" s="193">
        <v>108.83415883333335</v>
      </c>
      <c r="G117" s="41"/>
      <c r="H117" s="41"/>
      <c r="I117" s="41"/>
      <c r="J117" s="41"/>
    </row>
    <row r="118" spans="1:10" x14ac:dyDescent="0.25">
      <c r="A118" s="41"/>
      <c r="B118" s="136">
        <v>2017</v>
      </c>
      <c r="C118" s="136">
        <v>5</v>
      </c>
      <c r="D118" s="193">
        <v>0</v>
      </c>
      <c r="E118" s="214">
        <v>43586</v>
      </c>
      <c r="F118" s="193">
        <v>95.954666916666667</v>
      </c>
      <c r="G118" s="41"/>
      <c r="H118" s="41"/>
      <c r="I118" s="41"/>
      <c r="J118" s="41"/>
    </row>
    <row r="119" spans="1:10" x14ac:dyDescent="0.25">
      <c r="A119" s="41"/>
      <c r="B119" s="136">
        <v>2017</v>
      </c>
      <c r="C119" s="136">
        <v>6</v>
      </c>
      <c r="D119" s="193">
        <v>0</v>
      </c>
      <c r="E119" s="214">
        <v>43617</v>
      </c>
      <c r="F119" s="193">
        <v>84.205388500000012</v>
      </c>
      <c r="G119" s="41"/>
      <c r="H119" s="41"/>
      <c r="I119" s="41"/>
      <c r="J119" s="41"/>
    </row>
    <row r="120" spans="1:10" x14ac:dyDescent="0.25">
      <c r="A120" s="41"/>
      <c r="B120" s="136">
        <v>2017</v>
      </c>
      <c r="C120" s="136">
        <v>7</v>
      </c>
      <c r="D120" s="193">
        <v>0</v>
      </c>
      <c r="E120" s="214">
        <v>43647</v>
      </c>
      <c r="F120" s="193">
        <v>72.787585500000006</v>
      </c>
      <c r="G120" s="41"/>
      <c r="H120" s="41"/>
      <c r="I120" s="41"/>
      <c r="J120" s="41"/>
    </row>
    <row r="121" spans="1:10" x14ac:dyDescent="0.25">
      <c r="A121" s="41"/>
      <c r="B121" s="136">
        <v>2017</v>
      </c>
      <c r="C121" s="136">
        <v>8</v>
      </c>
      <c r="D121" s="193">
        <v>0</v>
      </c>
      <c r="E121" s="214">
        <v>43678</v>
      </c>
      <c r="F121" s="193">
        <v>59.540295250000007</v>
      </c>
      <c r="G121" s="41"/>
      <c r="H121" s="41"/>
      <c r="I121" s="41"/>
      <c r="J121" s="41"/>
    </row>
    <row r="122" spans="1:10" x14ac:dyDescent="0.25">
      <c r="A122" s="41"/>
      <c r="B122" s="136">
        <v>2017</v>
      </c>
      <c r="C122" s="136">
        <v>9</v>
      </c>
      <c r="D122" s="193">
        <v>0</v>
      </c>
      <c r="E122" s="214">
        <v>43709</v>
      </c>
      <c r="F122" s="193">
        <v>47.084449166666673</v>
      </c>
      <c r="G122" s="41"/>
      <c r="H122" s="41"/>
      <c r="I122" s="41"/>
      <c r="J122" s="41"/>
    </row>
    <row r="123" spans="1:10" x14ac:dyDescent="0.25">
      <c r="A123" s="41"/>
      <c r="B123" s="136">
        <v>2017</v>
      </c>
      <c r="C123" s="136">
        <v>10</v>
      </c>
      <c r="D123" s="193">
        <v>0</v>
      </c>
      <c r="E123" s="214">
        <v>43739</v>
      </c>
      <c r="F123" s="193">
        <v>33.391585916666664</v>
      </c>
      <c r="G123" s="41"/>
      <c r="H123" s="41"/>
      <c r="I123" s="41"/>
      <c r="J123" s="41"/>
    </row>
    <row r="124" spans="1:10" x14ac:dyDescent="0.25">
      <c r="A124" s="41"/>
      <c r="B124" s="136">
        <v>2017</v>
      </c>
      <c r="C124" s="136">
        <v>11</v>
      </c>
      <c r="D124" s="193">
        <v>0</v>
      </c>
      <c r="E124" s="214">
        <v>43770</v>
      </c>
      <c r="F124" s="193">
        <v>20.981960083333334</v>
      </c>
      <c r="G124" s="41"/>
      <c r="H124" s="41"/>
      <c r="I124" s="41"/>
      <c r="J124" s="41"/>
    </row>
    <row r="125" spans="1:10" x14ac:dyDescent="0.25">
      <c r="A125" s="41"/>
      <c r="B125" s="136">
        <v>2017</v>
      </c>
      <c r="C125" s="136">
        <v>12</v>
      </c>
      <c r="D125" s="193">
        <v>0</v>
      </c>
      <c r="E125" s="214">
        <v>43800</v>
      </c>
      <c r="F125" s="193">
        <v>10.546539749999999</v>
      </c>
      <c r="G125" s="41"/>
      <c r="H125" s="41"/>
      <c r="I125" s="41"/>
      <c r="J125" s="41"/>
    </row>
    <row r="126" spans="1:10" x14ac:dyDescent="0.25">
      <c r="A126" s="153"/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1:10" x14ac:dyDescent="0.25">
      <c r="A127" s="153"/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1:10" x14ac:dyDescent="0.25">
      <c r="A128" s="153"/>
      <c r="B128" s="153"/>
      <c r="C128" s="153"/>
      <c r="D128" s="153"/>
      <c r="E128" s="153"/>
      <c r="F128" s="153"/>
      <c r="G128" s="153"/>
      <c r="H128" s="153"/>
      <c r="I128" s="153"/>
    </row>
    <row r="129" spans="1:9" x14ac:dyDescent="0.25">
      <c r="A129" s="153"/>
      <c r="B129" s="153"/>
      <c r="C129" s="153"/>
      <c r="D129" s="153"/>
      <c r="E129" s="153"/>
      <c r="F129" s="153"/>
      <c r="G129" s="153"/>
      <c r="H129" s="153"/>
      <c r="I129" s="153"/>
    </row>
    <row r="130" spans="1:9" x14ac:dyDescent="0.25">
      <c r="A130" s="153"/>
      <c r="B130" s="153"/>
      <c r="C130" s="153"/>
      <c r="D130" s="153"/>
      <c r="E130" s="153"/>
      <c r="F130" s="153"/>
      <c r="G130" s="153"/>
      <c r="H130" s="153"/>
      <c r="I130" s="153"/>
    </row>
    <row r="131" spans="1:9" x14ac:dyDescent="0.25">
      <c r="A131" s="153"/>
      <c r="B131" s="153"/>
      <c r="C131" s="153"/>
      <c r="D131" s="153"/>
      <c r="E131" s="153"/>
      <c r="F131" s="153"/>
      <c r="G131" s="153"/>
      <c r="H131" s="153"/>
      <c r="I131" s="153"/>
    </row>
    <row r="132" spans="1:9" x14ac:dyDescent="0.25">
      <c r="A132" s="153"/>
      <c r="B132" s="153"/>
      <c r="C132" s="153"/>
      <c r="D132" s="153"/>
      <c r="E132" s="153"/>
      <c r="F132" s="153"/>
      <c r="G132" s="153"/>
      <c r="H132" s="153"/>
      <c r="I132" s="153"/>
    </row>
    <row r="133" spans="1:9" x14ac:dyDescent="0.25">
      <c r="A133" s="153"/>
      <c r="B133" s="153"/>
      <c r="C133" s="153"/>
      <c r="D133" s="153"/>
      <c r="E133" s="153"/>
      <c r="F133" s="153"/>
      <c r="G133" s="153"/>
      <c r="H133" s="153"/>
      <c r="I133" s="153"/>
    </row>
    <row r="134" spans="1:9" x14ac:dyDescent="0.25">
      <c r="A134" s="153"/>
      <c r="B134" s="153"/>
      <c r="C134" s="153"/>
      <c r="D134" s="153"/>
      <c r="E134" s="153"/>
      <c r="F134" s="153"/>
      <c r="G134" s="153"/>
      <c r="H134" s="153"/>
      <c r="I134" s="153"/>
    </row>
    <row r="135" spans="1:9" x14ac:dyDescent="0.25">
      <c r="A135" s="153"/>
      <c r="B135" s="153"/>
      <c r="C135" s="153"/>
      <c r="D135" s="153"/>
      <c r="E135" s="153"/>
      <c r="F135" s="153"/>
      <c r="G135" s="153"/>
      <c r="H135" s="153"/>
      <c r="I135" s="153"/>
    </row>
    <row r="136" spans="1:9" x14ac:dyDescent="0.25">
      <c r="A136" s="153"/>
      <c r="B136" s="153"/>
      <c r="C136" s="153"/>
      <c r="D136" s="153"/>
      <c r="E136" s="153"/>
      <c r="F136" s="153"/>
      <c r="G136" s="153"/>
      <c r="H136" s="153"/>
      <c r="I136" s="153"/>
    </row>
    <row r="137" spans="1:9" x14ac:dyDescent="0.25">
      <c r="A137" s="153"/>
      <c r="B137" s="153"/>
      <c r="C137" s="153"/>
      <c r="D137" s="153"/>
      <c r="E137" s="153"/>
      <c r="F137" s="153"/>
      <c r="G137" s="153"/>
      <c r="H137" s="153"/>
      <c r="I137" s="153"/>
    </row>
    <row r="138" spans="1:9" x14ac:dyDescent="0.25">
      <c r="A138" s="153"/>
      <c r="B138" s="153"/>
      <c r="C138" s="153"/>
      <c r="D138" s="153"/>
      <c r="E138" s="153"/>
      <c r="F138" s="153"/>
      <c r="G138" s="153"/>
      <c r="H138" s="153"/>
      <c r="I138" s="153"/>
    </row>
    <row r="139" spans="1:9" x14ac:dyDescent="0.25">
      <c r="A139" s="153"/>
      <c r="B139" s="153"/>
      <c r="C139" s="153"/>
      <c r="D139" s="153"/>
      <c r="E139" s="153"/>
      <c r="F139" s="153"/>
      <c r="G139" s="153"/>
      <c r="H139" s="153"/>
      <c r="I139" s="153"/>
    </row>
    <row r="140" spans="1:9" x14ac:dyDescent="0.25">
      <c r="A140" s="153"/>
      <c r="B140" s="153"/>
      <c r="C140" s="153"/>
      <c r="D140" s="153"/>
      <c r="E140" s="153"/>
      <c r="F140" s="153"/>
      <c r="G140" s="153"/>
      <c r="H140" s="153"/>
      <c r="I140" s="153"/>
    </row>
    <row r="141" spans="1:9" x14ac:dyDescent="0.25">
      <c r="A141" s="153"/>
      <c r="B141" s="153"/>
      <c r="C141" s="153"/>
      <c r="D141" s="153"/>
      <c r="E141" s="153"/>
      <c r="F141" s="153"/>
      <c r="G141" s="153"/>
      <c r="H141" s="153"/>
      <c r="I141" s="153"/>
    </row>
    <row r="142" spans="1:9" x14ac:dyDescent="0.25">
      <c r="A142" s="153"/>
      <c r="B142" s="153"/>
      <c r="C142" s="153"/>
      <c r="D142" s="153"/>
      <c r="E142" s="153"/>
      <c r="F142" s="153"/>
      <c r="G142" s="153"/>
      <c r="H142" s="153"/>
      <c r="I142" s="153"/>
    </row>
    <row r="143" spans="1:9" x14ac:dyDescent="0.25">
      <c r="A143" s="153"/>
      <c r="B143" s="153"/>
      <c r="C143" s="153"/>
      <c r="D143" s="153"/>
      <c r="E143" s="153"/>
      <c r="F143" s="153"/>
      <c r="G143" s="153"/>
      <c r="H143" s="153"/>
      <c r="I143" s="153"/>
    </row>
    <row r="144" spans="1:9" x14ac:dyDescent="0.25">
      <c r="A144" s="153"/>
      <c r="B144" s="153"/>
      <c r="C144" s="153"/>
      <c r="D144" s="153"/>
      <c r="E144" s="153"/>
      <c r="F144" s="153"/>
      <c r="G144" s="153"/>
      <c r="H144" s="153"/>
      <c r="I144" s="153"/>
    </row>
    <row r="145" spans="1:9" x14ac:dyDescent="0.25">
      <c r="A145" s="153"/>
      <c r="B145" s="153"/>
      <c r="C145" s="153"/>
      <c r="D145" s="153"/>
      <c r="E145" s="153"/>
      <c r="F145" s="153"/>
      <c r="G145" s="153"/>
      <c r="H145" s="153"/>
      <c r="I145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5.85546875" style="40" customWidth="1"/>
    <col min="14" max="14" width="6.140625" style="41" customWidth="1"/>
    <col min="15" max="15" width="5.7109375" style="40" customWidth="1"/>
    <col min="16" max="16" width="12.85546875" style="40" bestFit="1" customWidth="1"/>
    <col min="17" max="18" width="13" style="40" customWidth="1"/>
    <col min="19" max="16384" width="11.42578125" style="40"/>
  </cols>
  <sheetData>
    <row r="1" spans="1:18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8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8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8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8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8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8" ht="15.6" x14ac:dyDescent="0.3">
      <c r="A7" s="58"/>
      <c r="B7" s="42"/>
      <c r="C7" s="226" t="s">
        <v>35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8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8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8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8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1"/>
      <c r="O11" s="191"/>
    </row>
    <row r="12" spans="1:18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8" x14ac:dyDescent="0.25">
      <c r="A13" s="58"/>
      <c r="B13" s="67" t="s">
        <v>7</v>
      </c>
      <c r="C13" s="68">
        <v>28.374082000000001</v>
      </c>
      <c r="D13" s="68">
        <v>22.329899000000001</v>
      </c>
      <c r="E13" s="68">
        <v>11.90325</v>
      </c>
      <c r="F13" s="68">
        <v>11.600970999999999</v>
      </c>
      <c r="G13" s="68">
        <v>19.794917999999999</v>
      </c>
      <c r="H13" s="82">
        <v>16.966011000000002</v>
      </c>
      <c r="I13" s="30">
        <v>-14.291077134040153</v>
      </c>
      <c r="J13" s="30">
        <v>85.708922865959849</v>
      </c>
      <c r="K13" s="30">
        <v>70.631561789095059</v>
      </c>
      <c r="L13" s="60"/>
      <c r="M13" s="192">
        <f>+((H13-G13)/G13)*100</f>
        <v>-14.291077134040147</v>
      </c>
      <c r="N13" s="192">
        <f>+H13/G13*100</f>
        <v>85.708922865959849</v>
      </c>
      <c r="O13" s="192">
        <f>+((G13-F13)/F13)*100</f>
        <v>70.631561789095059</v>
      </c>
      <c r="P13" s="41" t="b">
        <f>+ROUND(I13,4)=ROUND(M13,4)</f>
        <v>1</v>
      </c>
      <c r="Q13" s="41" t="b">
        <f t="shared" ref="Q13" si="0">+ROUND(J13,4)=ROUND(N13,4)</f>
        <v>1</v>
      </c>
      <c r="R13" s="41" t="b">
        <f>+ROUND(K13,4)=ROUND(O13,4)</f>
        <v>1</v>
      </c>
    </row>
    <row r="14" spans="1:18" x14ac:dyDescent="0.25">
      <c r="A14" s="58"/>
      <c r="B14" s="67" t="s">
        <v>8</v>
      </c>
      <c r="C14" s="68">
        <v>31.404454000000001</v>
      </c>
      <c r="D14" s="68">
        <v>22.486688999999998</v>
      </c>
      <c r="E14" s="68">
        <v>16.819668</v>
      </c>
      <c r="F14" s="68">
        <v>16.103693</v>
      </c>
      <c r="G14" s="68">
        <v>20.557016999999998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192">
        <f t="shared" ref="O14:O24" si="1">+((G14-F14)/F14)*100</f>
        <v>27.654054259479476</v>
      </c>
      <c r="R14" s="41"/>
    </row>
    <row r="15" spans="1:18" x14ac:dyDescent="0.25">
      <c r="A15" s="58"/>
      <c r="B15" s="67" t="s">
        <v>9</v>
      </c>
      <c r="C15" s="68">
        <v>29.2088</v>
      </c>
      <c r="D15" s="68">
        <v>21.986456</v>
      </c>
      <c r="E15" s="68">
        <v>16.556652</v>
      </c>
      <c r="F15" s="68">
        <v>18.105115999999999</v>
      </c>
      <c r="G15" s="68">
        <v>23.395139</v>
      </c>
      <c r="H15" s="68"/>
      <c r="I15" s="68" t="s">
        <v>95</v>
      </c>
      <c r="J15" s="68" t="s">
        <v>95</v>
      </c>
      <c r="K15" s="68" t="s">
        <v>95</v>
      </c>
      <c r="L15" s="60"/>
      <c r="M15" s="41"/>
      <c r="N15" s="41" t="s">
        <v>95</v>
      </c>
      <c r="O15" s="192">
        <f t="shared" si="1"/>
        <v>29.218387775035531</v>
      </c>
      <c r="R15" s="41"/>
    </row>
    <row r="16" spans="1:18" x14ac:dyDescent="0.25">
      <c r="A16" s="58"/>
      <c r="B16" s="67" t="s">
        <v>10</v>
      </c>
      <c r="C16" s="68">
        <v>28.027009</v>
      </c>
      <c r="D16" s="68">
        <v>22.968554999999999</v>
      </c>
      <c r="E16" s="68">
        <v>16.891480999999999</v>
      </c>
      <c r="F16" s="68">
        <v>16.717927</v>
      </c>
      <c r="G16" s="68">
        <v>22.480135000000001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192">
        <f t="shared" si="1"/>
        <v>34.467239867718057</v>
      </c>
      <c r="R16" s="41"/>
    </row>
    <row r="17" spans="1:18" x14ac:dyDescent="0.25">
      <c r="A17" s="58"/>
      <c r="B17" s="67" t="s">
        <v>11</v>
      </c>
      <c r="C17" s="68">
        <v>32.55209</v>
      </c>
      <c r="D17" s="68">
        <v>21.360377</v>
      </c>
      <c r="E17" s="68">
        <v>17.266698000000002</v>
      </c>
      <c r="F17" s="68">
        <v>19.693542000000001</v>
      </c>
      <c r="G17" s="68">
        <v>23.599993999999999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192">
        <f t="shared" si="1"/>
        <v>19.836208235166623</v>
      </c>
      <c r="R17" s="41"/>
    </row>
    <row r="18" spans="1:18" x14ac:dyDescent="0.25">
      <c r="A18" s="58"/>
      <c r="B18" s="67" t="s">
        <v>12</v>
      </c>
      <c r="C18" s="68">
        <v>27.224329999999998</v>
      </c>
      <c r="D18" s="68">
        <v>19.405764000000001</v>
      </c>
      <c r="E18" s="68">
        <v>17.552862000000001</v>
      </c>
      <c r="F18" s="68">
        <v>18.792256999999999</v>
      </c>
      <c r="G18" s="68">
        <v>20.784507000000001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192">
        <f t="shared" si="1"/>
        <v>10.601440795536172</v>
      </c>
      <c r="R18" s="41"/>
    </row>
    <row r="19" spans="1:18" x14ac:dyDescent="0.25">
      <c r="A19" s="58"/>
      <c r="B19" s="67" t="s">
        <v>13</v>
      </c>
      <c r="C19" s="68">
        <v>35.697549000000002</v>
      </c>
      <c r="D19" s="68">
        <v>21.038791</v>
      </c>
      <c r="E19" s="68">
        <v>14.727771000000001</v>
      </c>
      <c r="F19" s="68">
        <v>22.010338000000001</v>
      </c>
      <c r="G19" s="68">
        <v>21.425756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192">
        <f t="shared" si="1"/>
        <v>-2.6559428573972874</v>
      </c>
      <c r="R19" s="41"/>
    </row>
    <row r="20" spans="1:18" x14ac:dyDescent="0.25">
      <c r="A20" s="58"/>
      <c r="B20" s="67" t="s">
        <v>14</v>
      </c>
      <c r="C20" s="68">
        <v>49.490783</v>
      </c>
      <c r="D20" s="68">
        <v>18.504553999999999</v>
      </c>
      <c r="E20" s="68">
        <v>25.138209</v>
      </c>
      <c r="F20" s="68">
        <v>19.889996</v>
      </c>
      <c r="G20" s="68">
        <v>28.501058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192">
        <f t="shared" si="1"/>
        <v>43.293432537643554</v>
      </c>
      <c r="R20" s="41"/>
    </row>
    <row r="21" spans="1:18" x14ac:dyDescent="0.25">
      <c r="A21" s="58"/>
      <c r="B21" s="67" t="s">
        <v>15</v>
      </c>
      <c r="C21" s="68">
        <v>29.035048</v>
      </c>
      <c r="D21" s="68">
        <v>22.970533</v>
      </c>
      <c r="E21" s="68">
        <v>22.521065</v>
      </c>
      <c r="F21" s="68">
        <v>20.077679</v>
      </c>
      <c r="G21" s="68">
        <v>20.792242000000002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192">
        <f t="shared" si="1"/>
        <v>3.5589920528164725</v>
      </c>
      <c r="R21" s="41"/>
    </row>
    <row r="22" spans="1:18" x14ac:dyDescent="0.25">
      <c r="A22" s="58"/>
      <c r="B22" s="67" t="s">
        <v>16</v>
      </c>
      <c r="C22" s="68">
        <v>26.732410000000002</v>
      </c>
      <c r="D22" s="68">
        <v>16.749275000000001</v>
      </c>
      <c r="E22" s="68">
        <v>21.048148999999999</v>
      </c>
      <c r="F22" s="68">
        <v>24.498065</v>
      </c>
      <c r="G22" s="68">
        <v>23.622644000000001</v>
      </c>
      <c r="H22" s="68"/>
      <c r="I22" s="68" t="s">
        <v>95</v>
      </c>
      <c r="J22" s="68" t="s">
        <v>95</v>
      </c>
      <c r="K22" s="68" t="s">
        <v>95</v>
      </c>
      <c r="L22" s="60"/>
      <c r="N22" s="41" t="s">
        <v>95</v>
      </c>
      <c r="O22" s="192">
        <f t="shared" si="1"/>
        <v>-3.5734291667525548</v>
      </c>
      <c r="R22" s="41"/>
    </row>
    <row r="23" spans="1:18" x14ac:dyDescent="0.25">
      <c r="A23" s="58"/>
      <c r="B23" s="67" t="s">
        <v>17</v>
      </c>
      <c r="C23" s="68">
        <v>27.615677000000002</v>
      </c>
      <c r="D23" s="68">
        <v>15.804671000000001</v>
      </c>
      <c r="E23" s="68">
        <v>19.643208999999999</v>
      </c>
      <c r="F23" s="68">
        <v>22.719498000000002</v>
      </c>
      <c r="G23" s="68">
        <v>20.935064000000001</v>
      </c>
      <c r="H23" s="68"/>
      <c r="I23" s="68" t="s">
        <v>95</v>
      </c>
      <c r="J23" s="68" t="s">
        <v>95</v>
      </c>
      <c r="K23" s="68" t="s">
        <v>95</v>
      </c>
      <c r="L23" s="60"/>
      <c r="N23" s="41" t="s">
        <v>95</v>
      </c>
      <c r="O23" s="192">
        <f t="shared" si="1"/>
        <v>-7.8541964263470998</v>
      </c>
      <c r="R23" s="41"/>
    </row>
    <row r="24" spans="1:18" x14ac:dyDescent="0.25">
      <c r="A24" s="58"/>
      <c r="B24" s="67" t="s">
        <v>18</v>
      </c>
      <c r="C24" s="68">
        <v>29.102428</v>
      </c>
      <c r="D24" s="68">
        <v>18.425699000000002</v>
      </c>
      <c r="E24" s="68">
        <v>20.684197999999999</v>
      </c>
      <c r="F24" s="68">
        <v>26.440200000000001</v>
      </c>
      <c r="G24" s="68">
        <v>20.706564</v>
      </c>
      <c r="H24" s="68"/>
      <c r="I24" s="68" t="s">
        <v>95</v>
      </c>
      <c r="J24" s="68" t="s">
        <v>95</v>
      </c>
      <c r="K24" s="68" t="s">
        <v>95</v>
      </c>
      <c r="L24" s="60"/>
      <c r="N24" s="41" t="s">
        <v>95</v>
      </c>
      <c r="O24" s="192">
        <f t="shared" si="1"/>
        <v>-21.685297388068172</v>
      </c>
      <c r="R24" s="41"/>
    </row>
    <row r="25" spans="1:18" x14ac:dyDescent="0.25">
      <c r="A25" s="58"/>
      <c r="B25" s="69" t="s">
        <v>33</v>
      </c>
      <c r="C25" s="70">
        <v>374.46466000000004</v>
      </c>
      <c r="D25" s="70">
        <v>244.031263</v>
      </c>
      <c r="E25" s="70">
        <v>220.75321199999999</v>
      </c>
      <c r="F25" s="70">
        <v>236.64928200000003</v>
      </c>
      <c r="G25" s="70">
        <v>266.59503799999999</v>
      </c>
      <c r="H25" s="82">
        <v>16.966011000000002</v>
      </c>
      <c r="I25" s="65"/>
      <c r="J25" s="48"/>
      <c r="K25" s="48"/>
      <c r="L25" s="60"/>
      <c r="O25" s="41"/>
    </row>
    <row r="26" spans="1:18" ht="18.75" customHeight="1" x14ac:dyDescent="0.25">
      <c r="A26" s="58"/>
      <c r="B26" s="69" t="s">
        <v>19</v>
      </c>
      <c r="C26" s="70"/>
      <c r="D26" s="70">
        <v>-34.831964383501514</v>
      </c>
      <c r="E26" s="70">
        <v>-9.5389626369306697</v>
      </c>
      <c r="F26" s="70">
        <v>7.2008329373708158</v>
      </c>
      <c r="G26" s="70">
        <v>12.654065859367346</v>
      </c>
      <c r="H26" s="48"/>
      <c r="I26" s="48"/>
      <c r="J26" s="48"/>
      <c r="K26" s="48"/>
      <c r="L26" s="60"/>
      <c r="O26" s="41"/>
    </row>
    <row r="27" spans="1:18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8" ht="18.75" customHeight="1" x14ac:dyDescent="0.25">
      <c r="A28" s="58"/>
      <c r="B28" s="69" t="s">
        <v>20</v>
      </c>
      <c r="C28" s="70">
        <v>28.374082000000001</v>
      </c>
      <c r="D28" s="70">
        <v>22.329899000000001</v>
      </c>
      <c r="E28" s="70">
        <v>11.90325</v>
      </c>
      <c r="F28" s="70">
        <v>11.600970999999999</v>
      </c>
      <c r="G28" s="70">
        <v>19.794917999999999</v>
      </c>
      <c r="H28" s="30">
        <v>16.966011000000002</v>
      </c>
      <c r="I28" s="66">
        <v>-14.291077134040153</v>
      </c>
      <c r="J28" s="30">
        <v>85.708922865959849</v>
      </c>
      <c r="K28" s="30">
        <v>70.631561789095059</v>
      </c>
      <c r="L28" s="60"/>
    </row>
    <row r="29" spans="1:18" ht="18.75" customHeight="1" x14ac:dyDescent="0.25">
      <c r="A29" s="58"/>
      <c r="B29" s="69" t="s">
        <v>19</v>
      </c>
      <c r="C29" s="70"/>
      <c r="D29" s="70">
        <v>-21.301774626576464</v>
      </c>
      <c r="E29" s="70">
        <v>-46.693668430833476</v>
      </c>
      <c r="F29" s="70">
        <v>-2.5394661121962536</v>
      </c>
      <c r="G29" s="70">
        <v>70.631561789095059</v>
      </c>
      <c r="H29" s="30">
        <v>-14.291077134040153</v>
      </c>
      <c r="I29" s="48"/>
      <c r="J29" s="48"/>
      <c r="K29" s="48"/>
      <c r="L29" s="60"/>
    </row>
    <row r="30" spans="1:18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8" ht="14.25" customHeight="1" x14ac:dyDescent="0.25">
      <c r="A31" s="58"/>
      <c r="B31" s="46"/>
      <c r="C31" s="225" t="s">
        <v>136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8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34"/>
      <c r="J49" s="134"/>
      <c r="K49" s="134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34"/>
      <c r="J50" s="134"/>
      <c r="K50" s="134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34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34"/>
      <c r="J52" s="134"/>
      <c r="K52" s="134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168</v>
      </c>
      <c r="E53" s="136" t="s">
        <v>162</v>
      </c>
      <c r="F53" s="136" t="s">
        <v>163</v>
      </c>
      <c r="G53" s="136"/>
      <c r="H53" s="136"/>
      <c r="I53" s="134"/>
      <c r="J53" s="134"/>
      <c r="K53" s="134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28.374082000000001</v>
      </c>
      <c r="E54" s="214">
        <v>41640</v>
      </c>
      <c r="F54" s="136"/>
      <c r="G54" s="136"/>
      <c r="H54" s="136"/>
      <c r="I54" s="134"/>
      <c r="J54" s="134"/>
      <c r="K54" s="134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31.404454000000001</v>
      </c>
      <c r="E55" s="214">
        <v>41671</v>
      </c>
      <c r="F55" s="136"/>
      <c r="G55" s="136"/>
      <c r="H55" s="136"/>
      <c r="I55" s="134"/>
      <c r="J55" s="134"/>
      <c r="K55" s="134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29.2088</v>
      </c>
      <c r="E56" s="214">
        <v>41699</v>
      </c>
      <c r="F56" s="136"/>
      <c r="G56" s="136"/>
      <c r="H56" s="136"/>
      <c r="I56" s="134"/>
      <c r="J56" s="134"/>
      <c r="K56" s="134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28.027009</v>
      </c>
      <c r="E57" s="214">
        <v>41730</v>
      </c>
      <c r="F57" s="193">
        <v>32.747387125000003</v>
      </c>
      <c r="G57" s="136"/>
      <c r="H57" s="136"/>
      <c r="I57" s="134"/>
      <c r="J57" s="134"/>
      <c r="K57" s="134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32.55209</v>
      </c>
      <c r="E58" s="214">
        <v>41760</v>
      </c>
      <c r="F58" s="193">
        <v>32.747387125000003</v>
      </c>
      <c r="G58" s="136"/>
      <c r="H58" s="136"/>
      <c r="I58" s="134"/>
      <c r="J58" s="134"/>
      <c r="K58" s="134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27.224329999999998</v>
      </c>
      <c r="E59" s="214">
        <v>41791</v>
      </c>
      <c r="F59" s="193">
        <v>32.747387125000003</v>
      </c>
      <c r="G59" s="136"/>
      <c r="H59" s="136"/>
      <c r="I59" s="134"/>
      <c r="J59" s="134"/>
      <c r="K59" s="134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215">
        <v>35.697549000000002</v>
      </c>
      <c r="E60" s="214">
        <v>41821</v>
      </c>
      <c r="F60" s="193">
        <v>32.747387125000003</v>
      </c>
      <c r="G60" s="41"/>
      <c r="H60" s="136"/>
      <c r="I60" s="134"/>
      <c r="J60" s="134"/>
      <c r="K60" s="153"/>
    </row>
    <row r="61" spans="2:15" x14ac:dyDescent="0.25">
      <c r="B61" s="136">
        <v>2014</v>
      </c>
      <c r="C61" s="136">
        <v>8</v>
      </c>
      <c r="D61" s="215">
        <v>49.490783</v>
      </c>
      <c r="E61" s="214">
        <v>41852</v>
      </c>
      <c r="F61" s="193">
        <v>32.747387125000003</v>
      </c>
      <c r="G61" s="41"/>
      <c r="H61" s="136"/>
      <c r="I61" s="134"/>
      <c r="J61" s="134"/>
      <c r="K61" s="153"/>
    </row>
    <row r="62" spans="2:15" x14ac:dyDescent="0.25">
      <c r="B62" s="136">
        <v>2014</v>
      </c>
      <c r="C62" s="136">
        <v>9</v>
      </c>
      <c r="D62" s="215">
        <v>29.035048</v>
      </c>
      <c r="E62" s="214">
        <v>41883</v>
      </c>
      <c r="F62" s="193">
        <v>32.334905000000006</v>
      </c>
      <c r="G62" s="41"/>
      <c r="H62" s="41"/>
      <c r="I62" s="153"/>
      <c r="J62" s="153"/>
      <c r="K62" s="153"/>
    </row>
    <row r="63" spans="2:15" x14ac:dyDescent="0.25">
      <c r="B63" s="136">
        <v>2014</v>
      </c>
      <c r="C63" s="136">
        <v>10</v>
      </c>
      <c r="D63" s="215">
        <v>26.732410000000002</v>
      </c>
      <c r="E63" s="214">
        <v>41913</v>
      </c>
      <c r="F63" s="193">
        <v>31.774655500000005</v>
      </c>
      <c r="G63" s="41"/>
      <c r="H63" s="41"/>
      <c r="I63" s="153"/>
      <c r="J63" s="153"/>
      <c r="K63" s="153"/>
    </row>
    <row r="64" spans="2:15" x14ac:dyDescent="0.25">
      <c r="B64" s="136">
        <v>2014</v>
      </c>
      <c r="C64" s="136">
        <v>11</v>
      </c>
      <c r="D64" s="215">
        <v>27.615677000000002</v>
      </c>
      <c r="E64" s="214">
        <v>41944</v>
      </c>
      <c r="F64" s="193">
        <v>31.396566545454551</v>
      </c>
      <c r="G64" s="41"/>
      <c r="H64" s="41"/>
      <c r="I64" s="153"/>
      <c r="J64" s="153"/>
      <c r="K64" s="153"/>
    </row>
    <row r="65" spans="2:11" x14ac:dyDescent="0.25">
      <c r="B65" s="136">
        <v>2014</v>
      </c>
      <c r="C65" s="136">
        <v>12</v>
      </c>
      <c r="D65" s="215">
        <v>29.102428</v>
      </c>
      <c r="E65" s="214">
        <v>41974</v>
      </c>
      <c r="F65" s="193">
        <v>31.205388333333335</v>
      </c>
      <c r="G65" s="41"/>
      <c r="H65" s="41"/>
      <c r="I65" s="153"/>
      <c r="J65" s="153"/>
      <c r="K65" s="153"/>
    </row>
    <row r="66" spans="2:11" x14ac:dyDescent="0.25">
      <c r="B66" s="136">
        <v>2015</v>
      </c>
      <c r="C66" s="136">
        <v>1</v>
      </c>
      <c r="D66" s="215">
        <v>22.329899000000001</v>
      </c>
      <c r="E66" s="214">
        <v>42005</v>
      </c>
      <c r="F66" s="193">
        <v>30.701706416666667</v>
      </c>
      <c r="G66" s="41"/>
      <c r="H66" s="41"/>
      <c r="I66" s="153"/>
      <c r="J66" s="153"/>
      <c r="K66" s="153"/>
    </row>
    <row r="67" spans="2:11" x14ac:dyDescent="0.25">
      <c r="B67" s="136">
        <v>2015</v>
      </c>
      <c r="C67" s="136">
        <v>2</v>
      </c>
      <c r="D67" s="215">
        <v>22.486688999999998</v>
      </c>
      <c r="E67" s="214">
        <v>42036</v>
      </c>
      <c r="F67" s="193">
        <v>29.95855933333333</v>
      </c>
      <c r="G67" s="41"/>
      <c r="H67" s="41"/>
      <c r="I67" s="153"/>
      <c r="J67" s="153"/>
      <c r="K67" s="153"/>
    </row>
    <row r="68" spans="2:11" x14ac:dyDescent="0.25">
      <c r="B68" s="136">
        <v>2015</v>
      </c>
      <c r="C68" s="136">
        <v>3</v>
      </c>
      <c r="D68" s="215">
        <v>21.986456</v>
      </c>
      <c r="E68" s="214">
        <v>42064</v>
      </c>
      <c r="F68" s="193">
        <v>29.356697333333329</v>
      </c>
      <c r="G68" s="41"/>
      <c r="H68" s="41"/>
      <c r="I68" s="153"/>
      <c r="J68" s="153"/>
      <c r="K68" s="153"/>
    </row>
    <row r="69" spans="2:11" x14ac:dyDescent="0.25">
      <c r="B69" s="136">
        <v>2015</v>
      </c>
      <c r="C69" s="136">
        <v>4</v>
      </c>
      <c r="D69" s="215">
        <v>22.968554999999999</v>
      </c>
      <c r="E69" s="214">
        <v>42095</v>
      </c>
      <c r="F69" s="193">
        <v>28.935159499999997</v>
      </c>
      <c r="G69" s="41"/>
      <c r="H69" s="41"/>
      <c r="I69" s="153"/>
      <c r="J69" s="153"/>
      <c r="K69" s="153"/>
    </row>
    <row r="70" spans="2:11" x14ac:dyDescent="0.25">
      <c r="B70" s="136">
        <v>2015</v>
      </c>
      <c r="C70" s="136">
        <v>5</v>
      </c>
      <c r="D70" s="215">
        <v>21.360377</v>
      </c>
      <c r="E70" s="214">
        <v>42125</v>
      </c>
      <c r="F70" s="193">
        <v>28.002516749999995</v>
      </c>
      <c r="G70" s="41"/>
      <c r="H70" s="41"/>
      <c r="I70" s="153"/>
      <c r="J70" s="153"/>
      <c r="K70" s="153"/>
    </row>
    <row r="71" spans="2:11" x14ac:dyDescent="0.25">
      <c r="B71" s="136">
        <v>2015</v>
      </c>
      <c r="C71" s="136">
        <v>6</v>
      </c>
      <c r="D71" s="215">
        <v>19.405764000000001</v>
      </c>
      <c r="E71" s="214">
        <v>42156</v>
      </c>
      <c r="F71" s="193">
        <v>27.350969583333335</v>
      </c>
      <c r="G71" s="41"/>
      <c r="H71" s="41"/>
      <c r="I71" s="153"/>
      <c r="J71" s="153"/>
      <c r="K71" s="153"/>
    </row>
    <row r="72" spans="2:11" x14ac:dyDescent="0.25">
      <c r="B72" s="136">
        <v>2015</v>
      </c>
      <c r="C72" s="136">
        <v>7</v>
      </c>
      <c r="D72" s="215">
        <v>21.038791</v>
      </c>
      <c r="E72" s="214">
        <v>42186</v>
      </c>
      <c r="F72" s="193">
        <v>26.129406416666669</v>
      </c>
      <c r="G72" s="41"/>
      <c r="H72" s="41"/>
      <c r="I72" s="153"/>
      <c r="J72" s="153"/>
      <c r="K72" s="153"/>
    </row>
    <row r="73" spans="2:11" x14ac:dyDescent="0.25">
      <c r="B73" s="136">
        <v>2015</v>
      </c>
      <c r="C73" s="136">
        <v>8</v>
      </c>
      <c r="D73" s="215">
        <v>18.504553999999999</v>
      </c>
      <c r="E73" s="214">
        <v>42217</v>
      </c>
      <c r="F73" s="193">
        <v>23.547220666666671</v>
      </c>
      <c r="G73" s="41"/>
      <c r="H73" s="41"/>
      <c r="I73" s="153"/>
      <c r="J73" s="153"/>
      <c r="K73" s="153"/>
    </row>
    <row r="74" spans="2:11" x14ac:dyDescent="0.25">
      <c r="B74" s="136">
        <v>2015</v>
      </c>
      <c r="C74" s="136">
        <v>9</v>
      </c>
      <c r="D74" s="215">
        <v>22.970533</v>
      </c>
      <c r="E74" s="214">
        <v>42248</v>
      </c>
      <c r="F74" s="193">
        <v>23.041844416666667</v>
      </c>
      <c r="G74" s="41"/>
      <c r="H74" s="41"/>
      <c r="I74" s="153"/>
      <c r="J74" s="153"/>
      <c r="K74" s="153"/>
    </row>
    <row r="75" spans="2:11" x14ac:dyDescent="0.25">
      <c r="B75" s="136">
        <v>2015</v>
      </c>
      <c r="C75" s="136">
        <v>10</v>
      </c>
      <c r="D75" s="215">
        <v>16.749275000000001</v>
      </c>
      <c r="E75" s="214">
        <v>42278</v>
      </c>
      <c r="F75" s="193">
        <v>22.209916500000002</v>
      </c>
      <c r="G75" s="41"/>
      <c r="H75" s="41"/>
      <c r="I75" s="153"/>
      <c r="J75" s="153"/>
      <c r="K75" s="153"/>
    </row>
    <row r="76" spans="2:11" x14ac:dyDescent="0.25">
      <c r="B76" s="136">
        <v>2015</v>
      </c>
      <c r="C76" s="136">
        <v>11</v>
      </c>
      <c r="D76" s="215">
        <v>15.804671000000001</v>
      </c>
      <c r="E76" s="214">
        <v>42309</v>
      </c>
      <c r="F76" s="193">
        <v>21.225666</v>
      </c>
      <c r="G76" s="41"/>
      <c r="H76" s="41"/>
      <c r="I76" s="153"/>
      <c r="J76" s="153"/>
      <c r="K76" s="153"/>
    </row>
    <row r="77" spans="2:11" x14ac:dyDescent="0.25">
      <c r="B77" s="136">
        <v>2015</v>
      </c>
      <c r="C77" s="136">
        <v>12</v>
      </c>
      <c r="D77" s="215">
        <v>18.425699000000002</v>
      </c>
      <c r="E77" s="214">
        <v>42339</v>
      </c>
      <c r="F77" s="193">
        <v>20.335938583333334</v>
      </c>
      <c r="G77" s="41"/>
      <c r="H77" s="41"/>
      <c r="I77" s="153"/>
      <c r="J77" s="153"/>
      <c r="K77" s="153"/>
    </row>
    <row r="78" spans="2:11" x14ac:dyDescent="0.25">
      <c r="B78" s="136">
        <v>2016</v>
      </c>
      <c r="C78" s="136">
        <v>1</v>
      </c>
      <c r="D78" s="215">
        <v>11.90325</v>
      </c>
      <c r="E78" s="214">
        <v>42370</v>
      </c>
      <c r="F78" s="193">
        <v>19.467051166666668</v>
      </c>
      <c r="G78" s="41"/>
      <c r="H78" s="41"/>
      <c r="I78" s="153"/>
      <c r="J78" s="153"/>
      <c r="K78" s="153"/>
    </row>
    <row r="79" spans="2:11" x14ac:dyDescent="0.25">
      <c r="B79" s="136">
        <v>2016</v>
      </c>
      <c r="C79" s="136">
        <v>2</v>
      </c>
      <c r="D79" s="215">
        <v>16.819668</v>
      </c>
      <c r="E79" s="214">
        <v>42401</v>
      </c>
      <c r="F79" s="193">
        <v>18.99479941666667</v>
      </c>
      <c r="G79" s="41"/>
      <c r="H79" s="41"/>
      <c r="I79" s="153"/>
      <c r="J79" s="153"/>
      <c r="K79" s="153"/>
    </row>
    <row r="80" spans="2:11" x14ac:dyDescent="0.25">
      <c r="B80" s="136">
        <v>2016</v>
      </c>
      <c r="C80" s="136">
        <v>3</v>
      </c>
      <c r="D80" s="215">
        <v>16.556652</v>
      </c>
      <c r="E80" s="214">
        <v>42430</v>
      </c>
      <c r="F80" s="193">
        <v>18.542315750000004</v>
      </c>
      <c r="G80" s="41"/>
      <c r="H80" s="41"/>
      <c r="I80" s="153"/>
      <c r="J80" s="153"/>
      <c r="K80" s="153"/>
    </row>
    <row r="81" spans="2:11" x14ac:dyDescent="0.25">
      <c r="B81" s="136">
        <v>2016</v>
      </c>
      <c r="C81" s="136">
        <v>4</v>
      </c>
      <c r="D81" s="215">
        <v>16.891480999999999</v>
      </c>
      <c r="E81" s="214">
        <v>42461</v>
      </c>
      <c r="F81" s="193">
        <v>18.035892916666668</v>
      </c>
      <c r="G81" s="41"/>
      <c r="H81" s="41"/>
      <c r="I81" s="153"/>
      <c r="J81" s="153"/>
      <c r="K81" s="153"/>
    </row>
    <row r="82" spans="2:11" x14ac:dyDescent="0.25">
      <c r="B82" s="136">
        <v>2016</v>
      </c>
      <c r="C82" s="136">
        <v>5</v>
      </c>
      <c r="D82" s="215">
        <v>17.266698000000002</v>
      </c>
      <c r="E82" s="214">
        <v>42491</v>
      </c>
      <c r="F82" s="193">
        <v>17.694752999999999</v>
      </c>
      <c r="G82" s="41"/>
      <c r="H82" s="41"/>
      <c r="I82" s="153"/>
      <c r="J82" s="153"/>
      <c r="K82" s="153"/>
    </row>
    <row r="83" spans="2:11" x14ac:dyDescent="0.25">
      <c r="B83" s="136">
        <v>2016</v>
      </c>
      <c r="C83" s="136">
        <v>6</v>
      </c>
      <c r="D83" s="215">
        <v>17.552862000000001</v>
      </c>
      <c r="E83" s="214">
        <v>42522</v>
      </c>
      <c r="F83" s="193">
        <v>17.5403445</v>
      </c>
      <c r="G83" s="41"/>
      <c r="H83" s="41"/>
      <c r="I83" s="153"/>
      <c r="J83" s="153"/>
      <c r="K83" s="153"/>
    </row>
    <row r="84" spans="2:11" x14ac:dyDescent="0.25">
      <c r="B84" s="136">
        <v>2016</v>
      </c>
      <c r="C84" s="136">
        <v>7</v>
      </c>
      <c r="D84" s="215">
        <v>14.727771000000001</v>
      </c>
      <c r="E84" s="214">
        <v>42552</v>
      </c>
      <c r="F84" s="193">
        <v>17.014426166666667</v>
      </c>
      <c r="G84" s="41"/>
      <c r="H84" s="41"/>
      <c r="I84" s="153"/>
      <c r="J84" s="153"/>
      <c r="K84" s="153"/>
    </row>
    <row r="85" spans="2:11" x14ac:dyDescent="0.25">
      <c r="B85" s="136">
        <v>2016</v>
      </c>
      <c r="C85" s="136">
        <v>8</v>
      </c>
      <c r="D85" s="215">
        <v>25.138209</v>
      </c>
      <c r="E85" s="214">
        <v>42583</v>
      </c>
      <c r="F85" s="193">
        <v>17.567230749999997</v>
      </c>
      <c r="G85" s="41"/>
      <c r="H85" s="41"/>
      <c r="I85" s="153"/>
      <c r="J85" s="153"/>
      <c r="K85" s="153"/>
    </row>
    <row r="86" spans="2:11" x14ac:dyDescent="0.25">
      <c r="B86" s="136">
        <v>2016</v>
      </c>
      <c r="C86" s="136">
        <v>9</v>
      </c>
      <c r="D86" s="215">
        <v>22.521065</v>
      </c>
      <c r="E86" s="214">
        <v>42614</v>
      </c>
      <c r="F86" s="193">
        <v>17.52977508333333</v>
      </c>
      <c r="G86" s="41"/>
      <c r="H86" s="41"/>
      <c r="I86" s="153"/>
      <c r="J86" s="153"/>
      <c r="K86" s="153"/>
    </row>
    <row r="87" spans="2:11" x14ac:dyDescent="0.25">
      <c r="B87" s="136">
        <v>2016</v>
      </c>
      <c r="C87" s="136">
        <v>10</v>
      </c>
      <c r="D87" s="215">
        <v>21.048148999999999</v>
      </c>
      <c r="E87" s="214">
        <v>42644</v>
      </c>
      <c r="F87" s="193">
        <v>17.88801458333333</v>
      </c>
      <c r="G87" s="41"/>
      <c r="H87" s="41"/>
      <c r="I87" s="153"/>
      <c r="J87" s="153"/>
      <c r="K87" s="153"/>
    </row>
    <row r="88" spans="2:11" x14ac:dyDescent="0.25">
      <c r="B88" s="136">
        <v>2016</v>
      </c>
      <c r="C88" s="136">
        <v>11</v>
      </c>
      <c r="D88" s="215">
        <v>19.643208999999999</v>
      </c>
      <c r="E88" s="214">
        <v>42675</v>
      </c>
      <c r="F88" s="193">
        <v>18.207892749999999</v>
      </c>
      <c r="G88" s="41"/>
      <c r="H88" s="41"/>
      <c r="I88" s="153"/>
      <c r="J88" s="153"/>
      <c r="K88" s="153"/>
    </row>
    <row r="89" spans="2:11" x14ac:dyDescent="0.25">
      <c r="B89" s="136">
        <v>2016</v>
      </c>
      <c r="C89" s="136">
        <v>12</v>
      </c>
      <c r="D89" s="215">
        <v>20.684197999999999</v>
      </c>
      <c r="E89" s="214">
        <v>42705</v>
      </c>
      <c r="F89" s="193">
        <v>18.396100999999998</v>
      </c>
      <c r="G89" s="41"/>
      <c r="H89" s="41"/>
      <c r="I89" s="153"/>
      <c r="J89" s="153"/>
      <c r="K89" s="153"/>
    </row>
    <row r="90" spans="2:11" x14ac:dyDescent="0.25">
      <c r="B90" s="136">
        <v>2017</v>
      </c>
      <c r="C90" s="136">
        <v>1</v>
      </c>
      <c r="D90" s="215">
        <v>11.600970999999999</v>
      </c>
      <c r="E90" s="214">
        <v>42736</v>
      </c>
      <c r="F90" s="193">
        <v>18.370911083333336</v>
      </c>
      <c r="G90" s="41"/>
      <c r="H90" s="41"/>
      <c r="I90" s="153"/>
      <c r="J90" s="153"/>
      <c r="K90" s="153"/>
    </row>
    <row r="91" spans="2:11" x14ac:dyDescent="0.25">
      <c r="B91" s="136">
        <v>2017</v>
      </c>
      <c r="C91" s="136">
        <v>2</v>
      </c>
      <c r="D91" s="215">
        <v>16.103693</v>
      </c>
      <c r="E91" s="214">
        <v>42767</v>
      </c>
      <c r="F91" s="193">
        <v>18.311246499999999</v>
      </c>
      <c r="G91" s="41"/>
      <c r="H91" s="41"/>
      <c r="I91" s="153"/>
      <c r="J91" s="153"/>
      <c r="K91" s="153"/>
    </row>
    <row r="92" spans="2:11" x14ac:dyDescent="0.25">
      <c r="B92" s="136">
        <v>2017</v>
      </c>
      <c r="C92" s="136">
        <v>3</v>
      </c>
      <c r="D92" s="215">
        <v>18.105115999999999</v>
      </c>
      <c r="E92" s="214">
        <v>42795</v>
      </c>
      <c r="F92" s="193">
        <v>18.440285166666666</v>
      </c>
      <c r="G92" s="41"/>
      <c r="H92" s="41"/>
      <c r="I92" s="153"/>
      <c r="J92" s="153"/>
      <c r="K92" s="153"/>
    </row>
    <row r="93" spans="2:11" x14ac:dyDescent="0.25">
      <c r="B93" s="136">
        <v>2017</v>
      </c>
      <c r="C93" s="136">
        <v>4</v>
      </c>
      <c r="D93" s="215">
        <v>16.717927</v>
      </c>
      <c r="E93" s="214">
        <v>42826</v>
      </c>
      <c r="F93" s="193">
        <v>18.425822333333333</v>
      </c>
      <c r="G93" s="41"/>
      <c r="H93" s="41"/>
      <c r="I93" s="153"/>
      <c r="J93" s="153"/>
      <c r="K93" s="153"/>
    </row>
    <row r="94" spans="2:11" x14ac:dyDescent="0.25">
      <c r="B94" s="136">
        <v>2017</v>
      </c>
      <c r="C94" s="136">
        <v>5</v>
      </c>
      <c r="D94" s="215">
        <v>19.693542000000001</v>
      </c>
      <c r="E94" s="214">
        <v>42856</v>
      </c>
      <c r="F94" s="193">
        <v>18.628059333333333</v>
      </c>
      <c r="G94" s="41"/>
      <c r="H94" s="41"/>
      <c r="I94" s="153"/>
      <c r="J94" s="153"/>
      <c r="K94" s="153"/>
    </row>
    <row r="95" spans="2:11" x14ac:dyDescent="0.25">
      <c r="B95" s="136">
        <v>2017</v>
      </c>
      <c r="C95" s="136">
        <v>6</v>
      </c>
      <c r="D95" s="215">
        <v>18.792256999999999</v>
      </c>
      <c r="E95" s="214">
        <v>42887</v>
      </c>
      <c r="F95" s="193">
        <v>18.731342250000001</v>
      </c>
      <c r="G95" s="41"/>
      <c r="H95" s="41"/>
      <c r="I95" s="153"/>
      <c r="J95" s="153"/>
      <c r="K95" s="153"/>
    </row>
    <row r="96" spans="2:11" x14ac:dyDescent="0.25">
      <c r="B96" s="136">
        <v>2017</v>
      </c>
      <c r="C96" s="136">
        <v>7</v>
      </c>
      <c r="D96" s="215">
        <v>22.010338000000001</v>
      </c>
      <c r="E96" s="214">
        <v>42917</v>
      </c>
      <c r="F96" s="193">
        <v>19.338222833333333</v>
      </c>
      <c r="G96" s="41"/>
      <c r="H96" s="41"/>
      <c r="I96" s="153"/>
      <c r="J96" s="153"/>
      <c r="K96" s="153"/>
    </row>
    <row r="97" spans="2:11" x14ac:dyDescent="0.25">
      <c r="B97" s="136">
        <v>2017</v>
      </c>
      <c r="C97" s="136">
        <v>8</v>
      </c>
      <c r="D97" s="215">
        <v>19.889996</v>
      </c>
      <c r="E97" s="214">
        <v>42948</v>
      </c>
      <c r="F97" s="193">
        <v>18.90087175</v>
      </c>
      <c r="G97" s="41"/>
      <c r="H97" s="41"/>
      <c r="I97" s="153"/>
      <c r="J97" s="153"/>
      <c r="K97" s="153"/>
    </row>
    <row r="98" spans="2:11" x14ac:dyDescent="0.25">
      <c r="B98" s="136">
        <v>2017</v>
      </c>
      <c r="C98" s="136">
        <v>9</v>
      </c>
      <c r="D98" s="215">
        <v>20.077679</v>
      </c>
      <c r="E98" s="214">
        <v>42979</v>
      </c>
      <c r="F98" s="193">
        <v>18.697256249999999</v>
      </c>
      <c r="G98" s="41"/>
      <c r="H98" s="41"/>
      <c r="I98" s="153"/>
      <c r="J98" s="153"/>
      <c r="K98" s="153"/>
    </row>
    <row r="99" spans="2:11" x14ac:dyDescent="0.25">
      <c r="B99" s="136">
        <v>2017</v>
      </c>
      <c r="C99" s="136">
        <v>10</v>
      </c>
      <c r="D99" s="215">
        <v>24.498065</v>
      </c>
      <c r="E99" s="214">
        <v>43009</v>
      </c>
      <c r="F99" s="193">
        <v>18.984749249999997</v>
      </c>
      <c r="G99" s="41"/>
      <c r="H99" s="41"/>
      <c r="I99" s="153"/>
      <c r="J99" s="153"/>
      <c r="K99" s="153"/>
    </row>
    <row r="100" spans="2:11" x14ac:dyDescent="0.25">
      <c r="B100" s="136">
        <v>2017</v>
      </c>
      <c r="C100" s="136">
        <v>11</v>
      </c>
      <c r="D100" s="215">
        <v>22.719498000000002</v>
      </c>
      <c r="E100" s="214">
        <v>43040</v>
      </c>
      <c r="F100" s="193">
        <v>19.241106666666667</v>
      </c>
      <c r="G100" s="41"/>
      <c r="H100" s="41"/>
      <c r="I100" s="153"/>
      <c r="J100" s="153"/>
      <c r="K100" s="153"/>
    </row>
    <row r="101" spans="2:11" x14ac:dyDescent="0.25">
      <c r="B101" s="136">
        <v>2017</v>
      </c>
      <c r="C101" s="136">
        <v>12</v>
      </c>
      <c r="D101" s="215">
        <v>26.440200000000001</v>
      </c>
      <c r="E101" s="214">
        <v>43070</v>
      </c>
      <c r="F101" s="193">
        <v>19.720773500000004</v>
      </c>
      <c r="G101" s="41"/>
      <c r="H101" s="41"/>
      <c r="I101" s="153"/>
      <c r="J101" s="153"/>
      <c r="K101" s="153"/>
    </row>
    <row r="102" spans="2:11" x14ac:dyDescent="0.25">
      <c r="B102" s="136">
        <v>2018</v>
      </c>
      <c r="C102" s="136">
        <v>1</v>
      </c>
      <c r="D102" s="215">
        <v>19.794917999999999</v>
      </c>
      <c r="E102" s="214">
        <v>43101</v>
      </c>
      <c r="F102" s="193">
        <v>20.403602416666669</v>
      </c>
      <c r="G102" s="41"/>
      <c r="H102" s="41"/>
      <c r="I102" s="153"/>
      <c r="J102" s="153"/>
      <c r="K102" s="153"/>
    </row>
    <row r="103" spans="2:11" x14ac:dyDescent="0.25">
      <c r="B103" s="136">
        <v>2018</v>
      </c>
      <c r="C103" s="136">
        <v>2</v>
      </c>
      <c r="D103" s="215">
        <v>20.557016999999998</v>
      </c>
      <c r="E103" s="214">
        <v>43132</v>
      </c>
      <c r="F103" s="193">
        <v>20.774712749999999</v>
      </c>
      <c r="G103" s="41"/>
      <c r="H103" s="41"/>
      <c r="I103" s="153"/>
      <c r="J103" s="153"/>
      <c r="K103" s="153"/>
    </row>
    <row r="104" spans="2:11" x14ac:dyDescent="0.25">
      <c r="B104" s="136">
        <v>2018</v>
      </c>
      <c r="C104" s="136">
        <v>3</v>
      </c>
      <c r="D104" s="215">
        <v>23.395139</v>
      </c>
      <c r="E104" s="214">
        <v>43160</v>
      </c>
      <c r="F104" s="193">
        <v>21.215547999999998</v>
      </c>
      <c r="G104" s="41"/>
      <c r="H104" s="41"/>
      <c r="I104" s="153"/>
      <c r="J104" s="153"/>
      <c r="K104" s="153"/>
    </row>
    <row r="105" spans="2:11" x14ac:dyDescent="0.25">
      <c r="B105" s="136">
        <v>2018</v>
      </c>
      <c r="C105" s="136">
        <v>4</v>
      </c>
      <c r="D105" s="215">
        <v>22.480135000000001</v>
      </c>
      <c r="E105" s="214">
        <v>43191</v>
      </c>
      <c r="F105" s="193">
        <v>21.695732000000003</v>
      </c>
      <c r="G105" s="41"/>
      <c r="H105" s="41"/>
      <c r="I105" s="153"/>
      <c r="J105" s="153"/>
      <c r="K105" s="153"/>
    </row>
    <row r="106" spans="2:11" x14ac:dyDescent="0.25">
      <c r="B106" s="136">
        <v>2018</v>
      </c>
      <c r="C106" s="136">
        <v>5</v>
      </c>
      <c r="D106" s="215">
        <v>23.599993999999999</v>
      </c>
      <c r="E106" s="214">
        <v>43221</v>
      </c>
      <c r="F106" s="193">
        <v>22.021269666666665</v>
      </c>
      <c r="G106" s="41"/>
      <c r="H106" s="41"/>
      <c r="I106" s="153"/>
      <c r="J106" s="153"/>
      <c r="K106" s="153"/>
    </row>
    <row r="107" spans="2:11" x14ac:dyDescent="0.25">
      <c r="B107" s="136">
        <v>2018</v>
      </c>
      <c r="C107" s="136">
        <v>6</v>
      </c>
      <c r="D107" s="215">
        <v>20.784507000000001</v>
      </c>
      <c r="E107" s="214">
        <v>43252</v>
      </c>
      <c r="F107" s="193">
        <v>22.1872905</v>
      </c>
      <c r="G107" s="41"/>
      <c r="H107" s="41"/>
      <c r="I107" s="153"/>
    </row>
    <row r="108" spans="2:11" x14ac:dyDescent="0.25">
      <c r="B108" s="136">
        <v>2018</v>
      </c>
      <c r="C108" s="136">
        <v>7</v>
      </c>
      <c r="D108" s="215">
        <v>21.425756</v>
      </c>
      <c r="E108" s="214">
        <v>43282</v>
      </c>
      <c r="F108" s="193">
        <v>22.138575333333332</v>
      </c>
      <c r="G108" s="41"/>
      <c r="H108" s="41"/>
      <c r="I108" s="153"/>
    </row>
    <row r="109" spans="2:11" x14ac:dyDescent="0.25">
      <c r="B109" s="136">
        <v>2018</v>
      </c>
      <c r="C109" s="136">
        <v>8</v>
      </c>
      <c r="D109" s="215">
        <v>28.501058</v>
      </c>
      <c r="E109" s="214">
        <v>43313</v>
      </c>
      <c r="F109" s="193">
        <v>22.85616383333333</v>
      </c>
      <c r="G109" s="41"/>
      <c r="H109" s="41"/>
      <c r="I109" s="153"/>
    </row>
    <row r="110" spans="2:11" x14ac:dyDescent="0.25">
      <c r="B110" s="136">
        <v>2018</v>
      </c>
      <c r="C110" s="136">
        <v>9</v>
      </c>
      <c r="D110" s="215">
        <v>20.792242000000002</v>
      </c>
      <c r="E110" s="214">
        <v>43344</v>
      </c>
      <c r="F110" s="193">
        <v>22.915710749999999</v>
      </c>
      <c r="G110" s="41"/>
      <c r="H110" s="41"/>
      <c r="I110" s="153"/>
    </row>
    <row r="111" spans="2:11" x14ac:dyDescent="0.25">
      <c r="B111" s="136">
        <v>2018</v>
      </c>
      <c r="C111" s="136">
        <v>10</v>
      </c>
      <c r="D111" s="215">
        <v>23.622644000000001</v>
      </c>
      <c r="E111" s="214">
        <v>43374</v>
      </c>
      <c r="F111" s="193">
        <v>22.842759000000001</v>
      </c>
      <c r="G111" s="41"/>
      <c r="H111" s="41"/>
      <c r="I111" s="153"/>
    </row>
    <row r="112" spans="2:11" x14ac:dyDescent="0.25">
      <c r="B112" s="136">
        <v>2018</v>
      </c>
      <c r="C112" s="136">
        <v>11</v>
      </c>
      <c r="D112" s="215">
        <v>20.935064000000001</v>
      </c>
      <c r="E112" s="214">
        <v>43405</v>
      </c>
      <c r="F112" s="193">
        <v>22.694056166666666</v>
      </c>
      <c r="G112" s="41"/>
      <c r="H112" s="41"/>
      <c r="I112" s="153"/>
    </row>
    <row r="113" spans="2:11" x14ac:dyDescent="0.25">
      <c r="B113" s="136">
        <v>2018</v>
      </c>
      <c r="C113" s="136">
        <v>12</v>
      </c>
      <c r="D113" s="215">
        <v>20.706564</v>
      </c>
      <c r="E113" s="214">
        <v>43435</v>
      </c>
      <c r="F113" s="193">
        <v>22.216253166666664</v>
      </c>
      <c r="G113" s="41"/>
      <c r="H113" s="41"/>
      <c r="I113" s="153"/>
    </row>
    <row r="114" spans="2:11" x14ac:dyDescent="0.25">
      <c r="B114" s="136">
        <v>2017</v>
      </c>
      <c r="C114" s="136">
        <v>1</v>
      </c>
      <c r="D114" s="215">
        <v>16.966011000000002</v>
      </c>
      <c r="E114" s="214">
        <v>43466</v>
      </c>
      <c r="F114" s="193">
        <v>21.980510916666663</v>
      </c>
      <c r="G114" s="41"/>
      <c r="H114" s="41"/>
      <c r="I114" s="153"/>
    </row>
    <row r="115" spans="2:11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20.26742616666667</v>
      </c>
      <c r="G115" s="41"/>
      <c r="H115" s="41"/>
      <c r="I115" s="153"/>
    </row>
    <row r="116" spans="2:11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18.317831250000001</v>
      </c>
      <c r="G116" s="41"/>
      <c r="H116" s="41"/>
      <c r="I116" s="153"/>
    </row>
    <row r="117" spans="2:11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16.44448666666667</v>
      </c>
      <c r="G117" s="41"/>
      <c r="H117" s="41"/>
      <c r="I117" s="153"/>
    </row>
    <row r="118" spans="2:11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14.4778205</v>
      </c>
      <c r="G118" s="41"/>
      <c r="H118" s="41"/>
      <c r="I118" s="153"/>
      <c r="J118" s="41"/>
    </row>
    <row r="119" spans="2:11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12.745778250000001</v>
      </c>
      <c r="G119" s="41"/>
      <c r="H119" s="41"/>
      <c r="I119" s="153"/>
      <c r="J119" s="41"/>
    </row>
    <row r="120" spans="2:11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10.960298583333334</v>
      </c>
      <c r="G120" s="41"/>
      <c r="H120" s="41"/>
      <c r="I120" s="153"/>
      <c r="J120" s="41"/>
    </row>
    <row r="121" spans="2:11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8.5852104166666674</v>
      </c>
      <c r="G121" s="41"/>
      <c r="H121" s="41"/>
      <c r="I121" s="153"/>
      <c r="J121" s="41"/>
    </row>
    <row r="122" spans="2:11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6.8525235833333342</v>
      </c>
      <c r="G122" s="41"/>
      <c r="H122" s="41"/>
      <c r="I122" s="153"/>
      <c r="J122" s="41"/>
    </row>
    <row r="123" spans="2:11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4.8839699166666666</v>
      </c>
      <c r="G123" s="41"/>
      <c r="H123" s="41"/>
      <c r="I123" s="153"/>
      <c r="J123" s="41"/>
      <c r="K123" s="197"/>
    </row>
    <row r="124" spans="2:11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3.13938125</v>
      </c>
      <c r="G124" s="41"/>
      <c r="H124" s="41"/>
      <c r="I124" s="153"/>
      <c r="J124" s="41"/>
      <c r="K124" s="197"/>
    </row>
    <row r="125" spans="2:11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1.4138342500000001</v>
      </c>
      <c r="G125" s="41"/>
      <c r="H125" s="41"/>
      <c r="I125" s="153"/>
      <c r="J125" s="41"/>
      <c r="K125" s="197"/>
    </row>
    <row r="126" spans="2:11" x14ac:dyDescent="0.25">
      <c r="B126" s="41"/>
      <c r="C126" s="41"/>
      <c r="D126" s="41"/>
      <c r="E126" s="41"/>
      <c r="F126" s="41"/>
      <c r="G126" s="41"/>
      <c r="H126" s="41"/>
      <c r="I126" s="153"/>
      <c r="J126" s="41"/>
      <c r="K126" s="197"/>
    </row>
    <row r="127" spans="2:11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  <c r="K127" s="197"/>
    </row>
    <row r="128" spans="2:11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  <c r="K128" s="197"/>
    </row>
    <row r="129" spans="2:11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  <c r="K129" s="197"/>
    </row>
    <row r="130" spans="2:11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  <c r="K130" s="197"/>
    </row>
    <row r="131" spans="2:11" x14ac:dyDescent="0.25">
      <c r="B131" s="153"/>
      <c r="C131" s="153"/>
      <c r="D131" s="153"/>
      <c r="E131" s="153"/>
      <c r="F131" s="153"/>
      <c r="G131" s="153"/>
      <c r="H131" s="153"/>
      <c r="I131" s="41"/>
      <c r="J131" s="41"/>
      <c r="K131" s="197"/>
    </row>
    <row r="132" spans="2:11" x14ac:dyDescent="0.25">
      <c r="B132" s="153"/>
      <c r="C132" s="153"/>
      <c r="D132" s="153"/>
      <c r="E132" s="153"/>
      <c r="F132" s="153"/>
      <c r="G132" s="153"/>
      <c r="H132" s="153"/>
      <c r="I132" s="41"/>
      <c r="J132" s="41"/>
      <c r="K132" s="197"/>
    </row>
    <row r="133" spans="2:11" x14ac:dyDescent="0.25">
      <c r="B133" s="153"/>
      <c r="C133" s="153"/>
      <c r="D133" s="153"/>
      <c r="E133" s="153"/>
      <c r="F133" s="153"/>
      <c r="G133" s="153"/>
      <c r="H133" s="153"/>
      <c r="I133" s="41"/>
      <c r="J133" s="41"/>
      <c r="K133" s="197"/>
    </row>
    <row r="134" spans="2:11" x14ac:dyDescent="0.25">
      <c r="B134" s="153"/>
      <c r="C134" s="153"/>
      <c r="D134" s="153"/>
      <c r="E134" s="153"/>
      <c r="F134" s="153"/>
      <c r="G134" s="153"/>
      <c r="H134" s="153"/>
      <c r="I134" s="41"/>
      <c r="J134" s="41"/>
      <c r="K134" s="197"/>
    </row>
    <row r="135" spans="2:11" x14ac:dyDescent="0.25">
      <c r="B135" s="153"/>
      <c r="C135" s="153"/>
      <c r="D135" s="153"/>
      <c r="E135" s="153"/>
      <c r="F135" s="153"/>
      <c r="G135" s="153"/>
      <c r="H135" s="153"/>
      <c r="I135" s="41"/>
      <c r="J135" s="41"/>
      <c r="K135" s="197"/>
    </row>
    <row r="136" spans="2:11" x14ac:dyDescent="0.25">
      <c r="B136" s="153"/>
      <c r="C136" s="153"/>
      <c r="D136" s="153"/>
      <c r="E136" s="153"/>
      <c r="F136" s="153"/>
      <c r="G136" s="153"/>
      <c r="H136" s="153"/>
      <c r="I136" s="41"/>
      <c r="J136" s="41"/>
      <c r="K136" s="197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197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4" style="136" customWidth="1"/>
    <col min="15" max="16384" width="11.42578125" style="145"/>
  </cols>
  <sheetData>
    <row r="1" spans="1:15" ht="15.6" x14ac:dyDescent="0.3">
      <c r="A1" s="162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15" ht="15.6" x14ac:dyDescent="0.3">
      <c r="A2" s="61"/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6"/>
    </row>
    <row r="3" spans="1:15" ht="15.6" x14ac:dyDescent="0.3">
      <c r="A3" s="61"/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5" ht="15.6" x14ac:dyDescent="0.3">
      <c r="A4" s="61"/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7"/>
    </row>
    <row r="5" spans="1:15" ht="15.6" x14ac:dyDescent="0.3">
      <c r="A5" s="61"/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7"/>
    </row>
    <row r="6" spans="1:15" ht="15.6" x14ac:dyDescent="0.3">
      <c r="A6" s="61"/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7"/>
    </row>
    <row r="7" spans="1:15" x14ac:dyDescent="0.25">
      <c r="A7" s="61"/>
      <c r="B7" s="165"/>
      <c r="C7" s="219" t="s">
        <v>36</v>
      </c>
      <c r="D7" s="219"/>
      <c r="E7" s="219"/>
      <c r="F7" s="219"/>
      <c r="G7" s="219"/>
      <c r="H7" s="219"/>
      <c r="I7" s="219"/>
      <c r="J7" s="219"/>
      <c r="K7" s="219"/>
      <c r="L7" s="167"/>
      <c r="O7" s="136"/>
    </row>
    <row r="8" spans="1:15" x14ac:dyDescent="0.25">
      <c r="A8" s="61"/>
      <c r="B8" s="165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167"/>
      <c r="O8" s="136"/>
    </row>
    <row r="9" spans="1:15" x14ac:dyDescent="0.25">
      <c r="A9" s="61"/>
      <c r="B9" s="165"/>
      <c r="C9" s="168"/>
      <c r="D9" s="168"/>
      <c r="E9" s="168"/>
      <c r="F9" s="168"/>
      <c r="G9" s="168"/>
      <c r="H9" s="168"/>
      <c r="I9" s="165"/>
      <c r="J9" s="165"/>
      <c r="K9" s="165"/>
      <c r="L9" s="167"/>
      <c r="O9" s="136"/>
    </row>
    <row r="10" spans="1:15" ht="15.75" customHeight="1" x14ac:dyDescent="0.25">
      <c r="A10" s="61"/>
      <c r="B10" s="169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167"/>
      <c r="O10" s="136"/>
    </row>
    <row r="11" spans="1:15" x14ac:dyDescent="0.25">
      <c r="A11" s="61"/>
      <c r="B11" s="169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167"/>
      <c r="O11" s="194"/>
    </row>
    <row r="12" spans="1:15" ht="12" customHeight="1" x14ac:dyDescent="0.25">
      <c r="A12" s="61"/>
      <c r="B12" s="169"/>
      <c r="C12" s="168"/>
      <c r="D12" s="168"/>
      <c r="E12" s="168"/>
      <c r="F12" s="168"/>
      <c r="G12" s="168"/>
      <c r="H12" s="168"/>
      <c r="I12" s="168"/>
      <c r="J12" s="168"/>
      <c r="K12" s="168"/>
      <c r="L12" s="167"/>
      <c r="O12" s="136"/>
    </row>
    <row r="13" spans="1:15" x14ac:dyDescent="0.25">
      <c r="A13" s="61"/>
      <c r="B13" s="118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82">
        <v>32.051197000000002</v>
      </c>
      <c r="I13" s="30">
        <v>1.8972463305565013</v>
      </c>
      <c r="J13" s="30">
        <v>101.8972463305565</v>
      </c>
      <c r="K13" s="30">
        <v>24.835495342386672</v>
      </c>
      <c r="L13" s="167"/>
      <c r="N13" s="136">
        <v>1</v>
      </c>
      <c r="O13" s="136"/>
    </row>
    <row r="14" spans="1:15" x14ac:dyDescent="0.25">
      <c r="A14" s="61"/>
      <c r="B14" s="118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/>
      <c r="I14" s="21" t="s">
        <v>95</v>
      </c>
      <c r="J14" s="21" t="s">
        <v>95</v>
      </c>
      <c r="K14" s="21" t="s">
        <v>95</v>
      </c>
      <c r="L14" s="167"/>
      <c r="N14" s="136" t="s">
        <v>95</v>
      </c>
      <c r="O14" s="136"/>
    </row>
    <row r="15" spans="1:15" x14ac:dyDescent="0.25">
      <c r="A15" s="61"/>
      <c r="B15" s="118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21"/>
      <c r="I15" s="21" t="s">
        <v>95</v>
      </c>
      <c r="J15" s="21" t="s">
        <v>95</v>
      </c>
      <c r="K15" s="21" t="s">
        <v>95</v>
      </c>
      <c r="L15" s="167"/>
      <c r="N15" s="136" t="s">
        <v>95</v>
      </c>
      <c r="O15" s="136"/>
    </row>
    <row r="16" spans="1:15" x14ac:dyDescent="0.25">
      <c r="A16" s="61"/>
      <c r="B16" s="118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/>
      <c r="I16" s="21" t="s">
        <v>95</v>
      </c>
      <c r="J16" s="21" t="s">
        <v>95</v>
      </c>
      <c r="K16" s="21" t="s">
        <v>95</v>
      </c>
      <c r="L16" s="167"/>
      <c r="N16" s="136" t="s">
        <v>95</v>
      </c>
      <c r="O16" s="136"/>
    </row>
    <row r="17" spans="1:15" x14ac:dyDescent="0.25">
      <c r="A17" s="61"/>
      <c r="B17" s="118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/>
      <c r="I17" s="21" t="s">
        <v>95</v>
      </c>
      <c r="J17" s="21" t="s">
        <v>95</v>
      </c>
      <c r="K17" s="21" t="s">
        <v>95</v>
      </c>
      <c r="L17" s="167"/>
      <c r="N17" s="136" t="s">
        <v>95</v>
      </c>
      <c r="O17" s="136"/>
    </row>
    <row r="18" spans="1:15" x14ac:dyDescent="0.25">
      <c r="A18" s="61"/>
      <c r="B18" s="118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/>
      <c r="I18" s="21" t="s">
        <v>95</v>
      </c>
      <c r="J18" s="21" t="s">
        <v>95</v>
      </c>
      <c r="K18" s="21" t="s">
        <v>95</v>
      </c>
      <c r="L18" s="167"/>
      <c r="N18" s="136" t="s">
        <v>95</v>
      </c>
      <c r="O18" s="136"/>
    </row>
    <row r="19" spans="1:15" x14ac:dyDescent="0.25">
      <c r="A19" s="61"/>
      <c r="B19" s="118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95</v>
      </c>
      <c r="J19" s="21" t="s">
        <v>95</v>
      </c>
      <c r="K19" s="21" t="s">
        <v>95</v>
      </c>
      <c r="L19" s="167"/>
      <c r="N19" s="136" t="s">
        <v>95</v>
      </c>
      <c r="O19" s="136"/>
    </row>
    <row r="20" spans="1:15" x14ac:dyDescent="0.25">
      <c r="A20" s="61"/>
      <c r="B20" s="118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95</v>
      </c>
      <c r="J20" s="21" t="s">
        <v>95</v>
      </c>
      <c r="K20" s="21" t="s">
        <v>95</v>
      </c>
      <c r="L20" s="167"/>
      <c r="N20" s="136" t="s">
        <v>95</v>
      </c>
      <c r="O20" s="136"/>
    </row>
    <row r="21" spans="1:15" x14ac:dyDescent="0.25">
      <c r="A21" s="61"/>
      <c r="B21" s="118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95</v>
      </c>
      <c r="J21" s="21" t="s">
        <v>95</v>
      </c>
      <c r="K21" s="21" t="s">
        <v>95</v>
      </c>
      <c r="L21" s="167"/>
      <c r="N21" s="136" t="s">
        <v>95</v>
      </c>
      <c r="O21" s="136"/>
    </row>
    <row r="22" spans="1:15" x14ac:dyDescent="0.25">
      <c r="A22" s="61"/>
      <c r="B22" s="118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95</v>
      </c>
      <c r="J22" s="21" t="s">
        <v>95</v>
      </c>
      <c r="K22" s="21" t="s">
        <v>95</v>
      </c>
      <c r="L22" s="167"/>
      <c r="N22" s="136" t="s">
        <v>95</v>
      </c>
      <c r="O22" s="136"/>
    </row>
    <row r="23" spans="1:15" x14ac:dyDescent="0.25">
      <c r="A23" s="61"/>
      <c r="B23" s="118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95</v>
      </c>
      <c r="J23" s="21" t="s">
        <v>95</v>
      </c>
      <c r="K23" s="21" t="s">
        <v>95</v>
      </c>
      <c r="L23" s="167"/>
      <c r="N23" s="136" t="s">
        <v>95</v>
      </c>
      <c r="O23" s="136"/>
    </row>
    <row r="24" spans="1:15" x14ac:dyDescent="0.25">
      <c r="A24" s="61"/>
      <c r="B24" s="118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95</v>
      </c>
      <c r="J24" s="21" t="s">
        <v>95</v>
      </c>
      <c r="K24" s="21" t="s">
        <v>95</v>
      </c>
      <c r="L24" s="167"/>
      <c r="N24" s="136" t="s">
        <v>95</v>
      </c>
      <c r="O24" s="136"/>
    </row>
    <row r="25" spans="1:15" x14ac:dyDescent="0.25">
      <c r="A25" s="61"/>
      <c r="B25" s="119" t="s">
        <v>33</v>
      </c>
      <c r="C25" s="78">
        <v>614.71157799999992</v>
      </c>
      <c r="D25" s="78">
        <v>535.42601400000001</v>
      </c>
      <c r="E25" s="78">
        <v>445.598162</v>
      </c>
      <c r="F25" s="78">
        <v>432.40463799999998</v>
      </c>
      <c r="G25" s="78">
        <v>470.57333300000005</v>
      </c>
      <c r="H25" s="82">
        <v>32.051197000000002</v>
      </c>
      <c r="I25" s="170"/>
      <c r="J25" s="54"/>
      <c r="K25" s="54"/>
      <c r="L25" s="167"/>
      <c r="O25" s="136"/>
    </row>
    <row r="26" spans="1:15" ht="18.75" customHeight="1" x14ac:dyDescent="0.25">
      <c r="A26" s="61"/>
      <c r="B26" s="119" t="s">
        <v>19</v>
      </c>
      <c r="C26" s="78"/>
      <c r="D26" s="78">
        <v>-12.8980105203094</v>
      </c>
      <c r="E26" s="78">
        <v>-16.776893473838573</v>
      </c>
      <c r="F26" s="78">
        <v>-2.9608569166405196</v>
      </c>
      <c r="G26" s="78">
        <v>8.8270780758831879</v>
      </c>
      <c r="H26" s="48"/>
      <c r="I26" s="54"/>
      <c r="J26" s="54"/>
      <c r="K26" s="54"/>
      <c r="L26" s="167"/>
      <c r="O26" s="136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1"/>
      <c r="I27" s="172"/>
      <c r="J27" s="172"/>
      <c r="K27" s="172"/>
      <c r="L27" s="167"/>
    </row>
    <row r="28" spans="1:15" ht="18.75" customHeight="1" x14ac:dyDescent="0.25">
      <c r="A28" s="61"/>
      <c r="B28" s="119" t="s">
        <v>20</v>
      </c>
      <c r="C28" s="78">
        <v>40.553722</v>
      </c>
      <c r="D28" s="78">
        <v>31.737537</v>
      </c>
      <c r="E28" s="78">
        <v>26.451540000000001</v>
      </c>
      <c r="F28" s="78">
        <v>25.196702999999999</v>
      </c>
      <c r="G28" s="78">
        <v>31.454429000000001</v>
      </c>
      <c r="H28" s="30">
        <v>32.051197000000002</v>
      </c>
      <c r="I28" s="66">
        <v>1.8972463305565013</v>
      </c>
      <c r="J28" s="30">
        <v>101.8972463305565</v>
      </c>
      <c r="K28" s="30">
        <v>24.835495342386672</v>
      </c>
      <c r="L28" s="167"/>
    </row>
    <row r="29" spans="1:15" ht="18.75" customHeight="1" x14ac:dyDescent="0.25">
      <c r="A29" s="61"/>
      <c r="B29" s="119" t="s">
        <v>19</v>
      </c>
      <c r="C29" s="78"/>
      <c r="D29" s="78">
        <v>-21.739521220764889</v>
      </c>
      <c r="E29" s="78">
        <v>-16.655347262769627</v>
      </c>
      <c r="F29" s="78">
        <v>-4.7439090502859216</v>
      </c>
      <c r="G29" s="78">
        <v>24.835495342386672</v>
      </c>
      <c r="H29" s="30">
        <v>1.8972463305565013</v>
      </c>
      <c r="I29" s="54"/>
      <c r="J29" s="54"/>
      <c r="K29" s="54"/>
      <c r="L29" s="167"/>
    </row>
    <row r="30" spans="1:15" ht="12" customHeight="1" x14ac:dyDescent="0.25">
      <c r="A30" s="61"/>
      <c r="B30" s="169"/>
      <c r="C30" s="173"/>
      <c r="D30" s="173"/>
      <c r="E30" s="173"/>
      <c r="F30" s="173"/>
      <c r="G30" s="173"/>
      <c r="H30" s="174"/>
      <c r="I30" s="172"/>
      <c r="J30" s="172"/>
      <c r="K30" s="172"/>
      <c r="L30" s="167"/>
    </row>
    <row r="31" spans="1:15" ht="14.25" customHeight="1" x14ac:dyDescent="0.25">
      <c r="A31" s="61"/>
      <c r="B31" s="175"/>
      <c r="C31" s="225" t="s">
        <v>137</v>
      </c>
      <c r="D31" s="225"/>
      <c r="E31" s="225"/>
      <c r="F31" s="225"/>
      <c r="G31" s="225"/>
      <c r="H31" s="225"/>
      <c r="I31" s="225"/>
      <c r="J31" s="225"/>
      <c r="K31" s="225"/>
      <c r="L31" s="167"/>
    </row>
    <row r="32" spans="1:15" x14ac:dyDescent="0.25">
      <c r="A32" s="61"/>
      <c r="B32" s="169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167"/>
      <c r="N32" s="136" t="s">
        <v>95</v>
      </c>
    </row>
    <row r="33" spans="1:14" x14ac:dyDescent="0.25">
      <c r="A33" s="61"/>
      <c r="B33" s="169"/>
      <c r="C33" s="51"/>
      <c r="D33" s="51"/>
      <c r="E33" s="51"/>
      <c r="F33" s="51"/>
      <c r="G33" s="51"/>
      <c r="H33" s="52"/>
      <c r="I33" s="53"/>
      <c r="J33" s="53"/>
      <c r="K33" s="53"/>
      <c r="L33" s="167"/>
      <c r="N33" s="136" t="s">
        <v>95</v>
      </c>
    </row>
    <row r="34" spans="1:14" x14ac:dyDescent="0.25">
      <c r="A34" s="61"/>
      <c r="B34" s="169"/>
      <c r="C34" s="51"/>
      <c r="D34" s="51"/>
      <c r="E34" s="51"/>
      <c r="F34" s="51"/>
      <c r="G34" s="51"/>
      <c r="H34" s="52"/>
      <c r="I34" s="53"/>
      <c r="J34" s="53"/>
      <c r="K34" s="53"/>
      <c r="L34" s="167"/>
      <c r="N34" s="136" t="s">
        <v>95</v>
      </c>
    </row>
    <row r="35" spans="1:14" x14ac:dyDescent="0.25">
      <c r="A35" s="61"/>
      <c r="B35" s="169"/>
      <c r="C35" s="51"/>
      <c r="D35" s="51"/>
      <c r="E35" s="51"/>
      <c r="F35" s="51"/>
      <c r="G35" s="51"/>
      <c r="H35" s="52"/>
      <c r="I35" s="53"/>
      <c r="J35" s="53"/>
      <c r="K35" s="53"/>
      <c r="L35" s="167"/>
      <c r="N35" s="136" t="s">
        <v>95</v>
      </c>
    </row>
    <row r="36" spans="1:14" x14ac:dyDescent="0.25">
      <c r="A36" s="61"/>
      <c r="B36" s="169"/>
      <c r="C36" s="51"/>
      <c r="D36" s="51"/>
      <c r="E36" s="51"/>
      <c r="F36" s="51"/>
      <c r="G36" s="51"/>
      <c r="H36" s="52"/>
      <c r="I36" s="53"/>
      <c r="J36" s="53"/>
      <c r="K36" s="53"/>
      <c r="L36" s="167"/>
      <c r="N36" s="136" t="s">
        <v>95</v>
      </c>
    </row>
    <row r="37" spans="1:14" x14ac:dyDescent="0.25">
      <c r="A37" s="61"/>
      <c r="B37" s="169"/>
      <c r="C37" s="51"/>
      <c r="D37" s="51"/>
      <c r="E37" s="51"/>
      <c r="F37" s="51"/>
      <c r="G37" s="51"/>
      <c r="H37" s="52"/>
      <c r="I37" s="53"/>
      <c r="J37" s="53"/>
      <c r="K37" s="53"/>
      <c r="L37" s="167"/>
    </row>
    <row r="38" spans="1:14" x14ac:dyDescent="0.25">
      <c r="A38" s="61"/>
      <c r="B38" s="169"/>
      <c r="C38" s="51"/>
      <c r="D38" s="51"/>
      <c r="E38" s="51"/>
      <c r="F38" s="51"/>
      <c r="G38" s="51"/>
      <c r="H38" s="52"/>
      <c r="I38" s="53"/>
      <c r="J38" s="53"/>
      <c r="K38" s="53"/>
      <c r="L38" s="167"/>
      <c r="N38" s="136" t="s">
        <v>95</v>
      </c>
    </row>
    <row r="39" spans="1:14" x14ac:dyDescent="0.25">
      <c r="A39" s="61"/>
      <c r="B39" s="169"/>
      <c r="C39" s="51"/>
      <c r="D39" s="51"/>
      <c r="E39" s="51"/>
      <c r="F39" s="51"/>
      <c r="G39" s="51"/>
      <c r="H39" s="52"/>
      <c r="I39" s="53"/>
      <c r="J39" s="53"/>
      <c r="K39" s="53"/>
      <c r="L39" s="167"/>
      <c r="N39" s="136" t="s">
        <v>95</v>
      </c>
    </row>
    <row r="40" spans="1:14" x14ac:dyDescent="0.25">
      <c r="A40" s="61"/>
      <c r="B40" s="169"/>
      <c r="C40" s="51"/>
      <c r="D40" s="51"/>
      <c r="E40" s="51"/>
      <c r="F40" s="51"/>
      <c r="G40" s="51"/>
      <c r="H40" s="52"/>
      <c r="I40" s="53"/>
      <c r="J40" s="53"/>
      <c r="K40" s="53"/>
      <c r="L40" s="167"/>
      <c r="N40" s="136" t="s">
        <v>95</v>
      </c>
    </row>
    <row r="41" spans="1:14" x14ac:dyDescent="0.25">
      <c r="A41" s="61"/>
      <c r="B41" s="169"/>
      <c r="C41" s="51"/>
      <c r="D41" s="51"/>
      <c r="E41" s="51"/>
      <c r="F41" s="51"/>
      <c r="G41" s="51"/>
      <c r="H41" s="52"/>
      <c r="I41" s="53"/>
      <c r="J41" s="53"/>
      <c r="K41" s="53"/>
      <c r="L41" s="167"/>
      <c r="N41" s="136" t="s">
        <v>95</v>
      </c>
    </row>
    <row r="42" spans="1:14" x14ac:dyDescent="0.25">
      <c r="A42" s="61"/>
      <c r="B42" s="169"/>
      <c r="C42" s="51"/>
      <c r="D42" s="51"/>
      <c r="E42" s="51"/>
      <c r="F42" s="51"/>
      <c r="G42" s="51"/>
      <c r="H42" s="52"/>
      <c r="I42" s="53"/>
      <c r="J42" s="53"/>
      <c r="K42" s="53"/>
      <c r="L42" s="167"/>
    </row>
    <row r="43" spans="1:14" x14ac:dyDescent="0.25">
      <c r="A43" s="61"/>
      <c r="B43" s="169"/>
      <c r="C43" s="51"/>
      <c r="D43" s="51"/>
      <c r="E43" s="51"/>
      <c r="F43" s="51"/>
      <c r="G43" s="51"/>
      <c r="H43" s="52"/>
      <c r="I43" s="53"/>
      <c r="J43" s="53"/>
      <c r="K43" s="53"/>
      <c r="L43" s="167"/>
    </row>
    <row r="44" spans="1:14" x14ac:dyDescent="0.25">
      <c r="A44" s="61"/>
      <c r="B44" s="175"/>
      <c r="C44" s="52"/>
      <c r="D44" s="52"/>
      <c r="E44" s="52"/>
      <c r="F44" s="52"/>
      <c r="G44" s="52"/>
      <c r="H44" s="52"/>
      <c r="I44" s="54"/>
      <c r="J44" s="54"/>
      <c r="K44" s="54"/>
      <c r="L44" s="167"/>
    </row>
    <row r="45" spans="1:14" x14ac:dyDescent="0.25">
      <c r="A45" s="176"/>
      <c r="B45" s="114" t="s">
        <v>97</v>
      </c>
      <c r="C45" s="177"/>
      <c r="D45" s="177"/>
      <c r="E45" s="177"/>
      <c r="F45" s="177"/>
      <c r="G45" s="177"/>
      <c r="H45" s="177"/>
      <c r="I45" s="177"/>
      <c r="J45" s="177"/>
      <c r="K45" s="177"/>
      <c r="L45" s="178"/>
    </row>
    <row r="48" spans="1:14" x14ac:dyDescent="0.25">
      <c r="B48" s="136"/>
      <c r="C48" s="136"/>
      <c r="D48" s="136"/>
      <c r="E48" s="136"/>
      <c r="F48" s="136"/>
      <c r="G48" s="136"/>
    </row>
    <row r="49" spans="1:9" x14ac:dyDescent="0.25">
      <c r="B49" s="134"/>
      <c r="C49" s="134"/>
      <c r="D49" s="134"/>
      <c r="E49" s="134"/>
      <c r="F49" s="134"/>
      <c r="G49" s="134"/>
      <c r="H49" s="134"/>
      <c r="I49" s="134"/>
    </row>
    <row r="50" spans="1:9" x14ac:dyDescent="0.25">
      <c r="B50" s="134"/>
      <c r="C50" s="134"/>
      <c r="D50" s="134"/>
      <c r="E50" s="134"/>
      <c r="F50" s="134"/>
      <c r="G50" s="134"/>
      <c r="H50" s="134"/>
      <c r="I50" s="134"/>
    </row>
    <row r="51" spans="1:9" x14ac:dyDescent="0.25">
      <c r="A51" s="136"/>
      <c r="B51" s="136"/>
      <c r="C51" s="136"/>
      <c r="D51" s="136"/>
      <c r="E51" s="136"/>
      <c r="F51" s="136"/>
      <c r="G51" s="136"/>
      <c r="H51" s="136"/>
      <c r="I51" s="136"/>
    </row>
    <row r="52" spans="1:9" x14ac:dyDescent="0.25">
      <c r="A52" s="136"/>
      <c r="B52" s="136"/>
      <c r="C52" s="136"/>
      <c r="D52" s="136"/>
      <c r="E52" s="136"/>
      <c r="F52" s="136"/>
      <c r="G52" s="136"/>
      <c r="H52" s="136"/>
      <c r="I52" s="136"/>
    </row>
    <row r="53" spans="1:9" x14ac:dyDescent="0.25">
      <c r="A53" s="136"/>
      <c r="B53" s="136" t="s">
        <v>1</v>
      </c>
      <c r="C53" s="136" t="s">
        <v>161</v>
      </c>
      <c r="D53" s="136" t="s">
        <v>169</v>
      </c>
      <c r="E53" s="136" t="s">
        <v>162</v>
      </c>
      <c r="F53" s="136" t="s">
        <v>163</v>
      </c>
      <c r="G53" s="136"/>
      <c r="H53" s="136"/>
      <c r="I53" s="136"/>
    </row>
    <row r="54" spans="1:9" x14ac:dyDescent="0.25">
      <c r="A54" s="136"/>
      <c r="B54" s="136">
        <v>2014</v>
      </c>
      <c r="C54" s="136">
        <v>1</v>
      </c>
      <c r="D54" s="215">
        <v>40.553722</v>
      </c>
      <c r="E54" s="214">
        <v>41640</v>
      </c>
      <c r="F54" s="136"/>
      <c r="G54" s="136"/>
      <c r="H54" s="136"/>
      <c r="I54" s="136"/>
    </row>
    <row r="55" spans="1:9" x14ac:dyDescent="0.25">
      <c r="A55" s="136"/>
      <c r="B55" s="136">
        <v>2014</v>
      </c>
      <c r="C55" s="136">
        <v>2</v>
      </c>
      <c r="D55" s="215">
        <v>43.401128</v>
      </c>
      <c r="E55" s="214">
        <v>41671</v>
      </c>
      <c r="F55" s="136"/>
      <c r="G55" s="136"/>
      <c r="H55" s="136"/>
      <c r="I55" s="136"/>
    </row>
    <row r="56" spans="1:9" x14ac:dyDescent="0.25">
      <c r="A56" s="136"/>
      <c r="B56" s="136">
        <v>2014</v>
      </c>
      <c r="C56" s="136">
        <v>3</v>
      </c>
      <c r="D56" s="215">
        <v>49.341313</v>
      </c>
      <c r="E56" s="214">
        <v>41699</v>
      </c>
      <c r="F56" s="136"/>
      <c r="G56" s="136"/>
      <c r="H56" s="136"/>
      <c r="I56" s="136"/>
    </row>
    <row r="57" spans="1:9" x14ac:dyDescent="0.25">
      <c r="A57" s="136"/>
      <c r="B57" s="136">
        <v>2014</v>
      </c>
      <c r="C57" s="136">
        <v>4</v>
      </c>
      <c r="D57" s="215">
        <v>48.876175000000003</v>
      </c>
      <c r="E57" s="214">
        <v>41730</v>
      </c>
      <c r="F57" s="193">
        <v>49.862665499999991</v>
      </c>
      <c r="G57" s="136"/>
      <c r="H57" s="136"/>
      <c r="I57" s="136"/>
    </row>
    <row r="58" spans="1:9" x14ac:dyDescent="0.25">
      <c r="A58" s="136"/>
      <c r="B58" s="136">
        <v>2014</v>
      </c>
      <c r="C58" s="136">
        <v>5</v>
      </c>
      <c r="D58" s="215">
        <v>53.228749999999998</v>
      </c>
      <c r="E58" s="214">
        <v>41760</v>
      </c>
      <c r="F58" s="193">
        <v>49.862665499999991</v>
      </c>
      <c r="G58" s="136"/>
      <c r="H58" s="136"/>
      <c r="I58" s="136"/>
    </row>
    <row r="59" spans="1:9" x14ac:dyDescent="0.25">
      <c r="A59" s="136"/>
      <c r="B59" s="136">
        <v>2014</v>
      </c>
      <c r="C59" s="136">
        <v>6</v>
      </c>
      <c r="D59" s="215">
        <v>48.730423999999999</v>
      </c>
      <c r="E59" s="214">
        <v>41791</v>
      </c>
      <c r="F59" s="193">
        <v>49.862665499999991</v>
      </c>
      <c r="G59" s="136"/>
      <c r="H59" s="136"/>
      <c r="I59" s="136"/>
    </row>
    <row r="60" spans="1:9" x14ac:dyDescent="0.25">
      <c r="A60" s="136"/>
      <c r="B60" s="136">
        <v>2014</v>
      </c>
      <c r="C60" s="136">
        <v>7</v>
      </c>
      <c r="D60" s="215">
        <v>62.994453</v>
      </c>
      <c r="E60" s="214">
        <v>41821</v>
      </c>
      <c r="F60" s="193">
        <v>49.862665499999991</v>
      </c>
      <c r="G60" s="136"/>
      <c r="H60" s="136"/>
      <c r="I60" s="136"/>
    </row>
    <row r="61" spans="1:9" x14ac:dyDescent="0.25">
      <c r="A61" s="136"/>
      <c r="B61" s="136">
        <v>2014</v>
      </c>
      <c r="C61" s="136">
        <v>8</v>
      </c>
      <c r="D61" s="215">
        <v>51.775359000000002</v>
      </c>
      <c r="E61" s="214">
        <v>41852</v>
      </c>
      <c r="F61" s="193">
        <v>49.862665499999991</v>
      </c>
      <c r="G61" s="136"/>
      <c r="H61" s="136"/>
      <c r="I61" s="136"/>
    </row>
    <row r="62" spans="1:9" x14ac:dyDescent="0.25">
      <c r="A62" s="136"/>
      <c r="B62" s="136">
        <v>2014</v>
      </c>
      <c r="C62" s="136">
        <v>9</v>
      </c>
      <c r="D62" s="215">
        <v>54.507266000000001</v>
      </c>
      <c r="E62" s="214">
        <v>41883</v>
      </c>
      <c r="F62" s="193">
        <v>50.378732222222219</v>
      </c>
      <c r="G62" s="136"/>
      <c r="H62" s="136"/>
      <c r="I62" s="136"/>
    </row>
    <row r="63" spans="1:9" x14ac:dyDescent="0.25">
      <c r="A63" s="136"/>
      <c r="B63" s="136">
        <v>2014</v>
      </c>
      <c r="C63" s="136">
        <v>10</v>
      </c>
      <c r="D63" s="215">
        <v>53.662362999999999</v>
      </c>
      <c r="E63" s="214">
        <v>41913</v>
      </c>
      <c r="F63" s="193">
        <v>50.707095299999992</v>
      </c>
      <c r="G63" s="136"/>
      <c r="H63" s="136"/>
      <c r="I63" s="136"/>
    </row>
    <row r="64" spans="1:9" x14ac:dyDescent="0.25">
      <c r="A64" s="136"/>
      <c r="B64" s="136">
        <v>2014</v>
      </c>
      <c r="C64" s="136">
        <v>11</v>
      </c>
      <c r="D64" s="215">
        <v>49.793503000000001</v>
      </c>
      <c r="E64" s="214">
        <v>41944</v>
      </c>
      <c r="F64" s="193">
        <v>50.624041454545448</v>
      </c>
      <c r="G64" s="136"/>
      <c r="H64" s="136"/>
      <c r="I64" s="136"/>
    </row>
    <row r="65" spans="1:9" x14ac:dyDescent="0.25">
      <c r="A65" s="136"/>
      <c r="B65" s="136">
        <v>2014</v>
      </c>
      <c r="C65" s="136">
        <v>12</v>
      </c>
      <c r="D65" s="215">
        <v>57.847121999999999</v>
      </c>
      <c r="E65" s="214">
        <v>41974</v>
      </c>
      <c r="F65" s="193">
        <v>51.225964833333329</v>
      </c>
      <c r="G65" s="136"/>
      <c r="H65" s="136"/>
      <c r="I65" s="136"/>
    </row>
    <row r="66" spans="1:9" x14ac:dyDescent="0.25">
      <c r="A66" s="136"/>
      <c r="B66" s="136">
        <v>2015</v>
      </c>
      <c r="C66" s="136">
        <v>1</v>
      </c>
      <c r="D66" s="215">
        <v>31.737537</v>
      </c>
      <c r="E66" s="214">
        <v>42005</v>
      </c>
      <c r="F66" s="193">
        <v>50.491282750000003</v>
      </c>
      <c r="G66" s="136"/>
      <c r="H66" s="136"/>
      <c r="I66" s="136"/>
    </row>
    <row r="67" spans="1:9" x14ac:dyDescent="0.25">
      <c r="A67" s="136"/>
      <c r="B67" s="136">
        <v>2015</v>
      </c>
      <c r="C67" s="136">
        <v>2</v>
      </c>
      <c r="D67" s="215">
        <v>42.157491999999998</v>
      </c>
      <c r="E67" s="214">
        <v>42036</v>
      </c>
      <c r="F67" s="193">
        <v>50.387646416666662</v>
      </c>
      <c r="G67" s="136"/>
      <c r="H67" s="136"/>
      <c r="I67" s="136"/>
    </row>
    <row r="68" spans="1:9" x14ac:dyDescent="0.25">
      <c r="A68" s="136"/>
      <c r="B68" s="136">
        <v>2015</v>
      </c>
      <c r="C68" s="136">
        <v>3</v>
      </c>
      <c r="D68" s="215">
        <v>47.739140999999996</v>
      </c>
      <c r="E68" s="214">
        <v>42064</v>
      </c>
      <c r="F68" s="193">
        <v>50.254132083333339</v>
      </c>
      <c r="G68" s="136"/>
      <c r="H68" s="136"/>
      <c r="I68" s="136"/>
    </row>
    <row r="69" spans="1:9" x14ac:dyDescent="0.25">
      <c r="A69" s="136"/>
      <c r="B69" s="136">
        <v>2015</v>
      </c>
      <c r="C69" s="136">
        <v>4</v>
      </c>
      <c r="D69" s="215">
        <v>49.283757999999999</v>
      </c>
      <c r="E69" s="214">
        <v>42095</v>
      </c>
      <c r="F69" s="193">
        <v>50.288097333333326</v>
      </c>
      <c r="G69" s="136"/>
      <c r="H69" s="136"/>
      <c r="I69" s="136"/>
    </row>
    <row r="70" spans="1:9" x14ac:dyDescent="0.25">
      <c r="A70" s="136"/>
      <c r="B70" s="136">
        <v>2015</v>
      </c>
      <c r="C70" s="136">
        <v>5</v>
      </c>
      <c r="D70" s="215">
        <v>49.648125</v>
      </c>
      <c r="E70" s="214">
        <v>42125</v>
      </c>
      <c r="F70" s="193">
        <v>49.989711916666664</v>
      </c>
      <c r="G70" s="136"/>
      <c r="H70" s="136"/>
      <c r="I70" s="136"/>
    </row>
    <row r="71" spans="1:9" x14ac:dyDescent="0.25">
      <c r="A71" s="136"/>
      <c r="B71" s="136">
        <v>2015</v>
      </c>
      <c r="C71" s="136">
        <v>6</v>
      </c>
      <c r="D71" s="215">
        <v>46.792518000000001</v>
      </c>
      <c r="E71" s="214">
        <v>42156</v>
      </c>
      <c r="F71" s="193">
        <v>49.828219749999995</v>
      </c>
      <c r="G71" s="136"/>
      <c r="H71" s="136"/>
      <c r="I71" s="136"/>
    </row>
    <row r="72" spans="1:9" x14ac:dyDescent="0.25">
      <c r="A72" s="136"/>
      <c r="B72" s="136">
        <v>2015</v>
      </c>
      <c r="C72" s="136">
        <v>7</v>
      </c>
      <c r="D72" s="215">
        <v>48.143711000000003</v>
      </c>
      <c r="E72" s="214">
        <v>42186</v>
      </c>
      <c r="F72" s="193">
        <v>48.590657916666665</v>
      </c>
      <c r="G72" s="136"/>
      <c r="H72" s="136"/>
      <c r="I72" s="136"/>
    </row>
    <row r="73" spans="1:9" x14ac:dyDescent="0.25">
      <c r="A73" s="136"/>
      <c r="B73" s="136">
        <v>2015</v>
      </c>
      <c r="C73" s="136">
        <v>8</v>
      </c>
      <c r="D73" s="215">
        <v>42.099525</v>
      </c>
      <c r="E73" s="214">
        <v>42217</v>
      </c>
      <c r="F73" s="193">
        <v>47.784338416666664</v>
      </c>
      <c r="G73" s="136"/>
      <c r="H73" s="136"/>
      <c r="I73" s="136"/>
    </row>
    <row r="74" spans="1:9" x14ac:dyDescent="0.25">
      <c r="A74" s="136"/>
      <c r="B74" s="136">
        <v>2015</v>
      </c>
      <c r="C74" s="136">
        <v>9</v>
      </c>
      <c r="D74" s="215">
        <v>49.909232000000003</v>
      </c>
      <c r="E74" s="214">
        <v>42248</v>
      </c>
      <c r="F74" s="193">
        <v>47.40116891666667</v>
      </c>
      <c r="G74" s="136"/>
      <c r="H74" s="136"/>
      <c r="I74" s="136"/>
    </row>
    <row r="75" spans="1:9" x14ac:dyDescent="0.25">
      <c r="A75" s="136"/>
      <c r="B75" s="136">
        <v>2015</v>
      </c>
      <c r="C75" s="136">
        <v>10</v>
      </c>
      <c r="D75" s="215">
        <v>40.234285999999997</v>
      </c>
      <c r="E75" s="214">
        <v>42278</v>
      </c>
      <c r="F75" s="193">
        <v>46.282162499999998</v>
      </c>
      <c r="G75" s="136"/>
      <c r="H75" s="136"/>
      <c r="I75" s="136"/>
    </row>
    <row r="76" spans="1:9" x14ac:dyDescent="0.25">
      <c r="A76" s="136"/>
      <c r="B76" s="136">
        <v>2015</v>
      </c>
      <c r="C76" s="136">
        <v>11</v>
      </c>
      <c r="D76" s="215">
        <v>44.161425000000001</v>
      </c>
      <c r="E76" s="214">
        <v>42309</v>
      </c>
      <c r="F76" s="193">
        <v>45.812822666666669</v>
      </c>
      <c r="G76" s="136"/>
      <c r="H76" s="136"/>
      <c r="I76" s="136"/>
    </row>
    <row r="77" spans="1:9" x14ac:dyDescent="0.25">
      <c r="A77" s="136"/>
      <c r="B77" s="136">
        <v>2015</v>
      </c>
      <c r="C77" s="136">
        <v>12</v>
      </c>
      <c r="D77" s="215">
        <v>43.519264</v>
      </c>
      <c r="E77" s="214">
        <v>42339</v>
      </c>
      <c r="F77" s="193">
        <v>44.618834499999998</v>
      </c>
      <c r="G77" s="136"/>
      <c r="H77" s="136"/>
      <c r="I77" s="136"/>
    </row>
    <row r="78" spans="1:9" x14ac:dyDescent="0.25">
      <c r="A78" s="136"/>
      <c r="B78" s="136">
        <v>2016</v>
      </c>
      <c r="C78" s="136">
        <v>1</v>
      </c>
      <c r="D78" s="215">
        <v>26.451540000000001</v>
      </c>
      <c r="E78" s="214">
        <v>42370</v>
      </c>
      <c r="F78" s="193">
        <v>44.178334750000005</v>
      </c>
      <c r="G78" s="136"/>
      <c r="H78" s="136"/>
      <c r="I78" s="136"/>
    </row>
    <row r="79" spans="1:9" x14ac:dyDescent="0.25">
      <c r="A79" s="136"/>
      <c r="B79" s="136">
        <v>2016</v>
      </c>
      <c r="C79" s="136">
        <v>2</v>
      </c>
      <c r="D79" s="215">
        <v>36.581915000000002</v>
      </c>
      <c r="E79" s="214">
        <v>42401</v>
      </c>
      <c r="F79" s="193">
        <v>43.713703333333335</v>
      </c>
      <c r="G79" s="136"/>
      <c r="H79" s="136"/>
      <c r="I79" s="136"/>
    </row>
    <row r="80" spans="1:9" x14ac:dyDescent="0.25">
      <c r="A80" s="136"/>
      <c r="B80" s="136">
        <v>2016</v>
      </c>
      <c r="C80" s="136">
        <v>3</v>
      </c>
      <c r="D80" s="215">
        <v>40.451918999999997</v>
      </c>
      <c r="E80" s="214">
        <v>42430</v>
      </c>
      <c r="F80" s="193">
        <v>43.106434833333338</v>
      </c>
      <c r="G80" s="136"/>
      <c r="H80" s="136"/>
      <c r="I80" s="136"/>
    </row>
    <row r="81" spans="1:9" x14ac:dyDescent="0.25">
      <c r="A81" s="136"/>
      <c r="B81" s="136">
        <v>2016</v>
      </c>
      <c r="C81" s="136">
        <v>4</v>
      </c>
      <c r="D81" s="215">
        <v>39.096381999999998</v>
      </c>
      <c r="E81" s="214">
        <v>42461</v>
      </c>
      <c r="F81" s="193">
        <v>42.257486833333338</v>
      </c>
      <c r="G81" s="136"/>
      <c r="H81" s="136"/>
      <c r="I81" s="136"/>
    </row>
    <row r="82" spans="1:9" x14ac:dyDescent="0.25">
      <c r="A82" s="136"/>
      <c r="B82" s="136">
        <v>2016</v>
      </c>
      <c r="C82" s="136">
        <v>5</v>
      </c>
      <c r="D82" s="215">
        <v>40.342044999999999</v>
      </c>
      <c r="E82" s="214">
        <v>42491</v>
      </c>
      <c r="F82" s="193">
        <v>41.481980166666666</v>
      </c>
      <c r="G82" s="136"/>
      <c r="H82" s="136"/>
      <c r="I82" s="136"/>
    </row>
    <row r="83" spans="1:9" x14ac:dyDescent="0.25">
      <c r="A83" s="136"/>
      <c r="B83" s="136">
        <v>2016</v>
      </c>
      <c r="C83" s="136">
        <v>6</v>
      </c>
      <c r="D83" s="215">
        <v>38.341774999999998</v>
      </c>
      <c r="E83" s="214">
        <v>42522</v>
      </c>
      <c r="F83" s="193">
        <v>40.777751583333334</v>
      </c>
      <c r="G83" s="136"/>
      <c r="H83" s="136"/>
      <c r="I83" s="136"/>
    </row>
    <row r="84" spans="1:9" x14ac:dyDescent="0.25">
      <c r="A84" s="136"/>
      <c r="B84" s="136">
        <v>2016</v>
      </c>
      <c r="C84" s="136">
        <v>7</v>
      </c>
      <c r="D84" s="215">
        <v>28.409153</v>
      </c>
      <c r="E84" s="214">
        <v>42552</v>
      </c>
      <c r="F84" s="193">
        <v>39.13320508333333</v>
      </c>
      <c r="G84" s="136"/>
      <c r="H84" s="136"/>
      <c r="I84" s="136"/>
    </row>
    <row r="85" spans="1:9" x14ac:dyDescent="0.25">
      <c r="A85" s="136"/>
      <c r="B85" s="136">
        <v>2016</v>
      </c>
      <c r="C85" s="136">
        <v>8</v>
      </c>
      <c r="D85" s="215">
        <v>45.416272999999997</v>
      </c>
      <c r="E85" s="214">
        <v>42583</v>
      </c>
      <c r="F85" s="193">
        <v>39.409600749999996</v>
      </c>
      <c r="G85" s="136"/>
      <c r="H85" s="136"/>
      <c r="I85" s="136"/>
    </row>
    <row r="86" spans="1:9" x14ac:dyDescent="0.25">
      <c r="A86" s="136"/>
      <c r="B86" s="136">
        <v>2016</v>
      </c>
      <c r="C86" s="136">
        <v>9</v>
      </c>
      <c r="D86" s="215">
        <v>39.025579</v>
      </c>
      <c r="E86" s="214">
        <v>42614</v>
      </c>
      <c r="F86" s="193">
        <v>38.502629666666664</v>
      </c>
      <c r="G86" s="136"/>
      <c r="H86" s="136"/>
      <c r="I86" s="136"/>
    </row>
    <row r="87" spans="1:9" x14ac:dyDescent="0.25">
      <c r="A87" s="136"/>
      <c r="B87" s="136">
        <v>2016</v>
      </c>
      <c r="C87" s="136">
        <v>10</v>
      </c>
      <c r="D87" s="215">
        <v>35.528067</v>
      </c>
      <c r="E87" s="214">
        <v>42644</v>
      </c>
      <c r="F87" s="193">
        <v>38.110444749999999</v>
      </c>
      <c r="G87" s="136"/>
      <c r="H87" s="136"/>
      <c r="I87" s="136"/>
    </row>
    <row r="88" spans="1:9" x14ac:dyDescent="0.25">
      <c r="A88" s="136"/>
      <c r="B88" s="136">
        <v>2016</v>
      </c>
      <c r="C88" s="136">
        <v>11</v>
      </c>
      <c r="D88" s="215">
        <v>36.927300000000002</v>
      </c>
      <c r="E88" s="214">
        <v>42675</v>
      </c>
      <c r="F88" s="193">
        <v>37.507601000000001</v>
      </c>
      <c r="G88" s="136"/>
      <c r="H88" s="136"/>
      <c r="I88" s="136"/>
    </row>
    <row r="89" spans="1:9" x14ac:dyDescent="0.25">
      <c r="A89" s="136"/>
      <c r="B89" s="136">
        <v>2016</v>
      </c>
      <c r="C89" s="136">
        <v>12</v>
      </c>
      <c r="D89" s="215">
        <v>39.026214000000003</v>
      </c>
      <c r="E89" s="214">
        <v>42705</v>
      </c>
      <c r="F89" s="193">
        <v>37.133180166666669</v>
      </c>
      <c r="G89" s="136"/>
      <c r="H89" s="136"/>
      <c r="I89" s="136"/>
    </row>
    <row r="90" spans="1:9" x14ac:dyDescent="0.25">
      <c r="A90" s="136"/>
      <c r="B90" s="136">
        <v>2017</v>
      </c>
      <c r="C90" s="136">
        <v>1</v>
      </c>
      <c r="D90" s="215">
        <v>25.196702999999999</v>
      </c>
      <c r="E90" s="214">
        <v>42736</v>
      </c>
      <c r="F90" s="193">
        <v>37.028610416666666</v>
      </c>
      <c r="G90" s="136"/>
      <c r="H90" s="136"/>
      <c r="I90" s="136"/>
    </row>
    <row r="91" spans="1:9" x14ac:dyDescent="0.25">
      <c r="A91" s="136"/>
      <c r="B91" s="136">
        <v>2017</v>
      </c>
      <c r="C91" s="136">
        <v>2</v>
      </c>
      <c r="D91" s="215">
        <v>30.364571999999999</v>
      </c>
      <c r="E91" s="214">
        <v>42767</v>
      </c>
      <c r="F91" s="193">
        <v>36.510498500000004</v>
      </c>
      <c r="G91" s="136"/>
      <c r="H91" s="136"/>
      <c r="I91" s="136"/>
    </row>
    <row r="92" spans="1:9" x14ac:dyDescent="0.25">
      <c r="A92" s="136"/>
      <c r="B92" s="136">
        <v>2017</v>
      </c>
      <c r="C92" s="136">
        <v>3</v>
      </c>
      <c r="D92" s="215">
        <v>38.979227999999999</v>
      </c>
      <c r="E92" s="214">
        <v>42795</v>
      </c>
      <c r="F92" s="193">
        <v>36.38777425</v>
      </c>
      <c r="G92" s="136"/>
      <c r="H92" s="136"/>
      <c r="I92" s="136"/>
    </row>
    <row r="93" spans="1:9" x14ac:dyDescent="0.25">
      <c r="A93" s="136"/>
      <c r="B93" s="136">
        <v>2017</v>
      </c>
      <c r="C93" s="136">
        <v>4</v>
      </c>
      <c r="D93" s="215">
        <v>33.533562000000003</v>
      </c>
      <c r="E93" s="214">
        <v>42826</v>
      </c>
      <c r="F93" s="193">
        <v>35.924205916666665</v>
      </c>
      <c r="G93" s="136"/>
      <c r="H93" s="136"/>
      <c r="I93" s="136"/>
    </row>
    <row r="94" spans="1:9" x14ac:dyDescent="0.25">
      <c r="A94" s="136"/>
      <c r="B94" s="136">
        <v>2017</v>
      </c>
      <c r="C94" s="136">
        <v>5</v>
      </c>
      <c r="D94" s="215">
        <v>35.670928000000004</v>
      </c>
      <c r="E94" s="214">
        <v>42856</v>
      </c>
      <c r="F94" s="193">
        <v>35.534946166666664</v>
      </c>
      <c r="G94" s="136"/>
      <c r="H94" s="136"/>
      <c r="I94" s="136"/>
    </row>
    <row r="95" spans="1:9" x14ac:dyDescent="0.25">
      <c r="A95" s="136"/>
      <c r="B95" s="136">
        <v>2017</v>
      </c>
      <c r="C95" s="136">
        <v>6</v>
      </c>
      <c r="D95" s="215">
        <v>37.755764999999997</v>
      </c>
      <c r="E95" s="214">
        <v>42887</v>
      </c>
      <c r="F95" s="193">
        <v>35.486111999999999</v>
      </c>
      <c r="G95" s="136"/>
      <c r="H95" s="136"/>
      <c r="I95" s="136"/>
    </row>
    <row r="96" spans="1:9" x14ac:dyDescent="0.25">
      <c r="A96" s="136"/>
      <c r="B96" s="136">
        <v>2017</v>
      </c>
      <c r="C96" s="136">
        <v>7</v>
      </c>
      <c r="D96" s="215">
        <v>34.76829</v>
      </c>
      <c r="E96" s="214">
        <v>42917</v>
      </c>
      <c r="F96" s="193">
        <v>36.01604008333333</v>
      </c>
      <c r="G96" s="136"/>
      <c r="H96" s="136"/>
      <c r="I96" s="136"/>
    </row>
    <row r="97" spans="1:9" x14ac:dyDescent="0.25">
      <c r="A97" s="136"/>
      <c r="B97" s="136">
        <v>2017</v>
      </c>
      <c r="C97" s="136">
        <v>8</v>
      </c>
      <c r="D97" s="215">
        <v>38.453066999999997</v>
      </c>
      <c r="E97" s="214">
        <v>42948</v>
      </c>
      <c r="F97" s="193">
        <v>35.435772916666664</v>
      </c>
      <c r="G97" s="136"/>
      <c r="H97" s="136"/>
      <c r="I97" s="136"/>
    </row>
    <row r="98" spans="1:9" x14ac:dyDescent="0.25">
      <c r="A98" s="136"/>
      <c r="B98" s="136">
        <v>2017</v>
      </c>
      <c r="C98" s="136">
        <v>9</v>
      </c>
      <c r="D98" s="215">
        <v>32.035957000000003</v>
      </c>
      <c r="E98" s="214">
        <v>42979</v>
      </c>
      <c r="F98" s="193">
        <v>34.853304416666667</v>
      </c>
      <c r="G98" s="136"/>
      <c r="H98" s="136"/>
      <c r="I98" s="136"/>
    </row>
    <row r="99" spans="1:9" x14ac:dyDescent="0.25">
      <c r="A99" s="136"/>
      <c r="B99" s="136">
        <v>2017</v>
      </c>
      <c r="C99" s="136">
        <v>10</v>
      </c>
      <c r="D99" s="215">
        <v>39.258490999999999</v>
      </c>
      <c r="E99" s="214">
        <v>43009</v>
      </c>
      <c r="F99" s="193">
        <v>35.164173083333331</v>
      </c>
      <c r="G99" s="136"/>
      <c r="H99" s="136"/>
      <c r="I99" s="136"/>
    </row>
    <row r="100" spans="1:9" x14ac:dyDescent="0.25">
      <c r="A100" s="136"/>
      <c r="B100" s="136">
        <v>2017</v>
      </c>
      <c r="C100" s="136">
        <v>11</v>
      </c>
      <c r="D100" s="215">
        <v>42.905988999999998</v>
      </c>
      <c r="E100" s="214">
        <v>43040</v>
      </c>
      <c r="F100" s="193">
        <v>35.662397166666658</v>
      </c>
      <c r="G100" s="136"/>
      <c r="H100" s="136"/>
      <c r="I100" s="136"/>
    </row>
    <row r="101" spans="1:9" x14ac:dyDescent="0.25">
      <c r="A101" s="136"/>
      <c r="B101" s="136">
        <v>2017</v>
      </c>
      <c r="C101" s="136">
        <v>12</v>
      </c>
      <c r="D101" s="215">
        <v>43.482086000000002</v>
      </c>
      <c r="E101" s="214">
        <v>43070</v>
      </c>
      <c r="F101" s="193">
        <v>36.033719833333329</v>
      </c>
      <c r="G101" s="136"/>
      <c r="H101" s="136"/>
      <c r="I101" s="136"/>
    </row>
    <row r="102" spans="1:9" x14ac:dyDescent="0.25">
      <c r="A102" s="136"/>
      <c r="B102" s="136">
        <v>2018</v>
      </c>
      <c r="C102" s="136">
        <v>1</v>
      </c>
      <c r="D102" s="215">
        <v>31.454429000000001</v>
      </c>
      <c r="E102" s="214">
        <v>43101</v>
      </c>
      <c r="F102" s="193">
        <v>36.555197</v>
      </c>
      <c r="G102" s="136"/>
      <c r="H102" s="136"/>
      <c r="I102" s="136"/>
    </row>
    <row r="103" spans="1:9" x14ac:dyDescent="0.25">
      <c r="A103" s="136"/>
      <c r="B103" s="136">
        <v>2018</v>
      </c>
      <c r="C103" s="136">
        <v>2</v>
      </c>
      <c r="D103" s="215">
        <v>30.021878999999998</v>
      </c>
      <c r="E103" s="214">
        <v>43132</v>
      </c>
      <c r="F103" s="193">
        <v>36.526639249999995</v>
      </c>
      <c r="G103" s="136"/>
      <c r="H103" s="136"/>
      <c r="I103" s="136"/>
    </row>
    <row r="104" spans="1:9" x14ac:dyDescent="0.25">
      <c r="A104" s="136"/>
      <c r="B104" s="136">
        <v>2018</v>
      </c>
      <c r="C104" s="136">
        <v>3</v>
      </c>
      <c r="D104" s="215">
        <v>38.036931000000003</v>
      </c>
      <c r="E104" s="214">
        <v>43160</v>
      </c>
      <c r="F104" s="193">
        <v>36.448114499999996</v>
      </c>
      <c r="G104" s="136"/>
      <c r="H104" s="136"/>
      <c r="I104" s="136"/>
    </row>
    <row r="105" spans="1:9" x14ac:dyDescent="0.25">
      <c r="A105" s="136"/>
      <c r="B105" s="136">
        <v>2018</v>
      </c>
      <c r="C105" s="136">
        <v>4</v>
      </c>
      <c r="D105" s="215">
        <v>41.872933000000003</v>
      </c>
      <c r="E105" s="214">
        <v>43191</v>
      </c>
      <c r="F105" s="193">
        <v>37.143062083333326</v>
      </c>
      <c r="G105" s="136"/>
      <c r="H105" s="136"/>
      <c r="I105" s="136"/>
    </row>
    <row r="106" spans="1:9" x14ac:dyDescent="0.25">
      <c r="A106" s="136"/>
      <c r="B106" s="136">
        <v>2018</v>
      </c>
      <c r="C106" s="136">
        <v>5</v>
      </c>
      <c r="D106" s="215">
        <v>44.869765999999998</v>
      </c>
      <c r="E106" s="214">
        <v>43221</v>
      </c>
      <c r="F106" s="193">
        <v>37.909631916666662</v>
      </c>
      <c r="G106" s="136"/>
      <c r="H106" s="136"/>
      <c r="I106" s="136"/>
    </row>
    <row r="107" spans="1:9" x14ac:dyDescent="0.25">
      <c r="A107" s="136"/>
      <c r="B107" s="136">
        <v>2018</v>
      </c>
      <c r="C107" s="136">
        <v>6</v>
      </c>
      <c r="D107" s="215">
        <v>42.527678000000002</v>
      </c>
      <c r="E107" s="214">
        <v>43252</v>
      </c>
      <c r="F107" s="193">
        <v>38.307291333333332</v>
      </c>
      <c r="G107" s="136"/>
      <c r="H107" s="136"/>
      <c r="I107" s="136"/>
    </row>
    <row r="108" spans="1:9" x14ac:dyDescent="0.25">
      <c r="A108" s="136"/>
      <c r="B108" s="136">
        <v>2018</v>
      </c>
      <c r="C108" s="136">
        <v>7</v>
      </c>
      <c r="D108" s="215">
        <v>39.008212</v>
      </c>
      <c r="E108" s="214">
        <v>43282</v>
      </c>
      <c r="F108" s="193">
        <v>38.660618166666666</v>
      </c>
      <c r="G108" s="136"/>
      <c r="H108" s="136"/>
      <c r="I108" s="136"/>
    </row>
    <row r="109" spans="1:9" x14ac:dyDescent="0.25">
      <c r="A109" s="136"/>
      <c r="B109" s="136">
        <v>2018</v>
      </c>
      <c r="C109" s="136">
        <v>8</v>
      </c>
      <c r="D109" s="215">
        <v>38.618685999999997</v>
      </c>
      <c r="E109" s="214">
        <v>43313</v>
      </c>
      <c r="F109" s="193">
        <v>38.674419749999998</v>
      </c>
      <c r="G109" s="136"/>
      <c r="H109" s="136"/>
      <c r="I109" s="136"/>
    </row>
    <row r="110" spans="1:9" x14ac:dyDescent="0.25">
      <c r="A110" s="136"/>
      <c r="B110" s="136">
        <v>2018</v>
      </c>
      <c r="C110" s="136">
        <v>9</v>
      </c>
      <c r="D110" s="215">
        <v>34.861669999999997</v>
      </c>
      <c r="E110" s="214">
        <v>43344</v>
      </c>
      <c r="F110" s="193">
        <v>38.909895833333337</v>
      </c>
      <c r="G110" s="136"/>
      <c r="H110" s="136"/>
      <c r="I110" s="136"/>
    </row>
    <row r="111" spans="1:9" x14ac:dyDescent="0.25">
      <c r="A111" s="136"/>
      <c r="B111" s="136">
        <v>2018</v>
      </c>
      <c r="C111" s="136">
        <v>10</v>
      </c>
      <c r="D111" s="215">
        <v>44.457971000000001</v>
      </c>
      <c r="E111" s="214">
        <v>43374</v>
      </c>
      <c r="F111" s="193">
        <v>39.34318583333333</v>
      </c>
      <c r="G111" s="136"/>
      <c r="H111" s="136"/>
      <c r="I111" s="136"/>
    </row>
    <row r="112" spans="1:9" x14ac:dyDescent="0.25">
      <c r="A112" s="136"/>
      <c r="B112" s="136">
        <v>2018</v>
      </c>
      <c r="C112" s="136">
        <v>11</v>
      </c>
      <c r="D112" s="215">
        <v>43.789799000000002</v>
      </c>
      <c r="E112" s="214">
        <v>43405</v>
      </c>
      <c r="F112" s="193">
        <v>39.416836666666669</v>
      </c>
      <c r="G112" s="136"/>
      <c r="H112" s="136"/>
      <c r="I112" s="136"/>
    </row>
    <row r="113" spans="1:9" x14ac:dyDescent="0.25">
      <c r="A113" s="136"/>
      <c r="B113" s="136">
        <v>2018</v>
      </c>
      <c r="C113" s="136">
        <v>12</v>
      </c>
      <c r="D113" s="215">
        <v>41.053379</v>
      </c>
      <c r="E113" s="214">
        <v>43435</v>
      </c>
      <c r="F113" s="193">
        <v>39.214444416666673</v>
      </c>
      <c r="G113" s="136"/>
      <c r="H113" s="136"/>
      <c r="I113" s="136"/>
    </row>
    <row r="114" spans="1:9" x14ac:dyDescent="0.25">
      <c r="A114" s="136"/>
      <c r="B114" s="136">
        <v>2017</v>
      </c>
      <c r="C114" s="136">
        <v>1</v>
      </c>
      <c r="D114" s="215">
        <v>32.051197000000002</v>
      </c>
      <c r="E114" s="214">
        <v>43466</v>
      </c>
      <c r="F114" s="193">
        <v>39.264175083333335</v>
      </c>
      <c r="G114" s="136"/>
      <c r="H114" s="136"/>
      <c r="I114" s="136"/>
    </row>
    <row r="115" spans="1:9" x14ac:dyDescent="0.25">
      <c r="A115" s="136"/>
      <c r="B115" s="136">
        <v>2017</v>
      </c>
      <c r="C115" s="136">
        <v>2</v>
      </c>
      <c r="D115" s="215">
        <v>0</v>
      </c>
      <c r="E115" s="214">
        <v>43497</v>
      </c>
      <c r="F115" s="193">
        <v>36.762351833333334</v>
      </c>
      <c r="G115" s="136"/>
      <c r="H115" s="136"/>
      <c r="I115" s="136"/>
    </row>
    <row r="116" spans="1:9" x14ac:dyDescent="0.25">
      <c r="A116" s="136"/>
      <c r="B116" s="136">
        <v>2017</v>
      </c>
      <c r="C116" s="136">
        <v>3</v>
      </c>
      <c r="D116" s="215">
        <v>0</v>
      </c>
      <c r="E116" s="214">
        <v>43525</v>
      </c>
      <c r="F116" s="193">
        <v>33.59260758333334</v>
      </c>
      <c r="G116" s="136"/>
      <c r="H116" s="136"/>
      <c r="I116" s="136"/>
    </row>
    <row r="117" spans="1:9" x14ac:dyDescent="0.25">
      <c r="A117" s="136"/>
      <c r="B117" s="136">
        <v>2017</v>
      </c>
      <c r="C117" s="136">
        <v>4</v>
      </c>
      <c r="D117" s="215">
        <v>0</v>
      </c>
      <c r="E117" s="214">
        <v>43556</v>
      </c>
      <c r="F117" s="193">
        <v>30.103196499999999</v>
      </c>
      <c r="G117" s="136"/>
      <c r="H117" s="136"/>
      <c r="I117" s="136"/>
    </row>
    <row r="118" spans="1:9" x14ac:dyDescent="0.25">
      <c r="A118" s="136"/>
      <c r="B118" s="136">
        <v>2017</v>
      </c>
      <c r="C118" s="136">
        <v>5</v>
      </c>
      <c r="D118" s="215">
        <v>0</v>
      </c>
      <c r="E118" s="214">
        <v>43586</v>
      </c>
      <c r="F118" s="193">
        <v>26.364049333333337</v>
      </c>
      <c r="G118" s="136"/>
      <c r="H118" s="136"/>
      <c r="I118" s="136"/>
    </row>
    <row r="119" spans="1:9" x14ac:dyDescent="0.25">
      <c r="A119" s="136"/>
      <c r="B119" s="136">
        <v>2017</v>
      </c>
      <c r="C119" s="136">
        <v>6</v>
      </c>
      <c r="D119" s="215">
        <v>0</v>
      </c>
      <c r="E119" s="214">
        <v>43617</v>
      </c>
      <c r="F119" s="193">
        <v>22.820076166666666</v>
      </c>
      <c r="G119" s="136"/>
      <c r="H119" s="136"/>
      <c r="I119" s="136"/>
    </row>
    <row r="120" spans="1:9" x14ac:dyDescent="0.25">
      <c r="A120" s="136"/>
      <c r="B120" s="136">
        <v>2017</v>
      </c>
      <c r="C120" s="136">
        <v>7</v>
      </c>
      <c r="D120" s="215">
        <v>0</v>
      </c>
      <c r="E120" s="214">
        <v>43647</v>
      </c>
      <c r="F120" s="193">
        <v>19.569391833333334</v>
      </c>
      <c r="G120" s="136"/>
      <c r="H120" s="136"/>
      <c r="I120" s="136"/>
    </row>
    <row r="121" spans="1:9" x14ac:dyDescent="0.25">
      <c r="A121" s="136"/>
      <c r="B121" s="136">
        <v>2017</v>
      </c>
      <c r="C121" s="136">
        <v>8</v>
      </c>
      <c r="D121" s="215">
        <v>0</v>
      </c>
      <c r="E121" s="214">
        <v>43678</v>
      </c>
      <c r="F121" s="193">
        <v>16.351167999999998</v>
      </c>
      <c r="G121" s="136"/>
      <c r="H121" s="136"/>
      <c r="I121" s="136"/>
    </row>
    <row r="122" spans="1:9" x14ac:dyDescent="0.25">
      <c r="A122" s="136"/>
      <c r="B122" s="136">
        <v>2017</v>
      </c>
      <c r="C122" s="136">
        <v>9</v>
      </c>
      <c r="D122" s="215">
        <v>0</v>
      </c>
      <c r="E122" s="214">
        <v>43709</v>
      </c>
      <c r="F122" s="193">
        <v>13.446028833333335</v>
      </c>
      <c r="G122" s="136"/>
      <c r="H122" s="136"/>
      <c r="I122" s="136"/>
    </row>
    <row r="123" spans="1:9" x14ac:dyDescent="0.25">
      <c r="A123" s="136"/>
      <c r="B123" s="136">
        <v>2017</v>
      </c>
      <c r="C123" s="136">
        <v>10</v>
      </c>
      <c r="D123" s="215">
        <v>0</v>
      </c>
      <c r="E123" s="214">
        <v>43739</v>
      </c>
      <c r="F123" s="193">
        <v>9.7411979166666658</v>
      </c>
      <c r="G123" s="136"/>
      <c r="H123" s="136"/>
      <c r="I123" s="136"/>
    </row>
    <row r="124" spans="1:9" x14ac:dyDescent="0.25">
      <c r="A124" s="136"/>
      <c r="B124" s="136">
        <v>2017</v>
      </c>
      <c r="C124" s="136">
        <v>11</v>
      </c>
      <c r="D124" s="215">
        <v>0</v>
      </c>
      <c r="E124" s="214">
        <v>43770</v>
      </c>
      <c r="F124" s="193">
        <v>6.092048000000001</v>
      </c>
      <c r="G124" s="136"/>
      <c r="H124" s="136"/>
      <c r="I124" s="136"/>
    </row>
    <row r="125" spans="1:9" x14ac:dyDescent="0.25">
      <c r="A125" s="136"/>
      <c r="B125" s="136">
        <v>2017</v>
      </c>
      <c r="C125" s="136">
        <v>12</v>
      </c>
      <c r="D125" s="215">
        <v>0</v>
      </c>
      <c r="E125" s="214">
        <v>43800</v>
      </c>
      <c r="F125" s="193">
        <v>2.6709330833333333</v>
      </c>
      <c r="G125" s="136"/>
      <c r="H125" s="136"/>
      <c r="I125" s="136"/>
    </row>
    <row r="126" spans="1:9" x14ac:dyDescent="0.25">
      <c r="A126" s="136"/>
      <c r="B126" s="136"/>
      <c r="C126" s="136"/>
      <c r="D126" s="136"/>
      <c r="E126" s="136"/>
      <c r="F126" s="136"/>
      <c r="G126" s="136"/>
      <c r="H126" s="136"/>
      <c r="I126" s="136"/>
    </row>
    <row r="127" spans="1:9" x14ac:dyDescent="0.25">
      <c r="A127" s="136"/>
      <c r="B127" s="136"/>
      <c r="C127" s="136"/>
      <c r="D127" s="136"/>
      <c r="E127" s="136"/>
      <c r="F127" s="136"/>
      <c r="G127" s="136"/>
      <c r="H127" s="136"/>
      <c r="I127" s="136"/>
    </row>
    <row r="128" spans="1:9" x14ac:dyDescent="0.25">
      <c r="A128" s="136"/>
      <c r="B128" s="136"/>
      <c r="C128" s="136"/>
      <c r="D128" s="136"/>
      <c r="E128" s="136"/>
      <c r="F128" s="136"/>
      <c r="G128" s="136"/>
      <c r="H128" s="136"/>
      <c r="I128" s="136"/>
    </row>
    <row r="129" spans="1:9" x14ac:dyDescent="0.25">
      <c r="A129" s="136"/>
      <c r="B129" s="136"/>
      <c r="C129" s="136"/>
      <c r="D129" s="136"/>
      <c r="E129" s="136"/>
      <c r="F129" s="136"/>
      <c r="G129" s="136"/>
      <c r="H129" s="136"/>
      <c r="I129" s="136"/>
    </row>
    <row r="130" spans="1:9" x14ac:dyDescent="0.25">
      <c r="A130" s="136"/>
      <c r="B130" s="136"/>
      <c r="C130" s="136"/>
      <c r="D130" s="136"/>
      <c r="E130" s="136"/>
      <c r="F130" s="136"/>
      <c r="G130" s="136"/>
      <c r="H130" s="136"/>
      <c r="I130" s="136"/>
    </row>
    <row r="131" spans="1:9" x14ac:dyDescent="0.25">
      <c r="A131" s="136"/>
      <c r="B131" s="136"/>
      <c r="C131" s="136"/>
      <c r="D131" s="136"/>
      <c r="E131" s="136"/>
      <c r="F131" s="136"/>
      <c r="G131" s="136"/>
      <c r="H131" s="136"/>
      <c r="I131" s="136"/>
    </row>
    <row r="132" spans="1:9" x14ac:dyDescent="0.25">
      <c r="A132" s="136"/>
      <c r="B132" s="136"/>
      <c r="C132" s="136"/>
      <c r="D132" s="136"/>
      <c r="E132" s="136"/>
      <c r="F132" s="136"/>
      <c r="G132" s="136"/>
      <c r="H132" s="136"/>
      <c r="I132" s="136"/>
    </row>
    <row r="133" spans="1:9" x14ac:dyDescent="0.25">
      <c r="A133" s="136"/>
      <c r="B133" s="136"/>
      <c r="C133" s="136"/>
      <c r="D133" s="136"/>
      <c r="E133" s="136"/>
      <c r="F133" s="136"/>
      <c r="G133" s="136"/>
      <c r="H133" s="136"/>
      <c r="I133" s="136"/>
    </row>
    <row r="134" spans="1:9" x14ac:dyDescent="0.25">
      <c r="A134" s="136"/>
      <c r="B134" s="136"/>
      <c r="C134" s="136"/>
      <c r="D134" s="136"/>
      <c r="E134" s="136"/>
      <c r="F134" s="136"/>
      <c r="G134" s="136"/>
      <c r="H134" s="136"/>
      <c r="I134" s="136"/>
    </row>
    <row r="135" spans="1:9" x14ac:dyDescent="0.25">
      <c r="A135" s="136"/>
      <c r="B135" s="136"/>
      <c r="C135" s="136"/>
      <c r="D135" s="136"/>
      <c r="E135" s="136"/>
      <c r="F135" s="136"/>
      <c r="G135" s="136"/>
      <c r="H135" s="136"/>
      <c r="I135" s="136"/>
    </row>
    <row r="136" spans="1:9" x14ac:dyDescent="0.25">
      <c r="A136" s="136"/>
      <c r="B136" s="136"/>
      <c r="C136" s="136"/>
      <c r="D136" s="136"/>
      <c r="E136" s="136"/>
      <c r="F136" s="136"/>
      <c r="G136" s="136"/>
      <c r="H136" s="136"/>
      <c r="I136" s="136"/>
    </row>
    <row r="137" spans="1:9" x14ac:dyDescent="0.25">
      <c r="A137" s="136"/>
      <c r="B137" s="136"/>
      <c r="C137" s="136"/>
      <c r="D137" s="136"/>
      <c r="E137" s="136"/>
      <c r="F137" s="136"/>
      <c r="G137" s="136"/>
      <c r="H137" s="136"/>
      <c r="I137" s="136"/>
    </row>
    <row r="138" spans="1:9" x14ac:dyDescent="0.25">
      <c r="A138" s="136"/>
      <c r="B138" s="136"/>
      <c r="C138" s="136"/>
      <c r="D138" s="136"/>
      <c r="E138" s="136"/>
      <c r="F138" s="136"/>
      <c r="G138" s="136"/>
      <c r="H138" s="136"/>
      <c r="I138" s="136"/>
    </row>
    <row r="139" spans="1:9" x14ac:dyDescent="0.25">
      <c r="A139" s="136"/>
      <c r="B139" s="136"/>
      <c r="C139" s="136"/>
      <c r="D139" s="136"/>
      <c r="E139" s="136"/>
      <c r="F139" s="136"/>
      <c r="G139" s="136"/>
      <c r="H139" s="136"/>
      <c r="I139" s="136"/>
    </row>
    <row r="140" spans="1:9" x14ac:dyDescent="0.25">
      <c r="A140" s="136"/>
      <c r="B140" s="136"/>
      <c r="C140" s="136"/>
      <c r="D140" s="136"/>
      <c r="E140" s="136"/>
      <c r="F140" s="136"/>
      <c r="G140" s="136"/>
      <c r="H140" s="136"/>
      <c r="I140" s="136"/>
    </row>
    <row r="141" spans="1:9" x14ac:dyDescent="0.25">
      <c r="A141" s="136"/>
      <c r="B141" s="136"/>
      <c r="C141" s="136"/>
      <c r="D141" s="136"/>
      <c r="E141" s="136"/>
      <c r="F141" s="136"/>
      <c r="G141" s="136"/>
      <c r="H141" s="136"/>
      <c r="I141" s="136"/>
    </row>
    <row r="142" spans="1:9" x14ac:dyDescent="0.25">
      <c r="A142" s="136"/>
      <c r="B142" s="136"/>
      <c r="C142" s="136"/>
      <c r="D142" s="136"/>
      <c r="E142" s="136"/>
      <c r="F142" s="136"/>
      <c r="G142" s="136"/>
      <c r="H142" s="136"/>
      <c r="I142" s="136"/>
    </row>
    <row r="143" spans="1:9" x14ac:dyDescent="0.25">
      <c r="A143" s="136"/>
      <c r="B143" s="136"/>
      <c r="C143" s="136"/>
      <c r="D143" s="136"/>
      <c r="E143" s="136"/>
      <c r="F143" s="136"/>
      <c r="G143" s="136"/>
      <c r="H143" s="136"/>
      <c r="I143" s="136"/>
    </row>
    <row r="144" spans="1:9" x14ac:dyDescent="0.25">
      <c r="A144" s="136"/>
      <c r="B144" s="136"/>
      <c r="C144" s="136"/>
      <c r="D144" s="136"/>
      <c r="E144" s="136"/>
      <c r="F144" s="136"/>
      <c r="G144" s="136"/>
      <c r="H144" s="136"/>
      <c r="I144" s="136"/>
    </row>
    <row r="145" spans="1:9" x14ac:dyDescent="0.25">
      <c r="A145" s="136"/>
      <c r="B145" s="136"/>
      <c r="C145" s="136"/>
      <c r="D145" s="136"/>
      <c r="E145" s="136"/>
      <c r="F145" s="136"/>
      <c r="G145" s="136"/>
      <c r="H145" s="136"/>
      <c r="I145" s="136"/>
    </row>
    <row r="146" spans="1:9" x14ac:dyDescent="0.25">
      <c r="A146" s="136"/>
      <c r="B146" s="136"/>
      <c r="C146" s="136"/>
      <c r="D146" s="136"/>
      <c r="E146" s="136"/>
      <c r="F146" s="136"/>
      <c r="G146" s="136"/>
      <c r="H146" s="136"/>
      <c r="I146" s="136"/>
    </row>
    <row r="147" spans="1:9" x14ac:dyDescent="0.25">
      <c r="A147" s="136"/>
      <c r="B147" s="136"/>
      <c r="C147" s="136"/>
      <c r="D147" s="136"/>
      <c r="E147" s="136"/>
      <c r="F147" s="136"/>
      <c r="G147" s="136"/>
      <c r="H147" s="136"/>
      <c r="I147" s="136"/>
    </row>
    <row r="148" spans="1:9" x14ac:dyDescent="0.25">
      <c r="A148" s="136"/>
      <c r="B148" s="136"/>
      <c r="C148" s="136"/>
      <c r="D148" s="136"/>
      <c r="E148" s="136"/>
      <c r="F148" s="136"/>
      <c r="G148" s="136"/>
      <c r="H148" s="136"/>
      <c r="I148" s="136"/>
    </row>
    <row r="149" spans="1:9" x14ac:dyDescent="0.25">
      <c r="A149" s="136"/>
      <c r="B149" s="136"/>
      <c r="C149" s="136"/>
      <c r="D149" s="136"/>
      <c r="E149" s="136"/>
      <c r="F149" s="136"/>
      <c r="G149" s="136"/>
      <c r="H149" s="136"/>
      <c r="I149" s="136"/>
    </row>
    <row r="150" spans="1:9" x14ac:dyDescent="0.25">
      <c r="A150" s="136"/>
      <c r="B150" s="136"/>
      <c r="C150" s="136"/>
      <c r="D150" s="136"/>
      <c r="E150" s="136"/>
      <c r="F150" s="136"/>
      <c r="G150" s="136"/>
      <c r="H150" s="136"/>
      <c r="I150" s="136"/>
    </row>
    <row r="151" spans="1:9" x14ac:dyDescent="0.25">
      <c r="A151" s="136"/>
      <c r="B151" s="136"/>
      <c r="C151" s="136"/>
      <c r="D151" s="136"/>
      <c r="E151" s="136"/>
      <c r="F151" s="136"/>
      <c r="G151" s="136"/>
      <c r="H151" s="136"/>
      <c r="I151" s="136"/>
    </row>
    <row r="152" spans="1:9" x14ac:dyDescent="0.25">
      <c r="A152" s="136"/>
      <c r="B152" s="136"/>
      <c r="C152" s="136"/>
      <c r="D152" s="136"/>
      <c r="E152" s="136"/>
      <c r="F152" s="136"/>
      <c r="G152" s="136"/>
      <c r="H152" s="136"/>
      <c r="I152" s="136"/>
    </row>
    <row r="153" spans="1:9" x14ac:dyDescent="0.25">
      <c r="A153" s="136"/>
      <c r="B153" s="136"/>
      <c r="C153" s="136"/>
      <c r="D153" s="136"/>
      <c r="E153" s="136"/>
      <c r="F153" s="136"/>
      <c r="G153" s="136"/>
      <c r="H153" s="136"/>
      <c r="I153" s="136"/>
    </row>
    <row r="154" spans="1:9" x14ac:dyDescent="0.25">
      <c r="A154" s="136"/>
      <c r="B154" s="136"/>
      <c r="C154" s="136"/>
      <c r="D154" s="136"/>
      <c r="E154" s="136"/>
      <c r="F154" s="136"/>
      <c r="G154" s="136"/>
      <c r="H154" s="136"/>
      <c r="I154" s="136"/>
    </row>
    <row r="155" spans="1:9" x14ac:dyDescent="0.25">
      <c r="A155" s="136"/>
      <c r="B155" s="136"/>
      <c r="C155" s="136"/>
      <c r="D155" s="136"/>
      <c r="E155" s="136"/>
      <c r="F155" s="136"/>
      <c r="G155" s="136"/>
      <c r="H155" s="136"/>
      <c r="I155" s="136"/>
    </row>
    <row r="156" spans="1:9" x14ac:dyDescent="0.25">
      <c r="A156" s="136"/>
      <c r="B156" s="136"/>
      <c r="C156" s="136"/>
      <c r="D156" s="136"/>
      <c r="E156" s="136"/>
      <c r="F156" s="136"/>
      <c r="G156" s="136"/>
      <c r="H156" s="136"/>
      <c r="I156" s="136"/>
    </row>
    <row r="157" spans="1:9" x14ac:dyDescent="0.25">
      <c r="A157" s="136"/>
      <c r="B157" s="136"/>
      <c r="C157" s="136"/>
      <c r="D157" s="136"/>
      <c r="E157" s="136"/>
      <c r="F157" s="136"/>
      <c r="G157" s="136"/>
      <c r="H157" s="136"/>
      <c r="I157" s="136"/>
    </row>
    <row r="158" spans="1:9" x14ac:dyDescent="0.25">
      <c r="A158" s="136"/>
      <c r="B158" s="136"/>
      <c r="C158" s="136"/>
      <c r="D158" s="136"/>
      <c r="E158" s="136"/>
      <c r="F158" s="136"/>
      <c r="G158" s="136"/>
      <c r="H158" s="136"/>
      <c r="I158" s="136"/>
    </row>
    <row r="159" spans="1:9" x14ac:dyDescent="0.25">
      <c r="A159" s="136"/>
      <c r="B159" s="136"/>
      <c r="C159" s="136"/>
      <c r="D159" s="136"/>
      <c r="E159" s="136"/>
      <c r="F159" s="136"/>
      <c r="G159" s="136"/>
      <c r="H159" s="136"/>
      <c r="I159" s="136"/>
    </row>
    <row r="160" spans="1:9" x14ac:dyDescent="0.25">
      <c r="A160" s="136"/>
      <c r="B160" s="136"/>
      <c r="C160" s="136"/>
      <c r="D160" s="136"/>
      <c r="E160" s="136"/>
      <c r="F160" s="136"/>
      <c r="G160" s="136"/>
      <c r="H160" s="136"/>
      <c r="I160" s="136"/>
    </row>
    <row r="161" spans="1:9" x14ac:dyDescent="0.25">
      <c r="A161" s="136"/>
      <c r="B161" s="136"/>
      <c r="C161" s="136"/>
      <c r="D161" s="136"/>
      <c r="E161" s="136"/>
      <c r="F161" s="136"/>
      <c r="G161" s="136"/>
      <c r="H161" s="136"/>
      <c r="I161" s="136"/>
    </row>
    <row r="162" spans="1:9" x14ac:dyDescent="0.25">
      <c r="A162" s="136"/>
      <c r="B162" s="136"/>
      <c r="C162" s="136"/>
      <c r="D162" s="136"/>
      <c r="E162" s="136"/>
      <c r="F162" s="136"/>
      <c r="G162" s="136"/>
      <c r="H162" s="136"/>
      <c r="I162" s="136"/>
    </row>
    <row r="163" spans="1:9" x14ac:dyDescent="0.25">
      <c r="A163" s="136"/>
      <c r="B163" s="136"/>
      <c r="C163" s="136"/>
      <c r="D163" s="136"/>
      <c r="E163" s="136"/>
      <c r="F163" s="136"/>
      <c r="G163" s="136"/>
      <c r="H163" s="136"/>
      <c r="I163" s="136"/>
    </row>
    <row r="164" spans="1:9" x14ac:dyDescent="0.25">
      <c r="A164" s="136"/>
      <c r="B164" s="136"/>
      <c r="C164" s="136"/>
      <c r="D164" s="136"/>
      <c r="E164" s="136"/>
      <c r="F164" s="136"/>
      <c r="G164" s="136"/>
      <c r="H164" s="136"/>
      <c r="I164" s="136"/>
    </row>
    <row r="165" spans="1:9" x14ac:dyDescent="0.25">
      <c r="A165" s="136"/>
      <c r="B165" s="136"/>
      <c r="C165" s="136"/>
      <c r="D165" s="136"/>
      <c r="E165" s="136"/>
      <c r="F165" s="136"/>
      <c r="G165" s="136"/>
      <c r="H165" s="136"/>
      <c r="I165" s="136"/>
    </row>
    <row r="166" spans="1:9" x14ac:dyDescent="0.25">
      <c r="A166" s="136"/>
      <c r="B166" s="136"/>
      <c r="C166" s="136"/>
      <c r="D166" s="136"/>
      <c r="E166" s="136"/>
      <c r="F166" s="136"/>
      <c r="G166" s="136"/>
      <c r="H166" s="136"/>
      <c r="I166" s="136"/>
    </row>
    <row r="167" spans="1:9" x14ac:dyDescent="0.25">
      <c r="A167" s="136"/>
      <c r="B167" s="136"/>
      <c r="C167" s="136"/>
      <c r="D167" s="136"/>
      <c r="E167" s="136"/>
      <c r="F167" s="136"/>
      <c r="G167" s="136"/>
      <c r="H167" s="136"/>
      <c r="I167" s="136"/>
    </row>
    <row r="168" spans="1:9" x14ac:dyDescent="0.25">
      <c r="A168" s="136"/>
      <c r="B168" s="136"/>
      <c r="C168" s="136"/>
      <c r="D168" s="136"/>
      <c r="E168" s="136"/>
      <c r="F168" s="136"/>
      <c r="G168" s="136"/>
      <c r="H168" s="136"/>
      <c r="I168" s="136"/>
    </row>
    <row r="169" spans="1:9" x14ac:dyDescent="0.25">
      <c r="A169" s="136"/>
      <c r="B169" s="136"/>
      <c r="C169" s="136"/>
      <c r="D169" s="136"/>
      <c r="E169" s="136"/>
      <c r="F169" s="136"/>
      <c r="G169" s="136"/>
      <c r="H169" s="136"/>
      <c r="I169" s="136"/>
    </row>
    <row r="170" spans="1:9" x14ac:dyDescent="0.25">
      <c r="A170" s="136"/>
      <c r="B170" s="136"/>
      <c r="C170" s="136"/>
      <c r="D170" s="136"/>
      <c r="E170" s="136"/>
      <c r="F170" s="136"/>
      <c r="G170" s="136"/>
      <c r="H170" s="136"/>
      <c r="I170" s="136"/>
    </row>
    <row r="171" spans="1:9" x14ac:dyDescent="0.25">
      <c r="A171" s="136"/>
      <c r="B171" s="136"/>
      <c r="C171" s="136"/>
      <c r="D171" s="136"/>
      <c r="E171" s="136"/>
      <c r="F171" s="136"/>
      <c r="G171" s="136"/>
      <c r="H171" s="136"/>
      <c r="I171" s="136"/>
    </row>
    <row r="172" spans="1:9" x14ac:dyDescent="0.25">
      <c r="A172" s="136"/>
      <c r="B172" s="136"/>
      <c r="C172" s="136"/>
      <c r="D172" s="136"/>
      <c r="E172" s="136"/>
      <c r="F172" s="136"/>
      <c r="G172" s="136"/>
      <c r="H172" s="136"/>
      <c r="I172" s="136"/>
    </row>
    <row r="173" spans="1:9" x14ac:dyDescent="0.25">
      <c r="A173" s="136"/>
      <c r="B173" s="136"/>
      <c r="C173" s="136"/>
      <c r="D173" s="136"/>
      <c r="E173" s="136"/>
      <c r="F173" s="136"/>
      <c r="G173" s="136"/>
      <c r="H173" s="136"/>
      <c r="I173" s="136"/>
    </row>
    <row r="174" spans="1:9" x14ac:dyDescent="0.25">
      <c r="A174" s="136"/>
      <c r="B174" s="136"/>
      <c r="C174" s="136"/>
      <c r="D174" s="136"/>
      <c r="E174" s="136"/>
      <c r="F174" s="136"/>
      <c r="G174" s="136"/>
      <c r="H174" s="136"/>
      <c r="I174" s="136"/>
    </row>
    <row r="175" spans="1:9" x14ac:dyDescent="0.25">
      <c r="A175" s="136"/>
      <c r="B175" s="136"/>
      <c r="C175" s="136"/>
      <c r="D175" s="136"/>
      <c r="E175" s="136"/>
      <c r="F175" s="136"/>
      <c r="G175" s="136"/>
      <c r="H175" s="136"/>
      <c r="I175" s="136"/>
    </row>
    <row r="176" spans="1:9" x14ac:dyDescent="0.25">
      <c r="A176" s="136"/>
      <c r="B176" s="136"/>
      <c r="C176" s="136"/>
      <c r="D176" s="136"/>
      <c r="E176" s="136"/>
      <c r="F176" s="136"/>
      <c r="G176" s="136"/>
      <c r="H176" s="136"/>
      <c r="I176" s="136"/>
    </row>
    <row r="177" spans="1:9" x14ac:dyDescent="0.25">
      <c r="A177" s="136"/>
      <c r="B177" s="136"/>
      <c r="C177" s="136"/>
      <c r="D177" s="136"/>
      <c r="E177" s="136"/>
      <c r="F177" s="136"/>
      <c r="G177" s="136"/>
      <c r="H177" s="136"/>
      <c r="I177" s="136"/>
    </row>
    <row r="178" spans="1:9" x14ac:dyDescent="0.25">
      <c r="A178" s="136"/>
      <c r="B178" s="136"/>
      <c r="C178" s="136"/>
      <c r="D178" s="136"/>
      <c r="E178" s="136"/>
      <c r="F178" s="136"/>
      <c r="G178" s="136"/>
      <c r="H178" s="136"/>
      <c r="I178" s="136"/>
    </row>
    <row r="179" spans="1:9" x14ac:dyDescent="0.25">
      <c r="A179" s="136"/>
      <c r="B179" s="136"/>
      <c r="C179" s="136"/>
      <c r="D179" s="136"/>
      <c r="E179" s="136"/>
      <c r="F179" s="136"/>
      <c r="G179" s="136"/>
      <c r="H179" s="136"/>
      <c r="I179" s="136"/>
    </row>
    <row r="180" spans="1:9" x14ac:dyDescent="0.25">
      <c r="A180" s="136"/>
      <c r="B180" s="136"/>
      <c r="C180" s="136"/>
      <c r="D180" s="136"/>
      <c r="E180" s="136"/>
      <c r="F180" s="136"/>
      <c r="G180" s="136"/>
      <c r="H180" s="136"/>
      <c r="I180" s="136"/>
    </row>
    <row r="181" spans="1:9" x14ac:dyDescent="0.25">
      <c r="A181" s="136"/>
      <c r="B181" s="136"/>
      <c r="C181" s="136"/>
      <c r="D181" s="136"/>
      <c r="E181" s="136"/>
      <c r="F181" s="136"/>
      <c r="G181" s="136"/>
      <c r="H181" s="136"/>
      <c r="I181" s="136"/>
    </row>
    <row r="182" spans="1:9" x14ac:dyDescent="0.25">
      <c r="A182" s="136"/>
      <c r="B182" s="136"/>
      <c r="C182" s="136"/>
      <c r="D182" s="136"/>
      <c r="E182" s="136"/>
      <c r="F182" s="136"/>
      <c r="G182" s="136"/>
      <c r="H182" s="136"/>
      <c r="I182" s="136"/>
    </row>
    <row r="183" spans="1:9" x14ac:dyDescent="0.25">
      <c r="A183" s="136"/>
      <c r="B183" s="136"/>
      <c r="C183" s="136"/>
      <c r="D183" s="136"/>
      <c r="E183" s="136"/>
      <c r="F183" s="136"/>
      <c r="G183" s="136"/>
      <c r="H183" s="136"/>
      <c r="I183" s="136"/>
    </row>
    <row r="184" spans="1:9" x14ac:dyDescent="0.25">
      <c r="A184" s="136"/>
      <c r="B184" s="136"/>
      <c r="C184" s="136"/>
      <c r="D184" s="136"/>
      <c r="E184" s="136"/>
      <c r="F184" s="136"/>
      <c r="G184" s="136"/>
      <c r="H184" s="136"/>
      <c r="I184" s="136"/>
    </row>
    <row r="185" spans="1:9" x14ac:dyDescent="0.25">
      <c r="A185" s="136"/>
      <c r="B185" s="136"/>
      <c r="C185" s="136"/>
      <c r="D185" s="136"/>
      <c r="E185" s="136"/>
      <c r="F185" s="136"/>
      <c r="G185" s="136"/>
      <c r="H185" s="136"/>
      <c r="I185" s="136"/>
    </row>
    <row r="186" spans="1:9" x14ac:dyDescent="0.25">
      <c r="A186" s="136"/>
      <c r="B186" s="136"/>
      <c r="C186" s="136"/>
      <c r="D186" s="136"/>
      <c r="E186" s="136"/>
      <c r="F186" s="136"/>
      <c r="G186" s="136"/>
      <c r="H186" s="136"/>
      <c r="I186" s="136"/>
    </row>
    <row r="187" spans="1:9" x14ac:dyDescent="0.25">
      <c r="A187" s="136"/>
      <c r="B187" s="136"/>
      <c r="C187" s="136"/>
      <c r="D187" s="136"/>
      <c r="E187" s="136"/>
      <c r="F187" s="136"/>
      <c r="G187" s="136"/>
      <c r="H187" s="136"/>
      <c r="I187" s="136"/>
    </row>
    <row r="188" spans="1:9" x14ac:dyDescent="0.25">
      <c r="A188" s="136"/>
      <c r="B188" s="136"/>
      <c r="C188" s="136"/>
      <c r="D188" s="136"/>
      <c r="E188" s="136"/>
      <c r="F188" s="136"/>
      <c r="G188" s="136"/>
      <c r="H188" s="136"/>
      <c r="I188" s="136"/>
    </row>
    <row r="189" spans="1:9" x14ac:dyDescent="0.25">
      <c r="A189" s="136"/>
      <c r="B189" s="136"/>
      <c r="C189" s="136"/>
      <c r="D189" s="136"/>
      <c r="E189" s="136"/>
      <c r="F189" s="136"/>
      <c r="G189" s="136"/>
      <c r="H189" s="136"/>
      <c r="I189" s="136"/>
    </row>
    <row r="190" spans="1:9" x14ac:dyDescent="0.25">
      <c r="A190" s="136"/>
      <c r="B190" s="136"/>
      <c r="C190" s="136"/>
      <c r="D190" s="136"/>
      <c r="E190" s="136"/>
      <c r="F190" s="136"/>
      <c r="G190" s="136"/>
      <c r="H190" s="136"/>
      <c r="I190" s="136"/>
    </row>
    <row r="191" spans="1:9" x14ac:dyDescent="0.25">
      <c r="A191" s="136"/>
      <c r="B191" s="136"/>
      <c r="C191" s="136"/>
      <c r="D191" s="136"/>
      <c r="E191" s="136"/>
      <c r="F191" s="136"/>
      <c r="G191" s="136"/>
      <c r="H191" s="136"/>
      <c r="I191" s="136"/>
    </row>
    <row r="192" spans="1:9" x14ac:dyDescent="0.25">
      <c r="A192" s="136"/>
      <c r="B192" s="136"/>
      <c r="C192" s="136"/>
      <c r="D192" s="136"/>
      <c r="E192" s="136"/>
      <c r="F192" s="136"/>
      <c r="G192" s="136"/>
      <c r="H192" s="136"/>
      <c r="I192" s="136"/>
    </row>
    <row r="193" spans="1:9" x14ac:dyDescent="0.25">
      <c r="A193" s="136"/>
      <c r="B193" s="136"/>
      <c r="C193" s="136"/>
      <c r="D193" s="136"/>
      <c r="E193" s="136"/>
      <c r="F193" s="136"/>
      <c r="G193" s="136"/>
      <c r="H193" s="136"/>
      <c r="I193" s="136"/>
    </row>
    <row r="194" spans="1:9" x14ac:dyDescent="0.25">
      <c r="A194" s="136"/>
      <c r="B194" s="136"/>
      <c r="C194" s="136"/>
      <c r="D194" s="136"/>
      <c r="E194" s="136"/>
      <c r="F194" s="136"/>
      <c r="G194" s="136"/>
      <c r="H194" s="136"/>
      <c r="I194" s="136"/>
    </row>
    <row r="195" spans="1:9" x14ac:dyDescent="0.25">
      <c r="A195" s="136"/>
      <c r="B195" s="136"/>
      <c r="C195" s="136"/>
      <c r="D195" s="136"/>
      <c r="E195" s="136"/>
      <c r="F195" s="136"/>
      <c r="G195" s="136"/>
      <c r="H195" s="136"/>
      <c r="I195" s="136"/>
    </row>
    <row r="196" spans="1:9" x14ac:dyDescent="0.25">
      <c r="A196" s="136"/>
      <c r="B196" s="136"/>
      <c r="C196" s="136"/>
      <c r="D196" s="136"/>
      <c r="E196" s="136"/>
      <c r="F196" s="136"/>
      <c r="G196" s="136"/>
      <c r="H196" s="136"/>
      <c r="I196" s="136"/>
    </row>
    <row r="197" spans="1:9" x14ac:dyDescent="0.25">
      <c r="A197" s="136"/>
      <c r="B197" s="136"/>
      <c r="C197" s="136"/>
      <c r="D197" s="136"/>
      <c r="E197" s="136"/>
      <c r="F197" s="136"/>
      <c r="G197" s="136"/>
      <c r="H197" s="136"/>
      <c r="I197" s="136"/>
    </row>
    <row r="198" spans="1:9" x14ac:dyDescent="0.25">
      <c r="B198" s="136"/>
      <c r="C198" s="136"/>
      <c r="D198" s="136"/>
      <c r="E198" s="136"/>
      <c r="F198" s="136"/>
      <c r="G198" s="136"/>
      <c r="H198" s="136"/>
      <c r="I198" s="136"/>
    </row>
    <row r="199" spans="1:9" x14ac:dyDescent="0.25">
      <c r="B199" s="136"/>
      <c r="C199" s="136"/>
      <c r="D199" s="136"/>
      <c r="E199" s="136"/>
      <c r="F199" s="136"/>
      <c r="G199" s="136"/>
      <c r="H199" s="136"/>
      <c r="I199" s="136"/>
    </row>
    <row r="200" spans="1:9" x14ac:dyDescent="0.25">
      <c r="B200" s="136"/>
      <c r="C200" s="136"/>
      <c r="D200" s="136"/>
      <c r="E200" s="136"/>
      <c r="F200" s="136"/>
      <c r="G200" s="136"/>
      <c r="H200" s="136"/>
      <c r="I200" s="136"/>
    </row>
    <row r="201" spans="1:9" x14ac:dyDescent="0.25">
      <c r="B201" s="136"/>
      <c r="C201" s="136"/>
      <c r="D201" s="136"/>
      <c r="E201" s="136"/>
      <c r="F201" s="136"/>
      <c r="G201" s="136"/>
      <c r="H201" s="136"/>
      <c r="I201" s="136"/>
    </row>
    <row r="202" spans="1:9" x14ac:dyDescent="0.25">
      <c r="B202" s="136"/>
      <c r="C202" s="136"/>
      <c r="D202" s="136"/>
      <c r="E202" s="136"/>
      <c r="F202" s="136"/>
      <c r="G202" s="136"/>
      <c r="H202" s="136"/>
      <c r="I202" s="136"/>
    </row>
    <row r="203" spans="1:9" x14ac:dyDescent="0.25">
      <c r="B203" s="136"/>
      <c r="C203" s="136"/>
      <c r="D203" s="136"/>
      <c r="E203" s="136"/>
      <c r="F203" s="136"/>
      <c r="G203" s="136"/>
      <c r="H203" s="136"/>
      <c r="I203" s="136"/>
    </row>
    <row r="204" spans="1:9" x14ac:dyDescent="0.25">
      <c r="B204" s="136"/>
      <c r="C204" s="136"/>
      <c r="D204" s="136"/>
      <c r="E204" s="136"/>
      <c r="F204" s="136"/>
      <c r="G204" s="136"/>
      <c r="H204" s="136"/>
      <c r="I204" s="136"/>
    </row>
    <row r="205" spans="1:9" x14ac:dyDescent="0.25">
      <c r="B205" s="136"/>
      <c r="C205" s="136"/>
      <c r="D205" s="136"/>
      <c r="E205" s="136"/>
      <c r="F205" s="136"/>
      <c r="G205" s="136"/>
      <c r="H205" s="136"/>
      <c r="I205" s="136"/>
    </row>
    <row r="206" spans="1:9" x14ac:dyDescent="0.25">
      <c r="B206" s="136"/>
      <c r="C206" s="136"/>
      <c r="D206" s="136"/>
      <c r="E206" s="136"/>
      <c r="F206" s="136"/>
      <c r="G206" s="136"/>
      <c r="H206" s="136"/>
      <c r="I206" s="136"/>
    </row>
    <row r="207" spans="1:9" x14ac:dyDescent="0.25">
      <c r="B207" s="136"/>
      <c r="C207" s="136"/>
      <c r="D207" s="136"/>
      <c r="E207" s="136"/>
      <c r="F207" s="136"/>
      <c r="G207" s="136"/>
      <c r="H207" s="136"/>
      <c r="I20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5"/>
    <col min="14" max="14" width="2.140625" style="136" customWidth="1"/>
    <col min="15" max="73" width="11.42578125" style="145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45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6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O10" s="136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6"/>
    </row>
    <row r="13" spans="1:15" x14ac:dyDescent="0.25">
      <c r="A13" s="58"/>
      <c r="B13" s="67" t="s">
        <v>7</v>
      </c>
      <c r="C13" s="68">
        <v>38.812477999999999</v>
      </c>
      <c r="D13" s="68">
        <v>34.352082000000003</v>
      </c>
      <c r="E13" s="68">
        <v>39.527043999999997</v>
      </c>
      <c r="F13" s="68">
        <v>37.549585999999998</v>
      </c>
      <c r="G13" s="68">
        <v>35.933387000000003</v>
      </c>
      <c r="H13" s="82">
        <v>53.349832999999997</v>
      </c>
      <c r="I13" s="30">
        <v>48.468701266596412</v>
      </c>
      <c r="J13" s="30">
        <v>148.46870126659641</v>
      </c>
      <c r="K13" s="30">
        <v>-4.3041726212374121</v>
      </c>
      <c r="L13" s="60"/>
      <c r="N13" s="136">
        <v>1</v>
      </c>
      <c r="O13" s="136"/>
    </row>
    <row r="14" spans="1:15" x14ac:dyDescent="0.25">
      <c r="A14" s="58"/>
      <c r="B14" s="67" t="s">
        <v>8</v>
      </c>
      <c r="C14" s="68">
        <v>47.403149999999997</v>
      </c>
      <c r="D14" s="68">
        <v>65.770967999999996</v>
      </c>
      <c r="E14" s="68">
        <v>45.875369999999997</v>
      </c>
      <c r="F14" s="68">
        <v>38.987735000000001</v>
      </c>
      <c r="G14" s="68">
        <v>42.352096000000003</v>
      </c>
      <c r="H14" s="68"/>
      <c r="I14" s="68" t="s">
        <v>95</v>
      </c>
      <c r="J14" s="68" t="s">
        <v>95</v>
      </c>
      <c r="K14" s="68" t="s">
        <v>95</v>
      </c>
      <c r="L14" s="60"/>
      <c r="N14" s="136" t="s">
        <v>95</v>
      </c>
      <c r="O14" s="136"/>
    </row>
    <row r="15" spans="1:15" x14ac:dyDescent="0.25">
      <c r="A15" s="58"/>
      <c r="B15" s="67" t="s">
        <v>9</v>
      </c>
      <c r="C15" s="68">
        <v>43.913372000000003</v>
      </c>
      <c r="D15" s="68">
        <v>61.213403999999997</v>
      </c>
      <c r="E15" s="68">
        <v>41.033777000000001</v>
      </c>
      <c r="F15" s="68">
        <v>43.925333000000002</v>
      </c>
      <c r="G15" s="68">
        <v>48.577238999999999</v>
      </c>
      <c r="H15" s="68"/>
      <c r="I15" s="68" t="s">
        <v>95</v>
      </c>
      <c r="J15" s="68" t="s">
        <v>95</v>
      </c>
      <c r="K15" s="68" t="s">
        <v>95</v>
      </c>
      <c r="L15" s="60"/>
      <c r="N15" s="136" t="s">
        <v>95</v>
      </c>
      <c r="O15" s="136"/>
    </row>
    <row r="16" spans="1:15" x14ac:dyDescent="0.25">
      <c r="A16" s="58"/>
      <c r="B16" s="67" t="s">
        <v>10</v>
      </c>
      <c r="C16" s="68">
        <v>52.211081</v>
      </c>
      <c r="D16" s="68">
        <v>53.68065</v>
      </c>
      <c r="E16" s="68">
        <v>44.959012999999999</v>
      </c>
      <c r="F16" s="68">
        <v>36.560231000000002</v>
      </c>
      <c r="G16" s="68">
        <v>52.579357999999999</v>
      </c>
      <c r="H16" s="68"/>
      <c r="I16" s="68" t="s">
        <v>95</v>
      </c>
      <c r="J16" s="68" t="s">
        <v>95</v>
      </c>
      <c r="K16" s="68" t="s">
        <v>95</v>
      </c>
      <c r="L16" s="60"/>
      <c r="N16" s="136" t="s">
        <v>95</v>
      </c>
      <c r="O16" s="136"/>
    </row>
    <row r="17" spans="1:73" x14ac:dyDescent="0.25">
      <c r="A17" s="58"/>
      <c r="B17" s="67" t="s">
        <v>11</v>
      </c>
      <c r="C17" s="68">
        <v>50.210723000000002</v>
      </c>
      <c r="D17" s="68">
        <v>52.985081999999998</v>
      </c>
      <c r="E17" s="68">
        <v>49.042091999999997</v>
      </c>
      <c r="F17" s="68">
        <v>62.475926000000001</v>
      </c>
      <c r="G17" s="68">
        <v>59.423259000000002</v>
      </c>
      <c r="H17" s="68"/>
      <c r="I17" s="68" t="s">
        <v>95</v>
      </c>
      <c r="J17" s="68" t="s">
        <v>95</v>
      </c>
      <c r="K17" s="68" t="s">
        <v>95</v>
      </c>
      <c r="L17" s="60"/>
      <c r="N17" s="136" t="s">
        <v>95</v>
      </c>
      <c r="O17" s="136"/>
    </row>
    <row r="18" spans="1:73" x14ac:dyDescent="0.25">
      <c r="A18" s="58"/>
      <c r="B18" s="67" t="s">
        <v>12</v>
      </c>
      <c r="C18" s="68">
        <v>44.651184999999998</v>
      </c>
      <c r="D18" s="68">
        <v>52.060153999999997</v>
      </c>
      <c r="E18" s="68">
        <v>45.749141000000002</v>
      </c>
      <c r="F18" s="68">
        <v>51.720717</v>
      </c>
      <c r="G18" s="68">
        <v>53.969717000000003</v>
      </c>
      <c r="H18" s="68"/>
      <c r="I18" s="68" t="s">
        <v>95</v>
      </c>
      <c r="J18" s="68" t="s">
        <v>95</v>
      </c>
      <c r="K18" s="68" t="s">
        <v>95</v>
      </c>
      <c r="L18" s="60"/>
      <c r="N18" s="136" t="s">
        <v>95</v>
      </c>
      <c r="O18" s="136"/>
    </row>
    <row r="19" spans="1:73" x14ac:dyDescent="0.25">
      <c r="A19" s="58"/>
      <c r="B19" s="67" t="s">
        <v>13</v>
      </c>
      <c r="C19" s="68">
        <v>65.648931000000005</v>
      </c>
      <c r="D19" s="68">
        <v>48.726027999999999</v>
      </c>
      <c r="E19" s="68">
        <v>37.159348999999999</v>
      </c>
      <c r="F19" s="68">
        <v>44.817874000000003</v>
      </c>
      <c r="G19" s="68">
        <v>47.105853000000003</v>
      </c>
      <c r="H19" s="68"/>
      <c r="I19" s="68" t="s">
        <v>95</v>
      </c>
      <c r="J19" s="68" t="s">
        <v>95</v>
      </c>
      <c r="K19" s="68" t="s">
        <v>95</v>
      </c>
      <c r="L19" s="60"/>
      <c r="M19" s="136"/>
      <c r="N19" s="136" t="s">
        <v>95</v>
      </c>
      <c r="O19" s="136"/>
    </row>
    <row r="20" spans="1:73" x14ac:dyDescent="0.25">
      <c r="A20" s="58"/>
      <c r="B20" s="67" t="s">
        <v>14</v>
      </c>
      <c r="C20" s="68">
        <v>47.787495</v>
      </c>
      <c r="D20" s="68">
        <v>51.123446999999999</v>
      </c>
      <c r="E20" s="68">
        <v>55.042014000000002</v>
      </c>
      <c r="F20" s="68">
        <v>47.540044999999999</v>
      </c>
      <c r="G20" s="68">
        <v>47.523355000000002</v>
      </c>
      <c r="H20" s="68"/>
      <c r="I20" s="68" t="s">
        <v>95</v>
      </c>
      <c r="J20" s="68" t="s">
        <v>95</v>
      </c>
      <c r="K20" s="68" t="s">
        <v>95</v>
      </c>
      <c r="L20" s="60"/>
      <c r="M20" s="136"/>
      <c r="N20" s="136" t="s">
        <v>95</v>
      </c>
      <c r="O20" s="136"/>
    </row>
    <row r="21" spans="1:73" x14ac:dyDescent="0.25">
      <c r="A21" s="58"/>
      <c r="B21" s="67" t="s">
        <v>15</v>
      </c>
      <c r="C21" s="68">
        <v>51.100991</v>
      </c>
      <c r="D21" s="68">
        <v>53.434947000000001</v>
      </c>
      <c r="E21" s="68">
        <v>45.345365999999999</v>
      </c>
      <c r="F21" s="68">
        <v>56.774574000000001</v>
      </c>
      <c r="G21" s="68">
        <v>63.247512</v>
      </c>
      <c r="H21" s="68"/>
      <c r="I21" s="68" t="s">
        <v>95</v>
      </c>
      <c r="J21" s="68" t="s">
        <v>95</v>
      </c>
      <c r="K21" s="68" t="s">
        <v>95</v>
      </c>
      <c r="L21" s="60"/>
      <c r="M21" s="136"/>
      <c r="N21" s="136" t="s">
        <v>95</v>
      </c>
      <c r="O21" s="136"/>
    </row>
    <row r="22" spans="1:73" x14ac:dyDescent="0.25">
      <c r="A22" s="58"/>
      <c r="B22" s="67" t="s">
        <v>16</v>
      </c>
      <c r="C22" s="68">
        <v>58.039285</v>
      </c>
      <c r="D22" s="68">
        <v>49.617420000000003</v>
      </c>
      <c r="E22" s="68">
        <v>51.562451000000003</v>
      </c>
      <c r="F22" s="68">
        <v>48.23903</v>
      </c>
      <c r="G22" s="68">
        <v>65.738611000000006</v>
      </c>
      <c r="H22" s="68"/>
      <c r="I22" s="68" t="s">
        <v>95</v>
      </c>
      <c r="J22" s="68" t="s">
        <v>95</v>
      </c>
      <c r="K22" s="68" t="s">
        <v>95</v>
      </c>
      <c r="L22" s="60"/>
      <c r="M22" s="136"/>
      <c r="N22" s="136" t="s">
        <v>95</v>
      </c>
      <c r="O22" s="136"/>
    </row>
    <row r="23" spans="1:73" x14ac:dyDescent="0.25">
      <c r="A23" s="58"/>
      <c r="B23" s="67" t="s">
        <v>17</v>
      </c>
      <c r="C23" s="68">
        <v>58.679251999999998</v>
      </c>
      <c r="D23" s="68">
        <v>42.703766000000002</v>
      </c>
      <c r="E23" s="68">
        <v>57.361651999999999</v>
      </c>
      <c r="F23" s="68">
        <v>49.468187</v>
      </c>
      <c r="G23" s="68">
        <v>58.300040000000003</v>
      </c>
      <c r="H23" s="68"/>
      <c r="I23" s="68" t="s">
        <v>95</v>
      </c>
      <c r="J23" s="68" t="s">
        <v>95</v>
      </c>
      <c r="K23" s="68" t="s">
        <v>95</v>
      </c>
      <c r="L23" s="60"/>
      <c r="M23" s="136"/>
      <c r="N23" s="136" t="s">
        <v>95</v>
      </c>
      <c r="O23" s="136"/>
    </row>
    <row r="24" spans="1:73" x14ac:dyDescent="0.25">
      <c r="A24" s="58"/>
      <c r="B24" s="67" t="s">
        <v>18</v>
      </c>
      <c r="C24" s="68">
        <v>66.006923999999998</v>
      </c>
      <c r="D24" s="68">
        <v>51.071165999999998</v>
      </c>
      <c r="E24" s="68">
        <v>47.745286</v>
      </c>
      <c r="F24" s="68">
        <v>50.575614000000002</v>
      </c>
      <c r="G24" s="68">
        <v>40.172083000000001</v>
      </c>
      <c r="H24" s="68"/>
      <c r="I24" s="68" t="s">
        <v>95</v>
      </c>
      <c r="J24" s="68" t="s">
        <v>95</v>
      </c>
      <c r="K24" s="68" t="s">
        <v>95</v>
      </c>
      <c r="L24" s="60"/>
      <c r="M24" s="136"/>
      <c r="N24" s="136" t="s">
        <v>95</v>
      </c>
      <c r="O24" s="136"/>
    </row>
    <row r="25" spans="1:73" x14ac:dyDescent="0.25">
      <c r="A25" s="58"/>
      <c r="B25" s="69" t="s">
        <v>33</v>
      </c>
      <c r="C25" s="70">
        <v>624.46486700000003</v>
      </c>
      <c r="D25" s="70">
        <v>616.73911399999997</v>
      </c>
      <c r="E25" s="70">
        <v>560.40255500000001</v>
      </c>
      <c r="F25" s="70">
        <v>568.63485200000002</v>
      </c>
      <c r="G25" s="70">
        <v>614.92250999999999</v>
      </c>
      <c r="H25" s="82">
        <v>53.349832999999997</v>
      </c>
      <c r="I25" s="65"/>
      <c r="J25" s="48"/>
      <c r="K25" s="48"/>
      <c r="L25" s="60"/>
      <c r="M25" s="136"/>
      <c r="O25" s="136"/>
    </row>
    <row r="26" spans="1:73" ht="18.75" customHeight="1" x14ac:dyDescent="0.25">
      <c r="A26" s="58"/>
      <c r="B26" s="69" t="s">
        <v>19</v>
      </c>
      <c r="C26" s="70"/>
      <c r="D26" s="70">
        <v>-1.2371797691542619</v>
      </c>
      <c r="E26" s="70">
        <v>-9.1345850654122707</v>
      </c>
      <c r="F26" s="70">
        <v>1.4689970498082516</v>
      </c>
      <c r="G26" s="70">
        <v>8.1401373547888021</v>
      </c>
      <c r="H26" s="48"/>
      <c r="I26" s="48"/>
      <c r="J26" s="48"/>
      <c r="K26" s="48"/>
      <c r="L26" s="60"/>
      <c r="M26" s="136"/>
      <c r="O26" s="136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6"/>
      <c r="O27" s="136"/>
    </row>
    <row r="28" spans="1:73" ht="18.75" customHeight="1" x14ac:dyDescent="0.25">
      <c r="A28" s="58"/>
      <c r="B28" s="69" t="s">
        <v>20</v>
      </c>
      <c r="C28" s="70">
        <v>38.812477999999999</v>
      </c>
      <c r="D28" s="70">
        <v>34.352082000000003</v>
      </c>
      <c r="E28" s="70">
        <v>39.527043999999997</v>
      </c>
      <c r="F28" s="70">
        <v>37.549585999999998</v>
      </c>
      <c r="G28" s="70">
        <v>35.933387000000003</v>
      </c>
      <c r="H28" s="30">
        <v>53.349832999999997</v>
      </c>
      <c r="I28" s="66">
        <v>48.468701266596412</v>
      </c>
      <c r="J28" s="30">
        <v>148.46870126659641</v>
      </c>
      <c r="K28" s="30">
        <v>-4.3041726212374121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-11.492170121165657</v>
      </c>
      <c r="E29" s="70">
        <v>15.06447847906276</v>
      </c>
      <c r="F29" s="70">
        <v>-5.0027975782858896</v>
      </c>
      <c r="G29" s="70">
        <v>-4.3041726212374121</v>
      </c>
      <c r="H29" s="30">
        <v>48.468701266596412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3" customFormat="1" ht="14.25" customHeight="1" x14ac:dyDescent="0.25">
      <c r="A31" s="58"/>
      <c r="B31" s="46"/>
      <c r="C31" s="225" t="s">
        <v>138</v>
      </c>
      <c r="D31" s="225"/>
      <c r="E31" s="225"/>
      <c r="F31" s="225"/>
      <c r="G31" s="225"/>
      <c r="H31" s="225"/>
      <c r="I31" s="225"/>
      <c r="J31" s="225"/>
      <c r="K31" s="225"/>
      <c r="L31" s="60"/>
      <c r="M31" s="145"/>
      <c r="N31" s="136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</row>
    <row r="32" spans="1:73" s="143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145"/>
      <c r="N32" s="136" t="s">
        <v>95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</row>
    <row r="33" spans="1:73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5"/>
      <c r="N33" s="136" t="s">
        <v>95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</row>
    <row r="34" spans="1:73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5"/>
      <c r="N34" s="136" t="s">
        <v>95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</row>
    <row r="35" spans="1:73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5"/>
      <c r="N35" s="136" t="s">
        <v>95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</row>
    <row r="36" spans="1:73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5"/>
      <c r="N36" s="136" t="s">
        <v>95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</row>
    <row r="37" spans="1:73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5"/>
      <c r="N37" s="136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</row>
    <row r="38" spans="1:73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5"/>
      <c r="N38" s="136" t="s">
        <v>95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</row>
    <row r="39" spans="1:73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5"/>
      <c r="N39" s="136" t="s">
        <v>95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</row>
    <row r="40" spans="1:73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5"/>
      <c r="N40" s="136" t="s">
        <v>95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</row>
    <row r="41" spans="1:73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5"/>
      <c r="N41" s="136" t="s">
        <v>95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</row>
    <row r="42" spans="1:73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5"/>
      <c r="N42" s="136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</row>
    <row r="43" spans="1:73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5"/>
      <c r="N43" s="136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</row>
    <row r="44" spans="1:73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5"/>
      <c r="N44" s="136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</row>
    <row r="45" spans="1:73" s="143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5"/>
      <c r="N45" s="136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</row>
    <row r="46" spans="1:73" s="145" customFormat="1" x14ac:dyDescent="0.25">
      <c r="N46" s="136"/>
    </row>
    <row r="47" spans="1:73" s="145" customFormat="1" x14ac:dyDescent="0.25">
      <c r="B47" s="134"/>
      <c r="C47" s="134"/>
      <c r="D47" s="134"/>
      <c r="E47" s="134"/>
      <c r="F47" s="134"/>
      <c r="G47" s="134"/>
      <c r="H47" s="134"/>
      <c r="N47" s="136"/>
    </row>
    <row r="48" spans="1:73" s="145" customFormat="1" x14ac:dyDescent="0.25">
      <c r="B48" s="134"/>
      <c r="C48" s="134"/>
      <c r="D48" s="134"/>
      <c r="E48" s="134"/>
      <c r="F48" s="134"/>
      <c r="G48" s="134"/>
      <c r="H48" s="134"/>
      <c r="I48" s="136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6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6"/>
      <c r="N50" s="136"/>
    </row>
    <row r="51" spans="1:14" s="145" customFormat="1" x14ac:dyDescent="0.25">
      <c r="B51" s="134"/>
      <c r="C51" s="134"/>
      <c r="D51" s="134"/>
      <c r="E51" s="134"/>
      <c r="F51" s="134"/>
      <c r="G51" s="134"/>
      <c r="H51" s="134"/>
      <c r="I51" s="136"/>
      <c r="N51" s="136"/>
    </row>
    <row r="52" spans="1:14" s="145" customFormat="1" x14ac:dyDescent="0.25">
      <c r="B52" s="134"/>
      <c r="C52" s="134"/>
      <c r="D52" s="134"/>
      <c r="E52" s="134"/>
      <c r="F52" s="134"/>
      <c r="G52" s="134"/>
      <c r="H52" s="134"/>
      <c r="I52" s="136"/>
      <c r="N52" s="136"/>
    </row>
    <row r="53" spans="1:14" s="145" customFormat="1" x14ac:dyDescent="0.25">
      <c r="A53" s="136"/>
      <c r="B53" s="136" t="s">
        <v>1</v>
      </c>
      <c r="C53" s="136" t="s">
        <v>161</v>
      </c>
      <c r="D53" s="136" t="s">
        <v>170</v>
      </c>
      <c r="E53" s="136" t="s">
        <v>162</v>
      </c>
      <c r="F53" s="136" t="s">
        <v>163</v>
      </c>
      <c r="G53" s="136"/>
      <c r="H53" s="136"/>
      <c r="I53" s="136"/>
      <c r="N53" s="136"/>
    </row>
    <row r="54" spans="1:14" s="145" customFormat="1" x14ac:dyDescent="0.25">
      <c r="A54" s="136"/>
      <c r="B54" s="136">
        <v>2014</v>
      </c>
      <c r="C54" s="136">
        <v>1</v>
      </c>
      <c r="D54" s="215">
        <v>38.812477999999999</v>
      </c>
      <c r="E54" s="214">
        <v>41640</v>
      </c>
      <c r="F54" s="136"/>
      <c r="G54" s="136"/>
      <c r="H54" s="136"/>
      <c r="I54" s="193"/>
      <c r="N54" s="136"/>
    </row>
    <row r="55" spans="1:14" s="145" customFormat="1" x14ac:dyDescent="0.25">
      <c r="A55" s="136"/>
      <c r="B55" s="136">
        <v>2014</v>
      </c>
      <c r="C55" s="136">
        <v>2</v>
      </c>
      <c r="D55" s="215">
        <v>47.403149999999997</v>
      </c>
      <c r="E55" s="214">
        <v>41671</v>
      </c>
      <c r="F55" s="136"/>
      <c r="G55" s="136"/>
      <c r="H55" s="136"/>
      <c r="I55" s="193"/>
      <c r="N55" s="136"/>
    </row>
    <row r="56" spans="1:14" s="145" customFormat="1" x14ac:dyDescent="0.25">
      <c r="A56" s="136"/>
      <c r="B56" s="136">
        <v>2014</v>
      </c>
      <c r="C56" s="136">
        <v>3</v>
      </c>
      <c r="D56" s="215">
        <v>43.913372000000003</v>
      </c>
      <c r="E56" s="214">
        <v>41699</v>
      </c>
      <c r="F56" s="136"/>
      <c r="G56" s="136"/>
      <c r="H56" s="136"/>
      <c r="I56" s="193"/>
      <c r="N56" s="136"/>
    </row>
    <row r="57" spans="1:14" s="145" customFormat="1" x14ac:dyDescent="0.25">
      <c r="A57" s="136"/>
      <c r="B57" s="136">
        <v>2014</v>
      </c>
      <c r="C57" s="136">
        <v>4</v>
      </c>
      <c r="D57" s="215">
        <v>52.211081</v>
      </c>
      <c r="E57" s="214">
        <v>41730</v>
      </c>
      <c r="F57" s="193">
        <v>48.829801875000001</v>
      </c>
      <c r="G57" s="136"/>
      <c r="H57" s="136"/>
      <c r="I57" s="193"/>
      <c r="N57" s="136"/>
    </row>
    <row r="58" spans="1:14" x14ac:dyDescent="0.25">
      <c r="A58" s="216"/>
      <c r="B58" s="136">
        <v>2014</v>
      </c>
      <c r="C58" s="136">
        <v>5</v>
      </c>
      <c r="D58" s="215">
        <v>50.210723000000002</v>
      </c>
      <c r="E58" s="214">
        <v>41760</v>
      </c>
      <c r="F58" s="193">
        <v>48.829801875000001</v>
      </c>
      <c r="G58" s="216"/>
      <c r="H58" s="136"/>
      <c r="I58" s="193"/>
      <c r="J58" s="143"/>
      <c r="K58" s="143"/>
      <c r="L58" s="143"/>
    </row>
    <row r="59" spans="1:14" x14ac:dyDescent="0.25">
      <c r="A59" s="41"/>
      <c r="B59" s="136">
        <v>2014</v>
      </c>
      <c r="C59" s="136">
        <v>6</v>
      </c>
      <c r="D59" s="215">
        <v>44.651184999999998</v>
      </c>
      <c r="E59" s="214">
        <v>41791</v>
      </c>
      <c r="F59" s="193">
        <v>48.829801875000001</v>
      </c>
      <c r="G59" s="41"/>
      <c r="H59" s="136"/>
      <c r="I59" s="193"/>
    </row>
    <row r="60" spans="1:14" x14ac:dyDescent="0.25">
      <c r="A60" s="41"/>
      <c r="B60" s="136">
        <v>2014</v>
      </c>
      <c r="C60" s="136">
        <v>7</v>
      </c>
      <c r="D60" s="215">
        <v>65.648931000000005</v>
      </c>
      <c r="E60" s="214">
        <v>41821</v>
      </c>
      <c r="F60" s="193">
        <v>48.829801875000001</v>
      </c>
      <c r="G60" s="41"/>
      <c r="H60" s="136"/>
      <c r="I60" s="193"/>
    </row>
    <row r="61" spans="1:14" x14ac:dyDescent="0.25">
      <c r="A61" s="41"/>
      <c r="B61" s="136">
        <v>2014</v>
      </c>
      <c r="C61" s="136">
        <v>8</v>
      </c>
      <c r="D61" s="215">
        <v>47.787495</v>
      </c>
      <c r="E61" s="214">
        <v>41852</v>
      </c>
      <c r="F61" s="193">
        <v>48.829801875000001</v>
      </c>
      <c r="G61" s="41"/>
      <c r="H61" s="136"/>
      <c r="I61" s="193"/>
    </row>
    <row r="62" spans="1:14" x14ac:dyDescent="0.25">
      <c r="A62" s="41"/>
      <c r="B62" s="136">
        <v>2014</v>
      </c>
      <c r="C62" s="136">
        <v>9</v>
      </c>
      <c r="D62" s="215">
        <v>51.100991</v>
      </c>
      <c r="E62" s="214">
        <v>41883</v>
      </c>
      <c r="F62" s="193">
        <v>49.082156222222224</v>
      </c>
      <c r="G62" s="41"/>
      <c r="H62" s="136"/>
      <c r="I62" s="41"/>
    </row>
    <row r="63" spans="1:14" x14ac:dyDescent="0.25">
      <c r="A63" s="41"/>
      <c r="B63" s="136">
        <v>2014</v>
      </c>
      <c r="C63" s="136">
        <v>10</v>
      </c>
      <c r="D63" s="215">
        <v>58.039285</v>
      </c>
      <c r="E63" s="214">
        <v>41913</v>
      </c>
      <c r="F63" s="193">
        <v>49.977869100000007</v>
      </c>
      <c r="G63" s="41"/>
      <c r="H63" s="136"/>
      <c r="I63" s="41"/>
    </row>
    <row r="64" spans="1:14" x14ac:dyDescent="0.25">
      <c r="A64" s="41"/>
      <c r="B64" s="136">
        <v>2014</v>
      </c>
      <c r="C64" s="136">
        <v>11</v>
      </c>
      <c r="D64" s="215">
        <v>58.679251999999998</v>
      </c>
      <c r="E64" s="214">
        <v>41944</v>
      </c>
      <c r="F64" s="193">
        <v>50.768903909090909</v>
      </c>
      <c r="G64" s="41"/>
      <c r="H64" s="41"/>
      <c r="I64" s="41"/>
    </row>
    <row r="65" spans="1:9" x14ac:dyDescent="0.25">
      <c r="A65" s="41"/>
      <c r="B65" s="136">
        <v>2014</v>
      </c>
      <c r="C65" s="136">
        <v>12</v>
      </c>
      <c r="D65" s="215">
        <v>66.006923999999998</v>
      </c>
      <c r="E65" s="214">
        <v>41974</v>
      </c>
      <c r="F65" s="193">
        <v>52.038738916666667</v>
      </c>
      <c r="G65" s="41"/>
      <c r="H65" s="41"/>
      <c r="I65" s="41"/>
    </row>
    <row r="66" spans="1:9" x14ac:dyDescent="0.25">
      <c r="A66" s="41"/>
      <c r="B66" s="136">
        <v>2015</v>
      </c>
      <c r="C66" s="136">
        <v>1</v>
      </c>
      <c r="D66" s="215">
        <v>34.352082000000003</v>
      </c>
      <c r="E66" s="214">
        <v>42005</v>
      </c>
      <c r="F66" s="193">
        <v>51.667039250000009</v>
      </c>
      <c r="G66" s="41"/>
      <c r="H66" s="41"/>
      <c r="I66" s="41"/>
    </row>
    <row r="67" spans="1:9" x14ac:dyDescent="0.25">
      <c r="A67" s="41"/>
      <c r="B67" s="136">
        <v>2015</v>
      </c>
      <c r="C67" s="136">
        <v>2</v>
      </c>
      <c r="D67" s="215">
        <v>65.770967999999996</v>
      </c>
      <c r="E67" s="214">
        <v>42036</v>
      </c>
      <c r="F67" s="193">
        <v>53.19769075</v>
      </c>
      <c r="G67" s="41"/>
      <c r="H67" s="41"/>
      <c r="I67" s="41"/>
    </row>
    <row r="68" spans="1:9" x14ac:dyDescent="0.25">
      <c r="A68" s="41"/>
      <c r="B68" s="136">
        <v>2015</v>
      </c>
      <c r="C68" s="136">
        <v>3</v>
      </c>
      <c r="D68" s="215">
        <v>61.213403999999997</v>
      </c>
      <c r="E68" s="214">
        <v>42064</v>
      </c>
      <c r="F68" s="193">
        <v>54.639360083333337</v>
      </c>
      <c r="G68" s="41"/>
      <c r="H68" s="41"/>
      <c r="I68" s="41"/>
    </row>
    <row r="69" spans="1:9" x14ac:dyDescent="0.25">
      <c r="A69" s="41"/>
      <c r="B69" s="136">
        <v>2015</v>
      </c>
      <c r="C69" s="136">
        <v>4</v>
      </c>
      <c r="D69" s="215">
        <v>53.68065</v>
      </c>
      <c r="E69" s="214">
        <v>42095</v>
      </c>
      <c r="F69" s="193">
        <v>54.761824166666678</v>
      </c>
      <c r="G69" s="41"/>
      <c r="H69" s="41"/>
      <c r="I69" s="41"/>
    </row>
    <row r="70" spans="1:9" x14ac:dyDescent="0.25">
      <c r="A70" s="41"/>
      <c r="B70" s="136">
        <v>2015</v>
      </c>
      <c r="C70" s="136">
        <v>5</v>
      </c>
      <c r="D70" s="215">
        <v>52.985081999999998</v>
      </c>
      <c r="E70" s="214">
        <v>42125</v>
      </c>
      <c r="F70" s="193">
        <v>54.993020750000007</v>
      </c>
      <c r="G70" s="41"/>
      <c r="H70" s="41"/>
      <c r="I70" s="41"/>
    </row>
    <row r="71" spans="1:9" x14ac:dyDescent="0.25">
      <c r="A71" s="41"/>
      <c r="B71" s="136">
        <v>2015</v>
      </c>
      <c r="C71" s="136">
        <v>6</v>
      </c>
      <c r="D71" s="215">
        <v>52.060153999999997</v>
      </c>
      <c r="E71" s="214">
        <v>42156</v>
      </c>
      <c r="F71" s="193">
        <v>55.610434833333336</v>
      </c>
      <c r="G71" s="41"/>
      <c r="H71" s="41"/>
      <c r="I71" s="41"/>
    </row>
    <row r="72" spans="1:9" x14ac:dyDescent="0.25">
      <c r="A72" s="41"/>
      <c r="B72" s="136">
        <v>2015</v>
      </c>
      <c r="C72" s="136">
        <v>7</v>
      </c>
      <c r="D72" s="215">
        <v>48.726027999999999</v>
      </c>
      <c r="E72" s="214">
        <v>42186</v>
      </c>
      <c r="F72" s="193">
        <v>54.200192916666673</v>
      </c>
      <c r="G72" s="41"/>
      <c r="H72" s="41"/>
      <c r="I72" s="41"/>
    </row>
    <row r="73" spans="1:9" x14ac:dyDescent="0.25">
      <c r="A73" s="41"/>
      <c r="B73" s="136">
        <v>2015</v>
      </c>
      <c r="C73" s="136">
        <v>8</v>
      </c>
      <c r="D73" s="215">
        <v>51.123446999999999</v>
      </c>
      <c r="E73" s="214">
        <v>42217</v>
      </c>
      <c r="F73" s="193">
        <v>54.47818891666666</v>
      </c>
      <c r="G73" s="41"/>
      <c r="H73" s="41"/>
      <c r="I73" s="41"/>
    </row>
    <row r="74" spans="1:9" x14ac:dyDescent="0.25">
      <c r="A74" s="41"/>
      <c r="B74" s="136">
        <v>2015</v>
      </c>
      <c r="C74" s="136">
        <v>9</v>
      </c>
      <c r="D74" s="215">
        <v>53.434947000000001</v>
      </c>
      <c r="E74" s="214">
        <v>42248</v>
      </c>
      <c r="F74" s="193">
        <v>54.672685249999994</v>
      </c>
      <c r="G74" s="41"/>
      <c r="H74" s="41"/>
      <c r="I74" s="41"/>
    </row>
    <row r="75" spans="1:9" x14ac:dyDescent="0.25">
      <c r="A75" s="41"/>
      <c r="B75" s="136">
        <v>2015</v>
      </c>
      <c r="C75" s="136">
        <v>10</v>
      </c>
      <c r="D75" s="215">
        <v>49.617420000000003</v>
      </c>
      <c r="E75" s="214">
        <v>42278</v>
      </c>
      <c r="F75" s="193">
        <v>53.970863166666653</v>
      </c>
      <c r="G75" s="41"/>
      <c r="H75" s="41"/>
      <c r="I75" s="41"/>
    </row>
    <row r="76" spans="1:9" x14ac:dyDescent="0.25">
      <c r="A76" s="41"/>
      <c r="B76" s="136">
        <v>2015</v>
      </c>
      <c r="C76" s="136">
        <v>11</v>
      </c>
      <c r="D76" s="215">
        <v>42.703766000000002</v>
      </c>
      <c r="E76" s="214">
        <v>42309</v>
      </c>
      <c r="F76" s="193">
        <v>52.639572666666659</v>
      </c>
      <c r="G76" s="41"/>
      <c r="H76" s="41"/>
      <c r="I76" s="41"/>
    </row>
    <row r="77" spans="1:9" x14ac:dyDescent="0.25">
      <c r="A77" s="41"/>
      <c r="B77" s="136">
        <v>2015</v>
      </c>
      <c r="C77" s="136">
        <v>12</v>
      </c>
      <c r="D77" s="215">
        <v>51.071165999999998</v>
      </c>
      <c r="E77" s="214">
        <v>42339</v>
      </c>
      <c r="F77" s="193">
        <v>51.394926166666664</v>
      </c>
      <c r="G77" s="41"/>
      <c r="H77" s="41"/>
      <c r="I77" s="41"/>
    </row>
    <row r="78" spans="1:9" x14ac:dyDescent="0.25">
      <c r="A78" s="41"/>
      <c r="B78" s="136">
        <v>2016</v>
      </c>
      <c r="C78" s="136">
        <v>1</v>
      </c>
      <c r="D78" s="215">
        <v>39.527043999999997</v>
      </c>
      <c r="E78" s="214">
        <v>42370</v>
      </c>
      <c r="F78" s="193">
        <v>51.826173000000004</v>
      </c>
      <c r="G78" s="41"/>
      <c r="H78" s="41"/>
      <c r="I78" s="41"/>
    </row>
    <row r="79" spans="1:9" x14ac:dyDescent="0.25">
      <c r="A79" s="41"/>
      <c r="B79" s="136">
        <v>2016</v>
      </c>
      <c r="C79" s="136">
        <v>2</v>
      </c>
      <c r="D79" s="215">
        <v>45.875369999999997</v>
      </c>
      <c r="E79" s="214">
        <v>42401</v>
      </c>
      <c r="F79" s="193">
        <v>50.168206499999997</v>
      </c>
      <c r="G79" s="41"/>
      <c r="H79" s="41"/>
      <c r="I79" s="41"/>
    </row>
    <row r="80" spans="1:9" x14ac:dyDescent="0.25">
      <c r="A80" s="41"/>
      <c r="B80" s="136">
        <v>2016</v>
      </c>
      <c r="C80" s="136">
        <v>3</v>
      </c>
      <c r="D80" s="215">
        <v>41.033777000000001</v>
      </c>
      <c r="E80" s="214">
        <v>42430</v>
      </c>
      <c r="F80" s="193">
        <v>48.486570916666665</v>
      </c>
      <c r="G80" s="41"/>
      <c r="H80" s="41"/>
      <c r="I80" s="41"/>
    </row>
    <row r="81" spans="1:9" x14ac:dyDescent="0.25">
      <c r="A81" s="41"/>
      <c r="B81" s="136">
        <v>2016</v>
      </c>
      <c r="C81" s="136">
        <v>4</v>
      </c>
      <c r="D81" s="215">
        <v>44.959012999999999</v>
      </c>
      <c r="E81" s="214">
        <v>42461</v>
      </c>
      <c r="F81" s="193">
        <v>47.759767833333335</v>
      </c>
      <c r="G81" s="41"/>
      <c r="H81" s="41"/>
      <c r="I81" s="41"/>
    </row>
    <row r="82" spans="1:9" x14ac:dyDescent="0.25">
      <c r="A82" s="41"/>
      <c r="B82" s="136">
        <v>2016</v>
      </c>
      <c r="C82" s="136">
        <v>5</v>
      </c>
      <c r="D82" s="215">
        <v>49.042091999999997</v>
      </c>
      <c r="E82" s="214">
        <v>42491</v>
      </c>
      <c r="F82" s="193">
        <v>47.431185333333332</v>
      </c>
      <c r="G82" s="41"/>
      <c r="H82" s="41"/>
      <c r="I82" s="41"/>
    </row>
    <row r="83" spans="1:9" x14ac:dyDescent="0.25">
      <c r="A83" s="41"/>
      <c r="B83" s="136">
        <v>2016</v>
      </c>
      <c r="C83" s="136">
        <v>6</v>
      </c>
      <c r="D83" s="215">
        <v>45.749141000000002</v>
      </c>
      <c r="E83" s="214">
        <v>42522</v>
      </c>
      <c r="F83" s="193">
        <v>46.905267583333334</v>
      </c>
      <c r="G83" s="41"/>
      <c r="H83" s="41"/>
      <c r="I83" s="41"/>
    </row>
    <row r="84" spans="1:9" x14ac:dyDescent="0.25">
      <c r="A84" s="41"/>
      <c r="B84" s="136">
        <v>2016</v>
      </c>
      <c r="C84" s="136">
        <v>7</v>
      </c>
      <c r="D84" s="215">
        <v>37.159348999999999</v>
      </c>
      <c r="E84" s="214">
        <v>42552</v>
      </c>
      <c r="F84" s="193">
        <v>45.941377666666675</v>
      </c>
      <c r="G84" s="41"/>
      <c r="H84" s="41"/>
      <c r="I84" s="41"/>
    </row>
    <row r="85" spans="1:9" x14ac:dyDescent="0.25">
      <c r="A85" s="41"/>
      <c r="B85" s="136">
        <v>2016</v>
      </c>
      <c r="C85" s="136">
        <v>8</v>
      </c>
      <c r="D85" s="215">
        <v>55.042014000000002</v>
      </c>
      <c r="E85" s="214">
        <v>42583</v>
      </c>
      <c r="F85" s="193">
        <v>46.267924916666665</v>
      </c>
      <c r="G85" s="41"/>
      <c r="H85" s="41"/>
      <c r="I85" s="41"/>
    </row>
    <row r="86" spans="1:9" x14ac:dyDescent="0.25">
      <c r="A86" s="41"/>
      <c r="B86" s="136">
        <v>2016</v>
      </c>
      <c r="C86" s="136">
        <v>9</v>
      </c>
      <c r="D86" s="215">
        <v>45.345365999999999</v>
      </c>
      <c r="E86" s="214">
        <v>42614</v>
      </c>
      <c r="F86" s="193">
        <v>45.593793166666671</v>
      </c>
      <c r="G86" s="41"/>
      <c r="H86" s="41"/>
      <c r="I86" s="41"/>
    </row>
    <row r="87" spans="1:9" x14ac:dyDescent="0.25">
      <c r="A87" s="41"/>
      <c r="B87" s="136">
        <v>2016</v>
      </c>
      <c r="C87" s="136">
        <v>10</v>
      </c>
      <c r="D87" s="215">
        <v>51.562451000000003</v>
      </c>
      <c r="E87" s="214">
        <v>42644</v>
      </c>
      <c r="F87" s="193">
        <v>45.755879083333333</v>
      </c>
      <c r="G87" s="41"/>
      <c r="H87" s="41"/>
      <c r="I87" s="41"/>
    </row>
    <row r="88" spans="1:9" x14ac:dyDescent="0.25">
      <c r="A88" s="41"/>
      <c r="B88" s="136">
        <v>2016</v>
      </c>
      <c r="C88" s="136">
        <v>11</v>
      </c>
      <c r="D88" s="215">
        <v>57.361651999999999</v>
      </c>
      <c r="E88" s="214">
        <v>42675</v>
      </c>
      <c r="F88" s="193">
        <v>46.977369583333342</v>
      </c>
      <c r="G88" s="41"/>
      <c r="H88" s="41"/>
      <c r="I88" s="41"/>
    </row>
    <row r="89" spans="1:9" x14ac:dyDescent="0.25">
      <c r="A89" s="41"/>
      <c r="B89" s="136">
        <v>2016</v>
      </c>
      <c r="C89" s="136">
        <v>12</v>
      </c>
      <c r="D89" s="215">
        <v>47.745286</v>
      </c>
      <c r="E89" s="214">
        <v>42705</v>
      </c>
      <c r="F89" s="193">
        <v>46.700212916666665</v>
      </c>
      <c r="G89" s="41"/>
      <c r="H89" s="41"/>
      <c r="I89" s="41"/>
    </row>
    <row r="90" spans="1:9" x14ac:dyDescent="0.25">
      <c r="A90" s="41"/>
      <c r="B90" s="136">
        <v>2017</v>
      </c>
      <c r="C90" s="136">
        <v>1</v>
      </c>
      <c r="D90" s="215">
        <v>37.549585999999998</v>
      </c>
      <c r="E90" s="214">
        <v>42736</v>
      </c>
      <c r="F90" s="193">
        <v>46.535424749999997</v>
      </c>
      <c r="G90" s="41"/>
      <c r="H90" s="41"/>
      <c r="I90" s="41"/>
    </row>
    <row r="91" spans="1:9" x14ac:dyDescent="0.25">
      <c r="A91" s="41"/>
      <c r="B91" s="136">
        <v>2017</v>
      </c>
      <c r="C91" s="136">
        <v>2</v>
      </c>
      <c r="D91" s="215">
        <v>38.987735000000001</v>
      </c>
      <c r="E91" s="214">
        <v>42767</v>
      </c>
      <c r="F91" s="193">
        <v>45.961455166666674</v>
      </c>
      <c r="G91" s="41"/>
      <c r="H91" s="41"/>
      <c r="I91" s="41"/>
    </row>
    <row r="92" spans="1:9" x14ac:dyDescent="0.25">
      <c r="A92" s="41"/>
      <c r="B92" s="136">
        <v>2017</v>
      </c>
      <c r="C92" s="136">
        <v>3</v>
      </c>
      <c r="D92" s="215">
        <v>43.925333000000002</v>
      </c>
      <c r="E92" s="214">
        <v>42795</v>
      </c>
      <c r="F92" s="193">
        <v>46.202418166666661</v>
      </c>
      <c r="G92" s="41"/>
      <c r="H92" s="41"/>
      <c r="I92" s="41"/>
    </row>
    <row r="93" spans="1:9" x14ac:dyDescent="0.25">
      <c r="A93" s="41"/>
      <c r="B93" s="136">
        <v>2017</v>
      </c>
      <c r="C93" s="136">
        <v>4</v>
      </c>
      <c r="D93" s="215">
        <v>36.560231000000002</v>
      </c>
      <c r="E93" s="214">
        <v>42826</v>
      </c>
      <c r="F93" s="193">
        <v>45.502519666666672</v>
      </c>
      <c r="G93" s="41"/>
      <c r="H93" s="41"/>
      <c r="I93" s="41"/>
    </row>
    <row r="94" spans="1:9" x14ac:dyDescent="0.25">
      <c r="A94" s="41"/>
      <c r="B94" s="136">
        <v>2017</v>
      </c>
      <c r="C94" s="136">
        <v>5</v>
      </c>
      <c r="D94" s="215">
        <v>62.475926000000001</v>
      </c>
      <c r="E94" s="214">
        <v>42856</v>
      </c>
      <c r="F94" s="193">
        <v>46.622005833333333</v>
      </c>
      <c r="G94" s="41"/>
      <c r="H94" s="41"/>
      <c r="I94" s="41"/>
    </row>
    <row r="95" spans="1:9" x14ac:dyDescent="0.25">
      <c r="A95" s="41"/>
      <c r="B95" s="136">
        <v>2017</v>
      </c>
      <c r="C95" s="136">
        <v>6</v>
      </c>
      <c r="D95" s="215">
        <v>51.720717</v>
      </c>
      <c r="E95" s="214">
        <v>42887</v>
      </c>
      <c r="F95" s="193">
        <v>47.119637166666671</v>
      </c>
      <c r="G95" s="41"/>
      <c r="H95" s="41"/>
      <c r="I95" s="41"/>
    </row>
    <row r="96" spans="1:9" x14ac:dyDescent="0.25">
      <c r="A96" s="41"/>
      <c r="B96" s="136">
        <v>2017</v>
      </c>
      <c r="C96" s="136">
        <v>7</v>
      </c>
      <c r="D96" s="215">
        <v>44.817874000000003</v>
      </c>
      <c r="E96" s="214">
        <v>42917</v>
      </c>
      <c r="F96" s="193">
        <v>47.75784758333333</v>
      </c>
      <c r="G96" s="41"/>
      <c r="H96" s="41"/>
      <c r="I96" s="41"/>
    </row>
    <row r="97" spans="1:9" x14ac:dyDescent="0.25">
      <c r="A97" s="41"/>
      <c r="B97" s="136">
        <v>2017</v>
      </c>
      <c r="C97" s="136">
        <v>8</v>
      </c>
      <c r="D97" s="215">
        <v>47.540044999999999</v>
      </c>
      <c r="E97" s="214">
        <v>42948</v>
      </c>
      <c r="F97" s="193">
        <v>47.132683499999992</v>
      </c>
      <c r="G97" s="41"/>
      <c r="H97" s="41"/>
      <c r="I97" s="41"/>
    </row>
    <row r="98" spans="1:9" x14ac:dyDescent="0.25">
      <c r="A98" s="41"/>
      <c r="B98" s="136">
        <v>2017</v>
      </c>
      <c r="C98" s="136">
        <v>9</v>
      </c>
      <c r="D98" s="215">
        <v>56.774574000000001</v>
      </c>
      <c r="E98" s="214">
        <v>42979</v>
      </c>
      <c r="F98" s="193">
        <v>48.085117500000003</v>
      </c>
      <c r="G98" s="41"/>
      <c r="H98" s="41"/>
      <c r="I98" s="41"/>
    </row>
    <row r="99" spans="1:9" x14ac:dyDescent="0.25">
      <c r="A99" s="41"/>
      <c r="B99" s="136">
        <v>2017</v>
      </c>
      <c r="C99" s="136">
        <v>10</v>
      </c>
      <c r="D99" s="215">
        <v>48.23903</v>
      </c>
      <c r="E99" s="214">
        <v>43009</v>
      </c>
      <c r="F99" s="193">
        <v>47.808165750000001</v>
      </c>
      <c r="G99" s="41"/>
      <c r="H99" s="41"/>
      <c r="I99" s="41"/>
    </row>
    <row r="100" spans="1:9" x14ac:dyDescent="0.25">
      <c r="A100" s="41"/>
      <c r="B100" s="136">
        <v>2017</v>
      </c>
      <c r="C100" s="136">
        <v>11</v>
      </c>
      <c r="D100" s="215">
        <v>49.468187</v>
      </c>
      <c r="E100" s="214">
        <v>43040</v>
      </c>
      <c r="F100" s="193">
        <v>47.150376999999992</v>
      </c>
      <c r="G100" s="41"/>
      <c r="H100" s="41"/>
      <c r="I100" s="41"/>
    </row>
    <row r="101" spans="1:9" x14ac:dyDescent="0.25">
      <c r="A101" s="41"/>
      <c r="B101" s="136">
        <v>2017</v>
      </c>
      <c r="C101" s="136">
        <v>12</v>
      </c>
      <c r="D101" s="215">
        <v>50.575614000000002</v>
      </c>
      <c r="E101" s="214">
        <v>43070</v>
      </c>
      <c r="F101" s="193">
        <v>47.386237666666666</v>
      </c>
      <c r="G101" s="41"/>
      <c r="H101" s="41"/>
      <c r="I101" s="41"/>
    </row>
    <row r="102" spans="1:9" x14ac:dyDescent="0.25">
      <c r="A102" s="41"/>
      <c r="B102" s="136">
        <v>2018</v>
      </c>
      <c r="C102" s="136">
        <v>1</v>
      </c>
      <c r="D102" s="215">
        <v>35.933387000000003</v>
      </c>
      <c r="E102" s="214">
        <v>43101</v>
      </c>
      <c r="F102" s="193">
        <v>47.251554416666671</v>
      </c>
      <c r="G102" s="41"/>
      <c r="H102" s="41"/>
      <c r="I102" s="41"/>
    </row>
    <row r="103" spans="1:9" x14ac:dyDescent="0.25">
      <c r="A103" s="41"/>
      <c r="B103" s="136">
        <v>2018</v>
      </c>
      <c r="C103" s="136">
        <v>2</v>
      </c>
      <c r="D103" s="215">
        <v>42.352096000000003</v>
      </c>
      <c r="E103" s="214">
        <v>43132</v>
      </c>
      <c r="F103" s="193">
        <v>47.531917833333331</v>
      </c>
      <c r="G103" s="41"/>
      <c r="H103" s="41"/>
      <c r="I103" s="41"/>
    </row>
    <row r="104" spans="1:9" x14ac:dyDescent="0.25">
      <c r="A104" s="41"/>
      <c r="B104" s="136">
        <v>2018</v>
      </c>
      <c r="C104" s="136">
        <v>3</v>
      </c>
      <c r="D104" s="215">
        <v>48.577238999999999</v>
      </c>
      <c r="E104" s="214">
        <v>43160</v>
      </c>
      <c r="F104" s="193">
        <v>47.919576666666664</v>
      </c>
      <c r="G104" s="41"/>
      <c r="H104" s="41"/>
      <c r="I104" s="41"/>
    </row>
    <row r="105" spans="1:9" x14ac:dyDescent="0.25">
      <c r="A105" s="41"/>
      <c r="B105" s="136">
        <v>2018</v>
      </c>
      <c r="C105" s="136">
        <v>4</v>
      </c>
      <c r="D105" s="215">
        <v>52.579357999999999</v>
      </c>
      <c r="E105" s="214">
        <v>43191</v>
      </c>
      <c r="F105" s="193">
        <v>49.254503916666664</v>
      </c>
      <c r="G105" s="41"/>
      <c r="H105" s="41"/>
      <c r="I105" s="41"/>
    </row>
    <row r="106" spans="1:9" x14ac:dyDescent="0.25">
      <c r="A106" s="41"/>
      <c r="B106" s="136">
        <v>2018</v>
      </c>
      <c r="C106" s="136">
        <v>5</v>
      </c>
      <c r="D106" s="215">
        <v>59.423259000000002</v>
      </c>
      <c r="E106" s="214">
        <v>43221</v>
      </c>
      <c r="F106" s="193">
        <v>49.000115000000001</v>
      </c>
      <c r="G106" s="41"/>
      <c r="H106" s="41"/>
      <c r="I106" s="41"/>
    </row>
    <row r="107" spans="1:9" x14ac:dyDescent="0.25">
      <c r="A107" s="41"/>
      <c r="B107" s="136">
        <v>2018</v>
      </c>
      <c r="C107" s="136">
        <v>6</v>
      </c>
      <c r="D107" s="215">
        <v>53.969717000000003</v>
      </c>
      <c r="E107" s="214">
        <v>43252</v>
      </c>
      <c r="F107" s="193">
        <v>49.187531666666679</v>
      </c>
      <c r="G107" s="41"/>
      <c r="H107" s="41"/>
      <c r="I107" s="41"/>
    </row>
    <row r="108" spans="1:9" x14ac:dyDescent="0.25">
      <c r="A108" s="41"/>
      <c r="B108" s="136">
        <v>2018</v>
      </c>
      <c r="C108" s="136">
        <v>7</v>
      </c>
      <c r="D108" s="215">
        <v>47.105853000000003</v>
      </c>
      <c r="E108" s="214">
        <v>43282</v>
      </c>
      <c r="F108" s="193">
        <v>49.378196583333342</v>
      </c>
      <c r="G108" s="41"/>
      <c r="H108" s="41"/>
      <c r="I108" s="41"/>
    </row>
    <row r="109" spans="1:9" x14ac:dyDescent="0.25">
      <c r="A109" s="41"/>
      <c r="B109" s="136">
        <v>2018</v>
      </c>
      <c r="C109" s="136">
        <v>8</v>
      </c>
      <c r="D109" s="215">
        <v>47.523355000000002</v>
      </c>
      <c r="E109" s="214">
        <v>43313</v>
      </c>
      <c r="F109" s="193">
        <v>49.37680575000001</v>
      </c>
      <c r="G109" s="41"/>
      <c r="H109" s="41"/>
      <c r="I109" s="41"/>
    </row>
    <row r="110" spans="1:9" x14ac:dyDescent="0.25">
      <c r="A110" s="41"/>
      <c r="B110" s="136">
        <v>2018</v>
      </c>
      <c r="C110" s="136">
        <v>9</v>
      </c>
      <c r="D110" s="215">
        <v>63.247512</v>
      </c>
      <c r="E110" s="214">
        <v>43344</v>
      </c>
      <c r="F110" s="193">
        <v>49.91621725000001</v>
      </c>
      <c r="G110" s="41"/>
      <c r="H110" s="41"/>
      <c r="I110" s="41"/>
    </row>
    <row r="111" spans="1:9" x14ac:dyDescent="0.25">
      <c r="A111" s="41"/>
      <c r="B111" s="136">
        <v>2018</v>
      </c>
      <c r="C111" s="136">
        <v>10</v>
      </c>
      <c r="D111" s="215">
        <v>65.738611000000006</v>
      </c>
      <c r="E111" s="214">
        <v>43374</v>
      </c>
      <c r="F111" s="193">
        <v>51.374515666666667</v>
      </c>
      <c r="G111" s="41"/>
      <c r="H111" s="41"/>
      <c r="I111" s="41"/>
    </row>
    <row r="112" spans="1:9" x14ac:dyDescent="0.25">
      <c r="A112" s="41"/>
      <c r="B112" s="136">
        <v>2018</v>
      </c>
      <c r="C112" s="136">
        <v>11</v>
      </c>
      <c r="D112" s="215">
        <v>58.300040000000003</v>
      </c>
      <c r="E112" s="214">
        <v>43405</v>
      </c>
      <c r="F112" s="193">
        <v>52.110503416666667</v>
      </c>
      <c r="G112" s="41"/>
      <c r="H112" s="41"/>
      <c r="I112" s="41"/>
    </row>
    <row r="113" spans="1:9" x14ac:dyDescent="0.25">
      <c r="A113" s="41"/>
      <c r="B113" s="136">
        <v>2018</v>
      </c>
      <c r="C113" s="136">
        <v>12</v>
      </c>
      <c r="D113" s="215">
        <v>40.172083000000001</v>
      </c>
      <c r="E113" s="214">
        <v>43435</v>
      </c>
      <c r="F113" s="193">
        <v>51.243542499999997</v>
      </c>
      <c r="G113" s="41"/>
      <c r="H113" s="41"/>
      <c r="I113" s="41"/>
    </row>
    <row r="114" spans="1:9" x14ac:dyDescent="0.25">
      <c r="A114" s="41"/>
      <c r="B114" s="136">
        <v>2017</v>
      </c>
      <c r="C114" s="136">
        <v>1</v>
      </c>
      <c r="D114" s="215">
        <v>53.349832999999997</v>
      </c>
      <c r="E114" s="214">
        <v>43466</v>
      </c>
      <c r="F114" s="193">
        <v>52.694912999999993</v>
      </c>
      <c r="G114" s="41"/>
      <c r="H114" s="41"/>
      <c r="I114" s="41"/>
    </row>
    <row r="115" spans="1:9" x14ac:dyDescent="0.25">
      <c r="A115" s="41"/>
      <c r="B115" s="136">
        <v>2017</v>
      </c>
      <c r="C115" s="136">
        <v>2</v>
      </c>
      <c r="D115" s="215">
        <v>0</v>
      </c>
      <c r="E115" s="214">
        <v>43497</v>
      </c>
      <c r="F115" s="193">
        <v>49.165571666666665</v>
      </c>
      <c r="G115" s="41"/>
      <c r="H115" s="41"/>
      <c r="I115" s="41"/>
    </row>
    <row r="116" spans="1:9" x14ac:dyDescent="0.25">
      <c r="A116" s="41"/>
      <c r="B116" s="136">
        <v>2017</v>
      </c>
      <c r="C116" s="136">
        <v>3</v>
      </c>
      <c r="D116" s="215">
        <v>0</v>
      </c>
      <c r="E116" s="214">
        <v>43525</v>
      </c>
      <c r="F116" s="193">
        <v>45.117468416666668</v>
      </c>
      <c r="G116" s="41"/>
      <c r="H116" s="41"/>
      <c r="I116" s="41"/>
    </row>
    <row r="117" spans="1:9" x14ac:dyDescent="0.25">
      <c r="A117" s="41"/>
      <c r="B117" s="136">
        <v>2017</v>
      </c>
      <c r="C117" s="136">
        <v>4</v>
      </c>
      <c r="D117" s="215">
        <v>0</v>
      </c>
      <c r="E117" s="214">
        <v>43556</v>
      </c>
      <c r="F117" s="193">
        <v>40.73585525</v>
      </c>
      <c r="G117" s="41"/>
      <c r="H117" s="41"/>
      <c r="I117" s="41"/>
    </row>
    <row r="118" spans="1:9" x14ac:dyDescent="0.25">
      <c r="A118" s="41"/>
      <c r="B118" s="136">
        <v>2017</v>
      </c>
      <c r="C118" s="136">
        <v>5</v>
      </c>
      <c r="D118" s="215">
        <v>0</v>
      </c>
      <c r="E118" s="214">
        <v>43586</v>
      </c>
      <c r="F118" s="193">
        <v>35.783917000000002</v>
      </c>
      <c r="G118" s="41"/>
      <c r="H118" s="41"/>
      <c r="I118" s="41"/>
    </row>
    <row r="119" spans="1:9" x14ac:dyDescent="0.25">
      <c r="A119" s="41"/>
      <c r="B119" s="136">
        <v>2017</v>
      </c>
      <c r="C119" s="136">
        <v>6</v>
      </c>
      <c r="D119" s="215">
        <v>0</v>
      </c>
      <c r="E119" s="214">
        <v>43617</v>
      </c>
      <c r="F119" s="193">
        <v>31.286440583333334</v>
      </c>
      <c r="G119" s="41"/>
      <c r="H119" s="41"/>
      <c r="I119" s="41"/>
    </row>
    <row r="120" spans="1:9" x14ac:dyDescent="0.25">
      <c r="A120" s="41"/>
      <c r="B120" s="136">
        <v>2017</v>
      </c>
      <c r="C120" s="136">
        <v>7</v>
      </c>
      <c r="D120" s="215">
        <v>0</v>
      </c>
      <c r="E120" s="214">
        <v>43647</v>
      </c>
      <c r="F120" s="193">
        <v>27.360952833333332</v>
      </c>
      <c r="G120" s="41"/>
      <c r="H120" s="41"/>
      <c r="I120" s="41"/>
    </row>
    <row r="121" spans="1:9" x14ac:dyDescent="0.25">
      <c r="A121" s="41"/>
      <c r="B121" s="136">
        <v>2017</v>
      </c>
      <c r="C121" s="136">
        <v>8</v>
      </c>
      <c r="D121" s="215">
        <v>0</v>
      </c>
      <c r="E121" s="214">
        <v>43678</v>
      </c>
      <c r="F121" s="193">
        <v>23.400673250000001</v>
      </c>
      <c r="G121" s="41"/>
      <c r="H121" s="41"/>
      <c r="I121" s="41"/>
    </row>
    <row r="122" spans="1:9" x14ac:dyDescent="0.25">
      <c r="A122" s="41"/>
      <c r="B122" s="136">
        <v>2017</v>
      </c>
      <c r="C122" s="136">
        <v>9</v>
      </c>
      <c r="D122" s="215">
        <v>0</v>
      </c>
      <c r="E122" s="214">
        <v>43709</v>
      </c>
      <c r="F122" s="193">
        <v>18.130047250000001</v>
      </c>
      <c r="G122" s="41"/>
      <c r="H122" s="41"/>
      <c r="I122" s="41"/>
    </row>
    <row r="123" spans="1:9" x14ac:dyDescent="0.25">
      <c r="A123" s="41"/>
      <c r="B123" s="136">
        <v>2017</v>
      </c>
      <c r="C123" s="136">
        <v>10</v>
      </c>
      <c r="D123" s="215">
        <v>0</v>
      </c>
      <c r="E123" s="214">
        <v>43739</v>
      </c>
      <c r="F123" s="193">
        <v>12.651829666666666</v>
      </c>
      <c r="G123" s="41"/>
      <c r="H123" s="41"/>
      <c r="I123" s="41"/>
    </row>
    <row r="124" spans="1:9" x14ac:dyDescent="0.25">
      <c r="A124" s="41"/>
      <c r="B124" s="136">
        <v>2017</v>
      </c>
      <c r="C124" s="136">
        <v>11</v>
      </c>
      <c r="D124" s="215">
        <v>0</v>
      </c>
      <c r="E124" s="214">
        <v>43770</v>
      </c>
      <c r="F124" s="193">
        <v>7.7934930000000007</v>
      </c>
      <c r="G124" s="41"/>
      <c r="H124" s="41"/>
      <c r="I124" s="41"/>
    </row>
    <row r="125" spans="1:9" x14ac:dyDescent="0.25">
      <c r="A125" s="41"/>
      <c r="B125" s="136">
        <v>2017</v>
      </c>
      <c r="C125" s="136">
        <v>12</v>
      </c>
      <c r="D125" s="215">
        <v>0</v>
      </c>
      <c r="E125" s="214">
        <v>43800</v>
      </c>
      <c r="F125" s="193">
        <v>4.4458194166666667</v>
      </c>
      <c r="G125" s="41"/>
      <c r="H125" s="41"/>
      <c r="I125" s="41"/>
    </row>
    <row r="126" spans="1:9" x14ac:dyDescent="0.25">
      <c r="B126" s="153"/>
      <c r="C126" s="153"/>
      <c r="D126" s="153"/>
      <c r="E126" s="153"/>
      <c r="F126" s="153"/>
      <c r="G126" s="153"/>
      <c r="H126" s="153"/>
      <c r="I126" s="41"/>
    </row>
    <row r="127" spans="1:9" x14ac:dyDescent="0.25">
      <c r="B127" s="153"/>
      <c r="C127" s="153"/>
      <c r="D127" s="153"/>
      <c r="E127" s="153"/>
      <c r="F127" s="153"/>
      <c r="G127" s="153"/>
      <c r="H127" s="153"/>
      <c r="I127" s="41"/>
    </row>
    <row r="128" spans="1:9" x14ac:dyDescent="0.25">
      <c r="B128" s="153"/>
      <c r="C128" s="153"/>
      <c r="D128" s="153"/>
      <c r="E128" s="153"/>
      <c r="F128" s="153"/>
      <c r="G128" s="153"/>
      <c r="H128" s="153"/>
      <c r="I128" s="41"/>
    </row>
    <row r="129" spans="2:9" x14ac:dyDescent="0.25">
      <c r="B129" s="153"/>
      <c r="C129" s="153"/>
      <c r="D129" s="153"/>
      <c r="E129" s="153"/>
      <c r="F129" s="153"/>
      <c r="G129" s="153"/>
      <c r="H129" s="153"/>
      <c r="I129" s="41"/>
    </row>
    <row r="130" spans="2:9" x14ac:dyDescent="0.25">
      <c r="B130" s="153"/>
      <c r="C130" s="153"/>
      <c r="D130" s="153"/>
      <c r="E130" s="153"/>
      <c r="F130" s="153"/>
      <c r="G130" s="153"/>
      <c r="H130" s="153"/>
      <c r="I130" s="41"/>
    </row>
    <row r="131" spans="2:9" x14ac:dyDescent="0.25">
      <c r="B131" s="153"/>
      <c r="C131" s="153"/>
      <c r="D131" s="153"/>
      <c r="E131" s="153"/>
      <c r="F131" s="153"/>
      <c r="G131" s="153"/>
      <c r="H131" s="153"/>
      <c r="I131" s="41"/>
    </row>
    <row r="132" spans="2:9" x14ac:dyDescent="0.25">
      <c r="B132" s="153"/>
      <c r="C132" s="153"/>
      <c r="D132" s="153"/>
      <c r="E132" s="153"/>
      <c r="F132" s="153"/>
      <c r="G132" s="153"/>
      <c r="H132" s="153"/>
      <c r="I132" s="41"/>
    </row>
    <row r="133" spans="2:9" x14ac:dyDescent="0.25">
      <c r="B133" s="153"/>
      <c r="C133" s="153"/>
      <c r="D133" s="153"/>
      <c r="E133" s="153"/>
      <c r="F133" s="153"/>
      <c r="G133" s="153"/>
      <c r="H133" s="153"/>
      <c r="I133" s="41"/>
    </row>
    <row r="134" spans="2:9" x14ac:dyDescent="0.25">
      <c r="B134" s="153"/>
      <c r="C134" s="153"/>
      <c r="D134" s="153"/>
      <c r="E134" s="153"/>
      <c r="F134" s="153"/>
      <c r="G134" s="153"/>
      <c r="H134" s="153"/>
    </row>
    <row r="135" spans="2:9" x14ac:dyDescent="0.25">
      <c r="B135" s="153"/>
      <c r="C135" s="153"/>
      <c r="D135" s="153"/>
      <c r="E135" s="153"/>
      <c r="F135" s="153"/>
      <c r="G135" s="153"/>
      <c r="H135" s="153"/>
    </row>
    <row r="136" spans="2:9" x14ac:dyDescent="0.25">
      <c r="B136" s="153"/>
      <c r="C136" s="153"/>
      <c r="D136" s="153"/>
      <c r="E136" s="153"/>
      <c r="F136" s="153"/>
      <c r="G136" s="153"/>
      <c r="H136" s="153"/>
    </row>
    <row r="137" spans="2:9" x14ac:dyDescent="0.25">
      <c r="B137" s="153"/>
      <c r="C137" s="153"/>
      <c r="D137" s="153"/>
      <c r="E137" s="153"/>
      <c r="F137" s="153"/>
      <c r="G137" s="153"/>
      <c r="H137" s="153"/>
    </row>
    <row r="138" spans="2:9" x14ac:dyDescent="0.25">
      <c r="B138" s="153"/>
      <c r="C138" s="153"/>
      <c r="D138" s="153"/>
      <c r="E138" s="153"/>
      <c r="F138" s="153"/>
      <c r="G138" s="153"/>
      <c r="H138" s="153"/>
    </row>
    <row r="139" spans="2:9" x14ac:dyDescent="0.25">
      <c r="B139" s="153"/>
      <c r="C139" s="153"/>
      <c r="D139" s="153"/>
      <c r="E139" s="153"/>
      <c r="F139" s="153"/>
      <c r="G139" s="153"/>
      <c r="H139" s="153"/>
    </row>
    <row r="140" spans="2:9" x14ac:dyDescent="0.25">
      <c r="B140" s="153"/>
      <c r="C140" s="153"/>
      <c r="D140" s="153"/>
      <c r="E140" s="153"/>
      <c r="F140" s="153"/>
      <c r="G140" s="153"/>
      <c r="H140" s="153"/>
    </row>
    <row r="141" spans="2:9" x14ac:dyDescent="0.25">
      <c r="B141" s="153"/>
      <c r="C141" s="153"/>
      <c r="D141" s="153"/>
      <c r="E141" s="153"/>
      <c r="F141" s="153"/>
      <c r="G141" s="153"/>
      <c r="H141" s="153"/>
    </row>
    <row r="142" spans="2:9" x14ac:dyDescent="0.25">
      <c r="B142" s="153"/>
      <c r="C142" s="153"/>
      <c r="D142" s="153"/>
      <c r="E142" s="153"/>
      <c r="F142" s="153"/>
      <c r="G142" s="153"/>
      <c r="H142" s="153"/>
    </row>
    <row r="143" spans="2:9" x14ac:dyDescent="0.25">
      <c r="B143" s="153"/>
      <c r="C143" s="153"/>
      <c r="D143" s="153"/>
      <c r="E143" s="153"/>
      <c r="F143" s="153"/>
      <c r="G143" s="153"/>
      <c r="H143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37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25.178864999999998</v>
      </c>
      <c r="D13" s="68">
        <v>27.082348</v>
      </c>
      <c r="E13" s="68">
        <v>30.720089999999999</v>
      </c>
      <c r="F13" s="68">
        <v>29.156898999999999</v>
      </c>
      <c r="G13" s="68">
        <v>27.078246</v>
      </c>
      <c r="H13" s="82">
        <v>24.191435999999999</v>
      </c>
      <c r="I13" s="30">
        <v>-10.660993330217917</v>
      </c>
      <c r="J13" s="30">
        <v>89.33900666978208</v>
      </c>
      <c r="K13" s="30">
        <v>-7.1291977929477284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25.681273000000001</v>
      </c>
      <c r="D14" s="68">
        <v>35.932355000000001</v>
      </c>
      <c r="E14" s="68">
        <v>30.916184000000001</v>
      </c>
      <c r="F14" s="68">
        <v>23.038278999999999</v>
      </c>
      <c r="G14" s="68">
        <v>29.322873999999999</v>
      </c>
      <c r="H14" s="68"/>
      <c r="I14" s="68" t="s">
        <v>95</v>
      </c>
      <c r="J14" s="68" t="s">
        <v>95</v>
      </c>
      <c r="K14" s="68" t="s">
        <v>95</v>
      </c>
      <c r="L14" s="60"/>
      <c r="N14" s="40" t="s">
        <v>95</v>
      </c>
    </row>
    <row r="15" spans="1:15" x14ac:dyDescent="0.25">
      <c r="A15" s="58"/>
      <c r="B15" s="67" t="s">
        <v>9</v>
      </c>
      <c r="C15" s="68">
        <v>30.674868</v>
      </c>
      <c r="D15" s="68">
        <v>36.677548000000002</v>
      </c>
      <c r="E15" s="68">
        <v>25.064927999999998</v>
      </c>
      <c r="F15" s="68">
        <v>25.604955</v>
      </c>
      <c r="G15" s="68">
        <v>22.576056999999999</v>
      </c>
      <c r="H15" s="68"/>
      <c r="I15" s="68" t="s">
        <v>95</v>
      </c>
      <c r="J15" s="68" t="s">
        <v>95</v>
      </c>
      <c r="K15" s="68" t="s">
        <v>95</v>
      </c>
      <c r="L15" s="60"/>
      <c r="N15" s="40" t="s">
        <v>95</v>
      </c>
    </row>
    <row r="16" spans="1:15" x14ac:dyDescent="0.25">
      <c r="A16" s="58"/>
      <c r="B16" s="67" t="s">
        <v>10</v>
      </c>
      <c r="C16" s="68">
        <v>28.192720000000001</v>
      </c>
      <c r="D16" s="68">
        <v>31.438324000000001</v>
      </c>
      <c r="E16" s="68">
        <v>25.994524999999999</v>
      </c>
      <c r="F16" s="68">
        <v>21.196467999999999</v>
      </c>
      <c r="G16" s="68">
        <v>22.414148000000001</v>
      </c>
      <c r="H16" s="68"/>
      <c r="I16" s="68" t="s">
        <v>95</v>
      </c>
      <c r="J16" s="68" t="s">
        <v>95</v>
      </c>
      <c r="K16" s="68" t="s">
        <v>95</v>
      </c>
      <c r="L16" s="60"/>
      <c r="N16" s="40" t="s">
        <v>95</v>
      </c>
    </row>
    <row r="17" spans="1:15" x14ac:dyDescent="0.25">
      <c r="A17" s="58"/>
      <c r="B17" s="67" t="s">
        <v>11</v>
      </c>
      <c r="C17" s="68">
        <v>28.255783999999998</v>
      </c>
      <c r="D17" s="68">
        <v>34.931148</v>
      </c>
      <c r="E17" s="68">
        <v>32.353211999999999</v>
      </c>
      <c r="F17" s="68">
        <v>29.459868</v>
      </c>
      <c r="G17" s="68">
        <v>26.660883999999999</v>
      </c>
      <c r="H17" s="68"/>
      <c r="I17" s="68" t="s">
        <v>95</v>
      </c>
      <c r="J17" s="68" t="s">
        <v>95</v>
      </c>
      <c r="K17" s="68" t="s">
        <v>95</v>
      </c>
      <c r="L17" s="60"/>
      <c r="N17" s="40" t="s">
        <v>95</v>
      </c>
    </row>
    <row r="18" spans="1:15" x14ac:dyDescent="0.25">
      <c r="A18" s="58"/>
      <c r="B18" s="67" t="s">
        <v>12</v>
      </c>
      <c r="C18" s="68">
        <v>31.070544999999999</v>
      </c>
      <c r="D18" s="68">
        <v>26.620688999999999</v>
      </c>
      <c r="E18" s="68">
        <v>30.194431999999999</v>
      </c>
      <c r="F18" s="68">
        <v>31.161987</v>
      </c>
      <c r="G18" s="68">
        <v>23.709439</v>
      </c>
      <c r="H18" s="68"/>
      <c r="I18" s="68" t="s">
        <v>95</v>
      </c>
      <c r="J18" s="68" t="s">
        <v>95</v>
      </c>
      <c r="K18" s="68" t="s">
        <v>95</v>
      </c>
      <c r="L18" s="60"/>
      <c r="N18" s="40" t="s">
        <v>95</v>
      </c>
    </row>
    <row r="19" spans="1:15" x14ac:dyDescent="0.25">
      <c r="A19" s="58"/>
      <c r="B19" s="67" t="s">
        <v>13</v>
      </c>
      <c r="C19" s="68">
        <v>40.195058000000003</v>
      </c>
      <c r="D19" s="68">
        <v>28.608633999999999</v>
      </c>
      <c r="E19" s="68">
        <v>23.917197999999999</v>
      </c>
      <c r="F19" s="68">
        <v>38.793626000000003</v>
      </c>
      <c r="G19" s="68">
        <v>29.473814999999998</v>
      </c>
      <c r="H19" s="68"/>
      <c r="I19" s="68" t="s">
        <v>95</v>
      </c>
      <c r="J19" s="68" t="s">
        <v>95</v>
      </c>
      <c r="K19" s="68" t="s">
        <v>95</v>
      </c>
      <c r="L19" s="60"/>
      <c r="N19" s="40" t="s">
        <v>95</v>
      </c>
    </row>
    <row r="20" spans="1:15" x14ac:dyDescent="0.25">
      <c r="A20" s="58"/>
      <c r="B20" s="67" t="s">
        <v>14</v>
      </c>
      <c r="C20" s="68">
        <v>36.194918999999999</v>
      </c>
      <c r="D20" s="68">
        <v>31.673427</v>
      </c>
      <c r="E20" s="68">
        <v>36.274411000000001</v>
      </c>
      <c r="F20" s="68">
        <v>26.638473000000001</v>
      </c>
      <c r="G20" s="68">
        <v>44.324384000000002</v>
      </c>
      <c r="H20" s="68"/>
      <c r="I20" s="68" t="s">
        <v>95</v>
      </c>
      <c r="J20" s="68" t="s">
        <v>95</v>
      </c>
      <c r="K20" s="68" t="s">
        <v>95</v>
      </c>
      <c r="L20" s="60"/>
      <c r="N20" s="40" t="s">
        <v>95</v>
      </c>
    </row>
    <row r="21" spans="1:15" x14ac:dyDescent="0.25">
      <c r="A21" s="58"/>
      <c r="B21" s="67" t="s">
        <v>15</v>
      </c>
      <c r="C21" s="68">
        <v>39.921886999999998</v>
      </c>
      <c r="D21" s="68">
        <v>34.499530999999998</v>
      </c>
      <c r="E21" s="68">
        <v>27.291664000000001</v>
      </c>
      <c r="F21" s="68">
        <v>32.058877000000003</v>
      </c>
      <c r="G21" s="68">
        <v>30.568729000000001</v>
      </c>
      <c r="H21" s="68"/>
      <c r="I21" s="68" t="s">
        <v>95</v>
      </c>
      <c r="J21" s="68" t="s">
        <v>95</v>
      </c>
      <c r="K21" s="68" t="s">
        <v>95</v>
      </c>
      <c r="L21" s="60"/>
      <c r="N21" s="40" t="s">
        <v>95</v>
      </c>
    </row>
    <row r="22" spans="1:15" x14ac:dyDescent="0.25">
      <c r="A22" s="58"/>
      <c r="B22" s="67" t="s">
        <v>16</v>
      </c>
      <c r="C22" s="68">
        <v>34.63138</v>
      </c>
      <c r="D22" s="68">
        <v>31.408795000000001</v>
      </c>
      <c r="E22" s="68">
        <v>24.450852999999999</v>
      </c>
      <c r="F22" s="68">
        <v>31.474861000000001</v>
      </c>
      <c r="G22" s="68">
        <v>30.495132999999999</v>
      </c>
      <c r="H22" s="68"/>
      <c r="I22" s="68" t="s">
        <v>95</v>
      </c>
      <c r="J22" s="68" t="s">
        <v>95</v>
      </c>
      <c r="K22" s="68" t="s">
        <v>95</v>
      </c>
      <c r="L22" s="60"/>
      <c r="N22" s="40" t="s">
        <v>95</v>
      </c>
    </row>
    <row r="23" spans="1:15" x14ac:dyDescent="0.25">
      <c r="A23" s="58"/>
      <c r="B23" s="67" t="s">
        <v>17</v>
      </c>
      <c r="C23" s="68">
        <v>33.866624000000002</v>
      </c>
      <c r="D23" s="68">
        <v>32.55498</v>
      </c>
      <c r="E23" s="68">
        <v>24.66282</v>
      </c>
      <c r="F23" s="68">
        <v>20.580929999999999</v>
      </c>
      <c r="G23" s="68">
        <v>25.890606999999999</v>
      </c>
      <c r="H23" s="68"/>
      <c r="I23" s="68" t="s">
        <v>95</v>
      </c>
      <c r="J23" s="68" t="s">
        <v>95</v>
      </c>
      <c r="K23" s="68" t="s">
        <v>95</v>
      </c>
      <c r="L23" s="60"/>
      <c r="N23" s="40" t="s">
        <v>95</v>
      </c>
    </row>
    <row r="24" spans="1:15" x14ac:dyDescent="0.25">
      <c r="A24" s="58"/>
      <c r="B24" s="67" t="s">
        <v>18</v>
      </c>
      <c r="C24" s="68">
        <v>31.070561000000001</v>
      </c>
      <c r="D24" s="68">
        <v>56.354225</v>
      </c>
      <c r="E24" s="68">
        <v>25.903865</v>
      </c>
      <c r="F24" s="68">
        <v>26.981535000000001</v>
      </c>
      <c r="G24" s="68">
        <v>23.293018</v>
      </c>
      <c r="H24" s="68"/>
      <c r="I24" s="68" t="s">
        <v>95</v>
      </c>
      <c r="J24" s="68" t="s">
        <v>95</v>
      </c>
      <c r="K24" s="68" t="s">
        <v>95</v>
      </c>
      <c r="L24" s="60"/>
      <c r="N24" s="40" t="s">
        <v>95</v>
      </c>
    </row>
    <row r="25" spans="1:15" x14ac:dyDescent="0.25">
      <c r="A25" s="58"/>
      <c r="B25" s="69" t="s">
        <v>33</v>
      </c>
      <c r="C25" s="70">
        <v>384.934484</v>
      </c>
      <c r="D25" s="70">
        <v>407.78200399999997</v>
      </c>
      <c r="E25" s="70">
        <v>337.74418200000002</v>
      </c>
      <c r="F25" s="70">
        <v>336.14675800000003</v>
      </c>
      <c r="G25" s="70">
        <v>335.80733400000003</v>
      </c>
      <c r="H25" s="82">
        <v>24.191435999999999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5.9354308199625949</v>
      </c>
      <c r="E26" s="70">
        <v>-17.175309678452599</v>
      </c>
      <c r="F26" s="70">
        <v>-0.47296862096649628</v>
      </c>
      <c r="G26" s="70">
        <v>-0.10097494380713057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25.178864999999998</v>
      </c>
      <c r="D28" s="70">
        <v>27.082348</v>
      </c>
      <c r="E28" s="70">
        <v>30.720089999999999</v>
      </c>
      <c r="F28" s="70">
        <v>29.156898999999999</v>
      </c>
      <c r="G28" s="70">
        <v>27.078246</v>
      </c>
      <c r="H28" s="30">
        <v>24.191435999999999</v>
      </c>
      <c r="I28" s="66">
        <v>-10.660993330217917</v>
      </c>
      <c r="J28" s="30">
        <v>89.33900666978208</v>
      </c>
      <c r="K28" s="30">
        <v>-7.1291977929477284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7.5598443377014934</v>
      </c>
      <c r="E29" s="70">
        <v>13.432151451565421</v>
      </c>
      <c r="F29" s="70">
        <v>-5.0884974620842627</v>
      </c>
      <c r="G29" s="70">
        <v>-7.1291977929477284</v>
      </c>
      <c r="H29" s="30">
        <v>-10.660993330217917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139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5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</row>
    <row r="50" spans="1:15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</row>
    <row r="51" spans="1:15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36"/>
      <c r="K51" s="145"/>
      <c r="L51" s="145"/>
      <c r="M51" s="145"/>
      <c r="N51" s="136"/>
      <c r="O51" s="145"/>
    </row>
    <row r="52" spans="1:15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36"/>
      <c r="K52" s="145"/>
      <c r="L52" s="145"/>
      <c r="M52" s="145"/>
      <c r="N52" s="136"/>
      <c r="O52" s="145"/>
    </row>
    <row r="53" spans="1:15" x14ac:dyDescent="0.25">
      <c r="A53" s="145"/>
      <c r="B53" s="136" t="s">
        <v>1</v>
      </c>
      <c r="C53" s="136" t="s">
        <v>161</v>
      </c>
      <c r="D53" s="136" t="s">
        <v>171</v>
      </c>
      <c r="E53" s="136" t="s">
        <v>162</v>
      </c>
      <c r="F53" s="136" t="s">
        <v>163</v>
      </c>
      <c r="G53" s="136"/>
      <c r="H53" s="136"/>
      <c r="I53" s="136"/>
      <c r="J53" s="136"/>
      <c r="K53" s="145"/>
      <c r="L53" s="145"/>
      <c r="M53" s="145"/>
      <c r="N53" s="136"/>
      <c r="O53" s="145"/>
    </row>
    <row r="54" spans="1:15" x14ac:dyDescent="0.25">
      <c r="A54" s="145"/>
      <c r="B54" s="136">
        <v>2014</v>
      </c>
      <c r="C54" s="136">
        <v>1</v>
      </c>
      <c r="D54" s="215">
        <v>25.178864999999998</v>
      </c>
      <c r="E54" s="214">
        <v>41640</v>
      </c>
      <c r="F54" s="136"/>
      <c r="G54" s="136"/>
      <c r="H54" s="136"/>
      <c r="I54" s="136"/>
      <c r="J54" s="136"/>
      <c r="K54" s="145"/>
      <c r="L54" s="145"/>
      <c r="M54" s="145"/>
      <c r="N54" s="136"/>
      <c r="O54" s="145"/>
    </row>
    <row r="55" spans="1:15" x14ac:dyDescent="0.25">
      <c r="A55" s="145"/>
      <c r="B55" s="136">
        <v>2014</v>
      </c>
      <c r="C55" s="136">
        <v>2</v>
      </c>
      <c r="D55" s="215">
        <v>25.681273000000001</v>
      </c>
      <c r="E55" s="214">
        <v>41671</v>
      </c>
      <c r="F55" s="136"/>
      <c r="G55" s="136"/>
      <c r="H55" s="136"/>
      <c r="I55" s="136"/>
      <c r="J55" s="136"/>
      <c r="K55" s="145"/>
      <c r="L55" s="145"/>
      <c r="M55" s="145"/>
      <c r="N55" s="136"/>
      <c r="O55" s="145"/>
    </row>
    <row r="56" spans="1:15" x14ac:dyDescent="0.25">
      <c r="A56" s="145"/>
      <c r="B56" s="136">
        <v>2014</v>
      </c>
      <c r="C56" s="136">
        <v>3</v>
      </c>
      <c r="D56" s="215">
        <v>30.674868</v>
      </c>
      <c r="E56" s="214">
        <v>41699</v>
      </c>
      <c r="F56" s="136"/>
      <c r="G56" s="136"/>
      <c r="H56" s="136"/>
      <c r="I56" s="136"/>
      <c r="J56" s="136"/>
      <c r="K56" s="145"/>
      <c r="L56" s="145"/>
      <c r="M56" s="145"/>
      <c r="N56" s="136"/>
      <c r="O56" s="145"/>
    </row>
    <row r="57" spans="1:15" x14ac:dyDescent="0.25">
      <c r="A57" s="145"/>
      <c r="B57" s="136">
        <v>2014</v>
      </c>
      <c r="C57" s="136">
        <v>4</v>
      </c>
      <c r="D57" s="215">
        <v>28.192720000000001</v>
      </c>
      <c r="E57" s="214">
        <v>41730</v>
      </c>
      <c r="F57" s="193">
        <v>30.680504000000003</v>
      </c>
      <c r="G57" s="136"/>
      <c r="H57" s="136"/>
      <c r="I57" s="136"/>
      <c r="J57" s="136"/>
      <c r="K57" s="145"/>
      <c r="L57" s="145"/>
      <c r="M57" s="145"/>
      <c r="N57" s="136"/>
      <c r="O57" s="145"/>
    </row>
    <row r="58" spans="1:15" x14ac:dyDescent="0.25">
      <c r="A58" s="145"/>
      <c r="B58" s="136">
        <v>2014</v>
      </c>
      <c r="C58" s="136">
        <v>5</v>
      </c>
      <c r="D58" s="215">
        <v>28.255783999999998</v>
      </c>
      <c r="E58" s="214">
        <v>41760</v>
      </c>
      <c r="F58" s="193">
        <v>30.680504000000003</v>
      </c>
      <c r="G58" s="136"/>
      <c r="H58" s="136"/>
      <c r="I58" s="136"/>
      <c r="J58" s="136"/>
      <c r="K58" s="145"/>
      <c r="L58" s="145"/>
      <c r="M58" s="145"/>
      <c r="N58" s="136"/>
      <c r="O58" s="145"/>
    </row>
    <row r="59" spans="1:15" x14ac:dyDescent="0.25">
      <c r="A59" s="145"/>
      <c r="B59" s="136">
        <v>2014</v>
      </c>
      <c r="C59" s="136">
        <v>6</v>
      </c>
      <c r="D59" s="215">
        <v>31.070544999999999</v>
      </c>
      <c r="E59" s="214">
        <v>41791</v>
      </c>
      <c r="F59" s="193">
        <v>30.680504000000003</v>
      </c>
      <c r="G59" s="136"/>
      <c r="H59" s="136"/>
      <c r="I59" s="136"/>
      <c r="J59" s="136"/>
      <c r="K59" s="145"/>
      <c r="L59" s="145"/>
      <c r="M59" s="145"/>
      <c r="N59" s="136"/>
      <c r="O59" s="145"/>
    </row>
    <row r="60" spans="1:15" x14ac:dyDescent="0.25">
      <c r="A60" s="145"/>
      <c r="B60" s="136">
        <v>2014</v>
      </c>
      <c r="C60" s="136">
        <v>7</v>
      </c>
      <c r="D60" s="215">
        <v>40.195058000000003</v>
      </c>
      <c r="E60" s="214">
        <v>41821</v>
      </c>
      <c r="F60" s="193">
        <v>30.680504000000003</v>
      </c>
      <c r="G60" s="136"/>
      <c r="H60" s="136"/>
      <c r="I60" s="136"/>
      <c r="J60" s="136"/>
      <c r="K60" s="145"/>
      <c r="L60" s="145"/>
      <c r="M60" s="145"/>
      <c r="N60" s="136"/>
      <c r="O60" s="145"/>
    </row>
    <row r="61" spans="1:15" x14ac:dyDescent="0.25">
      <c r="A61" s="145"/>
      <c r="B61" s="136">
        <v>2014</v>
      </c>
      <c r="C61" s="136">
        <v>8</v>
      </c>
      <c r="D61" s="215">
        <v>36.194918999999999</v>
      </c>
      <c r="E61" s="214">
        <v>41852</v>
      </c>
      <c r="F61" s="193">
        <v>30.680504000000003</v>
      </c>
      <c r="G61" s="136"/>
      <c r="H61" s="136"/>
      <c r="I61" s="136"/>
      <c r="J61" s="136"/>
      <c r="K61" s="145"/>
      <c r="L61" s="145"/>
      <c r="M61" s="145"/>
      <c r="N61" s="136"/>
      <c r="O61" s="145"/>
    </row>
    <row r="62" spans="1:15" x14ac:dyDescent="0.25">
      <c r="A62" s="145"/>
      <c r="B62" s="136">
        <v>2014</v>
      </c>
      <c r="C62" s="136">
        <v>9</v>
      </c>
      <c r="D62" s="215">
        <v>39.921886999999998</v>
      </c>
      <c r="E62" s="214">
        <v>41883</v>
      </c>
      <c r="F62" s="193">
        <v>31.707324333333336</v>
      </c>
      <c r="G62" s="136"/>
      <c r="H62" s="136"/>
      <c r="I62" s="136"/>
      <c r="J62" s="136"/>
      <c r="K62" s="145"/>
      <c r="L62" s="145"/>
      <c r="M62" s="145"/>
      <c r="N62" s="136"/>
      <c r="O62" s="145"/>
    </row>
    <row r="63" spans="1:15" x14ac:dyDescent="0.25">
      <c r="B63" s="136">
        <v>2014</v>
      </c>
      <c r="C63" s="136">
        <v>10</v>
      </c>
      <c r="D63" s="215">
        <v>34.63138</v>
      </c>
      <c r="E63" s="214">
        <v>41913</v>
      </c>
      <c r="F63" s="193">
        <v>31.999729899999998</v>
      </c>
      <c r="G63" s="41"/>
      <c r="H63" s="41"/>
      <c r="I63" s="41"/>
      <c r="J63" s="41"/>
    </row>
    <row r="64" spans="1:15" x14ac:dyDescent="0.25">
      <c r="B64" s="136">
        <v>2014</v>
      </c>
      <c r="C64" s="136">
        <v>11</v>
      </c>
      <c r="D64" s="215">
        <v>33.866624000000002</v>
      </c>
      <c r="E64" s="214">
        <v>41944</v>
      </c>
      <c r="F64" s="193">
        <v>32.169447545454545</v>
      </c>
      <c r="G64" s="41"/>
      <c r="H64" s="41"/>
      <c r="I64" s="41"/>
      <c r="J64" s="41"/>
    </row>
    <row r="65" spans="2:10" x14ac:dyDescent="0.25">
      <c r="B65" s="136">
        <v>2014</v>
      </c>
      <c r="C65" s="136">
        <v>12</v>
      </c>
      <c r="D65" s="215">
        <v>31.070561000000001</v>
      </c>
      <c r="E65" s="214">
        <v>41974</v>
      </c>
      <c r="F65" s="193">
        <v>32.077873666666669</v>
      </c>
      <c r="G65" s="41"/>
      <c r="H65" s="41"/>
      <c r="I65" s="41"/>
      <c r="J65" s="41"/>
    </row>
    <row r="66" spans="2:10" x14ac:dyDescent="0.25">
      <c r="B66" s="136">
        <v>2015</v>
      </c>
      <c r="C66" s="136">
        <v>1</v>
      </c>
      <c r="D66" s="215">
        <v>27.082348</v>
      </c>
      <c r="E66" s="214">
        <v>42005</v>
      </c>
      <c r="F66" s="193">
        <v>32.236497249999999</v>
      </c>
      <c r="G66" s="41"/>
      <c r="H66" s="41"/>
      <c r="I66" s="41"/>
      <c r="J66" s="41"/>
    </row>
    <row r="67" spans="2:10" x14ac:dyDescent="0.25">
      <c r="B67" s="136">
        <v>2015</v>
      </c>
      <c r="C67" s="136">
        <v>2</v>
      </c>
      <c r="D67" s="215">
        <v>35.932355000000001</v>
      </c>
      <c r="E67" s="214">
        <v>42036</v>
      </c>
      <c r="F67" s="193">
        <v>33.090754083333337</v>
      </c>
      <c r="G67" s="41"/>
      <c r="H67" s="41"/>
      <c r="I67" s="41"/>
      <c r="J67" s="41"/>
    </row>
    <row r="68" spans="2:10" x14ac:dyDescent="0.25">
      <c r="B68" s="136">
        <v>2015</v>
      </c>
      <c r="C68" s="136">
        <v>3</v>
      </c>
      <c r="D68" s="215">
        <v>36.677548000000002</v>
      </c>
      <c r="E68" s="214">
        <v>42064</v>
      </c>
      <c r="F68" s="193">
        <v>33.590977416666668</v>
      </c>
      <c r="G68" s="41"/>
      <c r="H68" s="41"/>
      <c r="I68" s="41"/>
      <c r="J68" s="41"/>
    </row>
    <row r="69" spans="2:10" x14ac:dyDescent="0.25">
      <c r="B69" s="136">
        <v>2015</v>
      </c>
      <c r="C69" s="136">
        <v>4</v>
      </c>
      <c r="D69" s="215">
        <v>31.438324000000001</v>
      </c>
      <c r="E69" s="214">
        <v>42095</v>
      </c>
      <c r="F69" s="193">
        <v>33.861444416666679</v>
      </c>
      <c r="G69" s="41"/>
      <c r="H69" s="41"/>
      <c r="I69" s="41"/>
      <c r="J69" s="41"/>
    </row>
    <row r="70" spans="2:10" x14ac:dyDescent="0.25">
      <c r="B70" s="136">
        <v>2015</v>
      </c>
      <c r="C70" s="136">
        <v>5</v>
      </c>
      <c r="D70" s="215">
        <v>34.931148</v>
      </c>
      <c r="E70" s="214">
        <v>42125</v>
      </c>
      <c r="F70" s="193">
        <v>34.417724750000005</v>
      </c>
      <c r="G70" s="41"/>
      <c r="H70" s="41"/>
      <c r="I70" s="41"/>
      <c r="J70" s="41"/>
    </row>
    <row r="71" spans="2:10" x14ac:dyDescent="0.25">
      <c r="B71" s="136">
        <v>2015</v>
      </c>
      <c r="C71" s="136">
        <v>6</v>
      </c>
      <c r="D71" s="215">
        <v>26.620688999999999</v>
      </c>
      <c r="E71" s="214">
        <v>42156</v>
      </c>
      <c r="F71" s="193">
        <v>34.046903416666673</v>
      </c>
      <c r="G71" s="41"/>
      <c r="H71" s="41"/>
      <c r="I71" s="41"/>
      <c r="J71" s="41"/>
    </row>
    <row r="72" spans="2:10" x14ac:dyDescent="0.25">
      <c r="B72" s="136">
        <v>2015</v>
      </c>
      <c r="C72" s="136">
        <v>7</v>
      </c>
      <c r="D72" s="215">
        <v>28.608633999999999</v>
      </c>
      <c r="E72" s="214">
        <v>42186</v>
      </c>
      <c r="F72" s="193">
        <v>33.081368083333338</v>
      </c>
      <c r="G72" s="41"/>
      <c r="H72" s="41"/>
      <c r="I72" s="41"/>
      <c r="J72" s="41"/>
    </row>
    <row r="73" spans="2:10" x14ac:dyDescent="0.25">
      <c r="B73" s="136">
        <v>2015</v>
      </c>
      <c r="C73" s="136">
        <v>8</v>
      </c>
      <c r="D73" s="215">
        <v>31.673427</v>
      </c>
      <c r="E73" s="214">
        <v>42217</v>
      </c>
      <c r="F73" s="193">
        <v>32.704577083333334</v>
      </c>
      <c r="G73" s="41"/>
      <c r="H73" s="41"/>
      <c r="I73" s="41"/>
      <c r="J73" s="41"/>
    </row>
    <row r="74" spans="2:10" x14ac:dyDescent="0.25">
      <c r="B74" s="136">
        <v>2015</v>
      </c>
      <c r="C74" s="136">
        <v>9</v>
      </c>
      <c r="D74" s="215">
        <v>34.499530999999998</v>
      </c>
      <c r="E74" s="214">
        <v>42248</v>
      </c>
      <c r="F74" s="193">
        <v>32.252714083333338</v>
      </c>
      <c r="G74" s="41"/>
      <c r="H74" s="41"/>
      <c r="I74" s="41"/>
      <c r="J74" s="41"/>
    </row>
    <row r="75" spans="2:10" x14ac:dyDescent="0.25">
      <c r="B75" s="136">
        <v>2015</v>
      </c>
      <c r="C75" s="136">
        <v>10</v>
      </c>
      <c r="D75" s="215">
        <v>31.408795000000001</v>
      </c>
      <c r="E75" s="214">
        <v>42278</v>
      </c>
      <c r="F75" s="193">
        <v>31.984165333333333</v>
      </c>
      <c r="G75" s="41"/>
      <c r="H75" s="41"/>
      <c r="I75" s="41"/>
      <c r="J75" s="41"/>
    </row>
    <row r="76" spans="2:10" x14ac:dyDescent="0.25">
      <c r="B76" s="136">
        <v>2015</v>
      </c>
      <c r="C76" s="136">
        <v>11</v>
      </c>
      <c r="D76" s="215">
        <v>32.55498</v>
      </c>
      <c r="E76" s="214">
        <v>42309</v>
      </c>
      <c r="F76" s="193">
        <v>31.874861666666664</v>
      </c>
      <c r="G76" s="41"/>
      <c r="H76" s="41"/>
      <c r="I76" s="41"/>
      <c r="J76" s="41"/>
    </row>
    <row r="77" spans="2:10" x14ac:dyDescent="0.25">
      <c r="B77" s="136">
        <v>2015</v>
      </c>
      <c r="C77" s="136">
        <v>12</v>
      </c>
      <c r="D77" s="215">
        <v>56.354225</v>
      </c>
      <c r="E77" s="214">
        <v>42339</v>
      </c>
      <c r="F77" s="193">
        <v>33.981833666666667</v>
      </c>
      <c r="G77" s="41"/>
      <c r="H77" s="41"/>
      <c r="I77" s="41"/>
      <c r="J77" s="41"/>
    </row>
    <row r="78" spans="2:10" x14ac:dyDescent="0.25">
      <c r="B78" s="136">
        <v>2016</v>
      </c>
      <c r="C78" s="136">
        <v>1</v>
      </c>
      <c r="D78" s="215">
        <v>30.720089999999999</v>
      </c>
      <c r="E78" s="214">
        <v>42370</v>
      </c>
      <c r="F78" s="193">
        <v>34.284978833333334</v>
      </c>
      <c r="G78" s="41"/>
      <c r="H78" s="41"/>
      <c r="I78" s="41"/>
      <c r="J78" s="41"/>
    </row>
    <row r="79" spans="2:10" x14ac:dyDescent="0.25">
      <c r="B79" s="136">
        <v>2016</v>
      </c>
      <c r="C79" s="136">
        <v>2</v>
      </c>
      <c r="D79" s="215">
        <v>30.916184000000001</v>
      </c>
      <c r="E79" s="214">
        <v>42401</v>
      </c>
      <c r="F79" s="193">
        <v>33.866964583333335</v>
      </c>
      <c r="G79" s="41"/>
      <c r="H79" s="41"/>
      <c r="I79" s="41"/>
      <c r="J79" s="41"/>
    </row>
    <row r="80" spans="2:10" x14ac:dyDescent="0.25">
      <c r="B80" s="136">
        <v>2016</v>
      </c>
      <c r="C80" s="136">
        <v>3</v>
      </c>
      <c r="D80" s="215">
        <v>25.064927999999998</v>
      </c>
      <c r="E80" s="214">
        <v>42430</v>
      </c>
      <c r="F80" s="193">
        <v>32.899246249999997</v>
      </c>
      <c r="G80" s="41"/>
      <c r="H80" s="41"/>
      <c r="I80" s="41"/>
      <c r="J80" s="41"/>
    </row>
    <row r="81" spans="2:10" x14ac:dyDescent="0.25">
      <c r="B81" s="136">
        <v>2016</v>
      </c>
      <c r="C81" s="136">
        <v>4</v>
      </c>
      <c r="D81" s="215">
        <v>25.994524999999999</v>
      </c>
      <c r="E81" s="214">
        <v>42461</v>
      </c>
      <c r="F81" s="193">
        <v>32.445596333333334</v>
      </c>
      <c r="G81" s="41"/>
      <c r="H81" s="41"/>
      <c r="I81" s="41"/>
      <c r="J81" s="41"/>
    </row>
    <row r="82" spans="2:10" x14ac:dyDescent="0.25">
      <c r="B82" s="136">
        <v>2016</v>
      </c>
      <c r="C82" s="136">
        <v>5</v>
      </c>
      <c r="D82" s="215">
        <v>32.353211999999999</v>
      </c>
      <c r="E82" s="214">
        <v>42491</v>
      </c>
      <c r="F82" s="193">
        <v>32.230768333333337</v>
      </c>
      <c r="G82" s="41"/>
      <c r="H82" s="41"/>
      <c r="I82" s="41"/>
      <c r="J82" s="41"/>
    </row>
    <row r="83" spans="2:10" x14ac:dyDescent="0.25">
      <c r="B83" s="136">
        <v>2016</v>
      </c>
      <c r="C83" s="136">
        <v>6</v>
      </c>
      <c r="D83" s="215">
        <v>30.194431999999999</v>
      </c>
      <c r="E83" s="214">
        <v>42522</v>
      </c>
      <c r="F83" s="193">
        <v>32.528580249999997</v>
      </c>
      <c r="G83" s="41"/>
      <c r="H83" s="41"/>
      <c r="I83" s="41"/>
      <c r="J83" s="41"/>
    </row>
    <row r="84" spans="2:10" x14ac:dyDescent="0.25">
      <c r="B84" s="136">
        <v>2016</v>
      </c>
      <c r="C84" s="136">
        <v>7</v>
      </c>
      <c r="D84" s="215">
        <v>23.917197999999999</v>
      </c>
      <c r="E84" s="214">
        <v>42552</v>
      </c>
      <c r="F84" s="193">
        <v>32.137627250000001</v>
      </c>
      <c r="G84" s="41"/>
      <c r="H84" s="41"/>
      <c r="I84" s="41"/>
      <c r="J84" s="41"/>
    </row>
    <row r="85" spans="2:10" x14ac:dyDescent="0.25">
      <c r="B85" s="136">
        <v>2016</v>
      </c>
      <c r="C85" s="136">
        <v>8</v>
      </c>
      <c r="D85" s="215">
        <v>36.274411000000001</v>
      </c>
      <c r="E85" s="214">
        <v>42583</v>
      </c>
      <c r="F85" s="193">
        <v>32.521042583333333</v>
      </c>
      <c r="G85" s="41"/>
      <c r="H85" s="41"/>
      <c r="I85" s="41"/>
      <c r="J85" s="41"/>
    </row>
    <row r="86" spans="2:10" x14ac:dyDescent="0.25">
      <c r="B86" s="136">
        <v>2016</v>
      </c>
      <c r="C86" s="136">
        <v>9</v>
      </c>
      <c r="D86" s="215">
        <v>27.291664000000001</v>
      </c>
      <c r="E86" s="214">
        <v>42614</v>
      </c>
      <c r="F86" s="193">
        <v>31.920387000000002</v>
      </c>
      <c r="G86" s="41"/>
      <c r="H86" s="41"/>
      <c r="I86" s="41"/>
      <c r="J86" s="41"/>
    </row>
    <row r="87" spans="2:10" x14ac:dyDescent="0.25">
      <c r="B87" s="136">
        <v>2016</v>
      </c>
      <c r="C87" s="136">
        <v>10</v>
      </c>
      <c r="D87" s="215">
        <v>24.450852999999999</v>
      </c>
      <c r="E87" s="214">
        <v>42644</v>
      </c>
      <c r="F87" s="193">
        <v>31.3405585</v>
      </c>
      <c r="G87" s="41"/>
      <c r="H87" s="41"/>
      <c r="I87" s="41"/>
      <c r="J87" s="41"/>
    </row>
    <row r="88" spans="2:10" x14ac:dyDescent="0.25">
      <c r="B88" s="136">
        <v>2016</v>
      </c>
      <c r="C88" s="136">
        <v>11</v>
      </c>
      <c r="D88" s="215">
        <v>24.66282</v>
      </c>
      <c r="E88" s="214">
        <v>42675</v>
      </c>
      <c r="F88" s="193">
        <v>30.682878500000001</v>
      </c>
      <c r="G88" s="41"/>
      <c r="H88" s="41"/>
      <c r="I88" s="41"/>
      <c r="J88" s="41"/>
    </row>
    <row r="89" spans="2:10" x14ac:dyDescent="0.25">
      <c r="B89" s="136">
        <v>2016</v>
      </c>
      <c r="C89" s="136">
        <v>12</v>
      </c>
      <c r="D89" s="215">
        <v>25.903865</v>
      </c>
      <c r="E89" s="214">
        <v>42705</v>
      </c>
      <c r="F89" s="193">
        <v>28.145348500000001</v>
      </c>
      <c r="G89" s="41"/>
      <c r="H89" s="41"/>
      <c r="I89" s="41"/>
      <c r="J89" s="41"/>
    </row>
    <row r="90" spans="2:10" x14ac:dyDescent="0.25">
      <c r="B90" s="136">
        <v>2017</v>
      </c>
      <c r="C90" s="136">
        <v>1</v>
      </c>
      <c r="D90" s="215">
        <v>29.156898999999999</v>
      </c>
      <c r="E90" s="214">
        <v>42736</v>
      </c>
      <c r="F90" s="193">
        <v>28.015082583333335</v>
      </c>
      <c r="G90" s="41"/>
      <c r="H90" s="41"/>
      <c r="I90" s="41"/>
      <c r="J90" s="41"/>
    </row>
    <row r="91" spans="2:10" x14ac:dyDescent="0.25">
      <c r="B91" s="136">
        <v>2017</v>
      </c>
      <c r="C91" s="136">
        <v>2</v>
      </c>
      <c r="D91" s="215">
        <v>23.038278999999999</v>
      </c>
      <c r="E91" s="214">
        <v>42767</v>
      </c>
      <c r="F91" s="193">
        <v>27.358590500000002</v>
      </c>
      <c r="G91" s="41"/>
      <c r="H91" s="41"/>
      <c r="I91" s="41"/>
      <c r="J91" s="41"/>
    </row>
    <row r="92" spans="2:10" x14ac:dyDescent="0.25">
      <c r="B92" s="136">
        <v>2017</v>
      </c>
      <c r="C92" s="136">
        <v>3</v>
      </c>
      <c r="D92" s="215">
        <v>25.604955</v>
      </c>
      <c r="E92" s="214">
        <v>42795</v>
      </c>
      <c r="F92" s="193">
        <v>27.403592750000001</v>
      </c>
      <c r="G92" s="41"/>
      <c r="H92" s="41"/>
      <c r="I92" s="41"/>
      <c r="J92" s="41"/>
    </row>
    <row r="93" spans="2:10" x14ac:dyDescent="0.25">
      <c r="B93" s="136">
        <v>2017</v>
      </c>
      <c r="C93" s="136">
        <v>4</v>
      </c>
      <c r="D93" s="215">
        <v>21.196467999999999</v>
      </c>
      <c r="E93" s="214">
        <v>42826</v>
      </c>
      <c r="F93" s="193">
        <v>27.003754666666669</v>
      </c>
      <c r="G93" s="41"/>
      <c r="H93" s="41"/>
      <c r="I93" s="41"/>
      <c r="J93" s="41"/>
    </row>
    <row r="94" spans="2:10" x14ac:dyDescent="0.25">
      <c r="B94" s="136">
        <v>2017</v>
      </c>
      <c r="C94" s="136">
        <v>5</v>
      </c>
      <c r="D94" s="215">
        <v>29.459868</v>
      </c>
      <c r="E94" s="214">
        <v>42856</v>
      </c>
      <c r="F94" s="193">
        <v>26.762642666666665</v>
      </c>
      <c r="G94" s="41"/>
      <c r="H94" s="41"/>
      <c r="I94" s="41"/>
      <c r="J94" s="41"/>
    </row>
    <row r="95" spans="2:10" x14ac:dyDescent="0.25">
      <c r="B95" s="136">
        <v>2017</v>
      </c>
      <c r="C95" s="136">
        <v>6</v>
      </c>
      <c r="D95" s="215">
        <v>31.161987</v>
      </c>
      <c r="E95" s="214">
        <v>42887</v>
      </c>
      <c r="F95" s="193">
        <v>26.843272249999998</v>
      </c>
      <c r="G95" s="41"/>
      <c r="H95" s="41"/>
      <c r="I95" s="41"/>
      <c r="J95" s="41"/>
    </row>
    <row r="96" spans="2:10" x14ac:dyDescent="0.25">
      <c r="B96" s="136">
        <v>2017</v>
      </c>
      <c r="C96" s="136">
        <v>7</v>
      </c>
      <c r="D96" s="215">
        <v>38.793626000000003</v>
      </c>
      <c r="E96" s="214">
        <v>42917</v>
      </c>
      <c r="F96" s="193">
        <v>28.082974583333336</v>
      </c>
      <c r="G96" s="41"/>
      <c r="H96" s="41"/>
      <c r="I96" s="41"/>
      <c r="J96" s="41"/>
    </row>
    <row r="97" spans="2:10" x14ac:dyDescent="0.25">
      <c r="B97" s="136">
        <v>2017</v>
      </c>
      <c r="C97" s="136">
        <v>8</v>
      </c>
      <c r="D97" s="215">
        <v>26.638473000000001</v>
      </c>
      <c r="E97" s="214">
        <v>42948</v>
      </c>
      <c r="F97" s="193">
        <v>27.279979749999999</v>
      </c>
      <c r="G97" s="41"/>
      <c r="H97" s="41"/>
      <c r="I97" s="41"/>
      <c r="J97" s="41"/>
    </row>
    <row r="98" spans="2:10" x14ac:dyDescent="0.25">
      <c r="B98" s="136">
        <v>2017</v>
      </c>
      <c r="C98" s="136">
        <v>9</v>
      </c>
      <c r="D98" s="215">
        <v>32.058877000000003</v>
      </c>
      <c r="E98" s="214">
        <v>42979</v>
      </c>
      <c r="F98" s="193">
        <v>27.677247499999996</v>
      </c>
      <c r="G98" s="41"/>
      <c r="H98" s="41"/>
      <c r="I98" s="41"/>
      <c r="J98" s="41"/>
    </row>
    <row r="99" spans="2:10" x14ac:dyDescent="0.25">
      <c r="B99" s="136">
        <v>2017</v>
      </c>
      <c r="C99" s="136">
        <v>10</v>
      </c>
      <c r="D99" s="215">
        <v>31.474861000000001</v>
      </c>
      <c r="E99" s="214">
        <v>43009</v>
      </c>
      <c r="F99" s="193">
        <v>28.262581499999996</v>
      </c>
      <c r="G99" s="41"/>
      <c r="H99" s="41"/>
      <c r="I99" s="41"/>
      <c r="J99" s="41"/>
    </row>
    <row r="100" spans="2:10" x14ac:dyDescent="0.25">
      <c r="B100" s="136">
        <v>2017</v>
      </c>
      <c r="C100" s="136">
        <v>11</v>
      </c>
      <c r="D100" s="215">
        <v>20.580929999999999</v>
      </c>
      <c r="E100" s="214">
        <v>43040</v>
      </c>
      <c r="F100" s="193">
        <v>27.922424000000003</v>
      </c>
      <c r="G100" s="41"/>
      <c r="H100" s="41"/>
      <c r="I100" s="41"/>
      <c r="J100" s="41"/>
    </row>
    <row r="101" spans="2:10" x14ac:dyDescent="0.25">
      <c r="B101" s="136">
        <v>2017</v>
      </c>
      <c r="C101" s="136">
        <v>12</v>
      </c>
      <c r="D101" s="215">
        <v>26.981535000000001</v>
      </c>
      <c r="E101" s="214">
        <v>43070</v>
      </c>
      <c r="F101" s="193">
        <v>28.012229833333336</v>
      </c>
      <c r="G101" s="41"/>
      <c r="H101" s="41"/>
      <c r="I101" s="41"/>
      <c r="J101" s="41"/>
    </row>
    <row r="102" spans="2:10" x14ac:dyDescent="0.25">
      <c r="B102" s="136">
        <v>2018</v>
      </c>
      <c r="C102" s="136">
        <v>1</v>
      </c>
      <c r="D102" s="215">
        <v>27.078246</v>
      </c>
      <c r="E102" s="214">
        <v>43101</v>
      </c>
      <c r="F102" s="193">
        <v>27.839008750000001</v>
      </c>
      <c r="G102" s="41"/>
      <c r="H102" s="41"/>
      <c r="I102" s="41"/>
      <c r="J102" s="41"/>
    </row>
    <row r="103" spans="2:10" x14ac:dyDescent="0.25">
      <c r="B103" s="136">
        <v>2018</v>
      </c>
      <c r="C103" s="136">
        <v>2</v>
      </c>
      <c r="D103" s="215">
        <v>29.322873999999999</v>
      </c>
      <c r="E103" s="214">
        <v>43132</v>
      </c>
      <c r="F103" s="193">
        <v>28.362725000000001</v>
      </c>
      <c r="G103" s="41"/>
      <c r="H103" s="41"/>
      <c r="I103" s="41"/>
      <c r="J103" s="41"/>
    </row>
    <row r="104" spans="2:10" x14ac:dyDescent="0.25">
      <c r="B104" s="136">
        <v>2018</v>
      </c>
      <c r="C104" s="136">
        <v>3</v>
      </c>
      <c r="D104" s="215">
        <v>22.576056999999999</v>
      </c>
      <c r="E104" s="214">
        <v>43160</v>
      </c>
      <c r="F104" s="193">
        <v>28.110316833333329</v>
      </c>
      <c r="G104" s="41"/>
      <c r="H104" s="41"/>
      <c r="I104" s="41"/>
      <c r="J104" s="41"/>
    </row>
    <row r="105" spans="2:10" x14ac:dyDescent="0.25">
      <c r="B105" s="136">
        <v>2018</v>
      </c>
      <c r="C105" s="136">
        <v>4</v>
      </c>
      <c r="D105" s="215">
        <v>22.414148000000001</v>
      </c>
      <c r="E105" s="214">
        <v>43191</v>
      </c>
      <c r="F105" s="193">
        <v>28.21179016666667</v>
      </c>
      <c r="G105" s="41"/>
      <c r="H105" s="41"/>
      <c r="I105" s="41"/>
      <c r="J105" s="41"/>
    </row>
    <row r="106" spans="2:10" x14ac:dyDescent="0.25">
      <c r="B106" s="136">
        <v>2018</v>
      </c>
      <c r="C106" s="136">
        <v>5</v>
      </c>
      <c r="D106" s="215">
        <v>26.660883999999999</v>
      </c>
      <c r="E106" s="214">
        <v>43221</v>
      </c>
      <c r="F106" s="193">
        <v>27.978541500000002</v>
      </c>
      <c r="G106" s="41"/>
      <c r="H106" s="41"/>
      <c r="I106" s="41"/>
      <c r="J106" s="41"/>
    </row>
    <row r="107" spans="2:10" x14ac:dyDescent="0.25">
      <c r="B107" s="136">
        <v>2018</v>
      </c>
      <c r="C107" s="136">
        <v>6</v>
      </c>
      <c r="D107" s="215">
        <v>23.709439</v>
      </c>
      <c r="E107" s="214">
        <v>43252</v>
      </c>
      <c r="F107" s="193">
        <v>27.357495833333335</v>
      </c>
      <c r="G107" s="41"/>
      <c r="H107" s="41"/>
      <c r="I107" s="41"/>
      <c r="J107" s="41"/>
    </row>
    <row r="108" spans="2:10" x14ac:dyDescent="0.25">
      <c r="B108" s="136">
        <v>2018</v>
      </c>
      <c r="C108" s="136">
        <v>7</v>
      </c>
      <c r="D108" s="215">
        <v>29.473814999999998</v>
      </c>
      <c r="E108" s="214">
        <v>43282</v>
      </c>
      <c r="F108" s="193">
        <v>26.580844916666667</v>
      </c>
      <c r="G108" s="41"/>
      <c r="H108" s="41"/>
      <c r="I108" s="41"/>
      <c r="J108" s="41"/>
    </row>
    <row r="109" spans="2:10" x14ac:dyDescent="0.25">
      <c r="B109" s="136">
        <v>2018</v>
      </c>
      <c r="C109" s="136">
        <v>8</v>
      </c>
      <c r="D109" s="215">
        <v>44.324384000000002</v>
      </c>
      <c r="E109" s="214">
        <v>43313</v>
      </c>
      <c r="F109" s="193">
        <v>28.054670833333333</v>
      </c>
      <c r="G109" s="41"/>
      <c r="H109" s="41"/>
      <c r="I109" s="41"/>
      <c r="J109" s="41"/>
    </row>
    <row r="110" spans="2:10" x14ac:dyDescent="0.25">
      <c r="B110" s="136">
        <v>2018</v>
      </c>
      <c r="C110" s="136">
        <v>9</v>
      </c>
      <c r="D110" s="215">
        <v>30.568729000000001</v>
      </c>
      <c r="E110" s="214">
        <v>43344</v>
      </c>
      <c r="F110" s="193">
        <v>27.930491833333335</v>
      </c>
      <c r="G110" s="41"/>
      <c r="H110" s="41"/>
      <c r="I110" s="41"/>
      <c r="J110" s="41"/>
    </row>
    <row r="111" spans="2:10" x14ac:dyDescent="0.25">
      <c r="B111" s="136">
        <v>2018</v>
      </c>
      <c r="C111" s="136">
        <v>10</v>
      </c>
      <c r="D111" s="215">
        <v>30.495132999999999</v>
      </c>
      <c r="E111" s="214">
        <v>43374</v>
      </c>
      <c r="F111" s="193">
        <v>27.848847833333338</v>
      </c>
      <c r="G111" s="41"/>
      <c r="H111" s="41"/>
      <c r="I111" s="41"/>
      <c r="J111" s="41"/>
    </row>
    <row r="112" spans="2:10" x14ac:dyDescent="0.25">
      <c r="B112" s="136">
        <v>2018</v>
      </c>
      <c r="C112" s="136">
        <v>11</v>
      </c>
      <c r="D112" s="215">
        <v>25.890606999999999</v>
      </c>
      <c r="E112" s="214">
        <v>43405</v>
      </c>
      <c r="F112" s="193">
        <v>28.291320916666667</v>
      </c>
      <c r="G112" s="41"/>
      <c r="H112" s="41"/>
      <c r="I112" s="41"/>
      <c r="J112" s="41"/>
    </row>
    <row r="113" spans="2:10" x14ac:dyDescent="0.25">
      <c r="B113" s="136">
        <v>2018</v>
      </c>
      <c r="C113" s="136">
        <v>12</v>
      </c>
      <c r="D113" s="215">
        <v>23.293018</v>
      </c>
      <c r="E113" s="214">
        <v>43435</v>
      </c>
      <c r="F113" s="193">
        <v>27.983944500000003</v>
      </c>
      <c r="G113" s="41"/>
      <c r="H113" s="41"/>
      <c r="I113" s="41"/>
      <c r="J113" s="41"/>
    </row>
    <row r="114" spans="2:10" x14ac:dyDescent="0.25">
      <c r="B114" s="136">
        <v>2017</v>
      </c>
      <c r="C114" s="136">
        <v>1</v>
      </c>
      <c r="D114" s="215">
        <v>24.191435999999999</v>
      </c>
      <c r="E114" s="214">
        <v>43466</v>
      </c>
      <c r="F114" s="193">
        <v>27.743376999999999</v>
      </c>
      <c r="G114" s="41"/>
      <c r="H114" s="41"/>
      <c r="I114" s="41"/>
      <c r="J114" s="41"/>
    </row>
    <row r="115" spans="2:10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25.299804166666672</v>
      </c>
      <c r="G115" s="41"/>
      <c r="H115" s="41"/>
      <c r="I115" s="41"/>
      <c r="J115" s="41"/>
    </row>
    <row r="116" spans="2:10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23.418466083333332</v>
      </c>
      <c r="G116" s="41"/>
      <c r="H116" s="41"/>
      <c r="I116" s="41"/>
      <c r="J116" s="41"/>
    </row>
    <row r="117" spans="2:10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21.550620416666664</v>
      </c>
      <c r="G117" s="41"/>
      <c r="H117" s="41"/>
      <c r="I117" s="41"/>
      <c r="J117" s="41"/>
    </row>
    <row r="118" spans="2:10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19.328880083333335</v>
      </c>
      <c r="G118" s="41"/>
      <c r="H118" s="41"/>
      <c r="I118" s="41"/>
      <c r="J118" s="41"/>
    </row>
    <row r="119" spans="2:10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17.3530935</v>
      </c>
      <c r="G119" s="41"/>
      <c r="H119" s="41"/>
      <c r="I119" s="41"/>
      <c r="J119" s="41"/>
    </row>
    <row r="120" spans="2:10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14.89694225</v>
      </c>
      <c r="G120" s="41"/>
      <c r="H120" s="41"/>
      <c r="I120" s="41"/>
      <c r="J120" s="41"/>
    </row>
    <row r="121" spans="2:10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11.203243583333334</v>
      </c>
      <c r="G121" s="41"/>
      <c r="H121" s="41"/>
      <c r="I121" s="41"/>
      <c r="J121" s="41"/>
    </row>
    <row r="122" spans="2:10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8.6558495000000004</v>
      </c>
      <c r="G122" s="41"/>
      <c r="H122" s="41"/>
      <c r="I122" s="41"/>
      <c r="J122" s="41"/>
    </row>
    <row r="123" spans="2:10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6.1145884166666669</v>
      </c>
      <c r="G123" s="41"/>
      <c r="H123" s="41"/>
      <c r="I123" s="41"/>
      <c r="J123" s="41"/>
    </row>
    <row r="124" spans="2:10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3.9570378333333331</v>
      </c>
      <c r="G124" s="41"/>
      <c r="H124" s="41"/>
      <c r="I124" s="41"/>
      <c r="J124" s="41"/>
    </row>
    <row r="125" spans="2:10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2.0159530000000001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41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41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41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1"/>
      <c r="O10" s="41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1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68.752459999999999</v>
      </c>
      <c r="D13" s="68">
        <v>60.762117000000003</v>
      </c>
      <c r="E13" s="68">
        <v>46.496609999999997</v>
      </c>
      <c r="F13" s="68">
        <v>50.917661000000003</v>
      </c>
      <c r="G13" s="68">
        <v>69.992245999999994</v>
      </c>
      <c r="H13" s="82">
        <v>47.783560999999999</v>
      </c>
      <c r="I13" s="30">
        <v>-31.730207657573949</v>
      </c>
      <c r="J13" s="30">
        <v>68.269792342426044</v>
      </c>
      <c r="K13" s="30">
        <v>37.461628490750968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81.856931000000003</v>
      </c>
      <c r="D14" s="68">
        <v>75.849290999999994</v>
      </c>
      <c r="E14" s="68">
        <v>95.608197000000004</v>
      </c>
      <c r="F14" s="68">
        <v>90.059445999999994</v>
      </c>
      <c r="G14" s="68">
        <v>82.777867000000001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41"/>
    </row>
    <row r="15" spans="1:15" x14ac:dyDescent="0.25">
      <c r="A15" s="58"/>
      <c r="B15" s="67" t="s">
        <v>9</v>
      </c>
      <c r="C15" s="68">
        <v>78.714652999999998</v>
      </c>
      <c r="D15" s="68">
        <v>87.591222000000002</v>
      </c>
      <c r="E15" s="68">
        <v>73.816462000000001</v>
      </c>
      <c r="F15" s="68">
        <v>94.669550999999998</v>
      </c>
      <c r="G15" s="68">
        <v>70.339799999999997</v>
      </c>
      <c r="H15" s="68"/>
      <c r="I15" s="68" t="s">
        <v>95</v>
      </c>
      <c r="J15" s="68" t="s">
        <v>95</v>
      </c>
      <c r="K15" s="68" t="s">
        <v>95</v>
      </c>
      <c r="L15" s="60"/>
      <c r="M15" s="195"/>
      <c r="N15" s="41" t="s">
        <v>95</v>
      </c>
      <c r="O15" s="41"/>
    </row>
    <row r="16" spans="1:15" x14ac:dyDescent="0.25">
      <c r="A16" s="58"/>
      <c r="B16" s="67" t="s">
        <v>10</v>
      </c>
      <c r="C16" s="68">
        <v>83.307362999999995</v>
      </c>
      <c r="D16" s="68">
        <v>77.558667999999997</v>
      </c>
      <c r="E16" s="68">
        <v>79.860433</v>
      </c>
      <c r="F16" s="68">
        <v>50.472954999999999</v>
      </c>
      <c r="G16" s="68">
        <v>73.125653999999997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41"/>
    </row>
    <row r="17" spans="1:15" x14ac:dyDescent="0.25">
      <c r="A17" s="58"/>
      <c r="B17" s="67" t="s">
        <v>11</v>
      </c>
      <c r="C17" s="68">
        <v>122.16144199999999</v>
      </c>
      <c r="D17" s="68">
        <v>78.851813000000007</v>
      </c>
      <c r="E17" s="68">
        <v>73.352104999999995</v>
      </c>
      <c r="F17" s="68">
        <v>113.12531799999999</v>
      </c>
      <c r="G17" s="68">
        <v>100.140242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41"/>
    </row>
    <row r="18" spans="1:15" x14ac:dyDescent="0.25">
      <c r="A18" s="58"/>
      <c r="B18" s="67" t="s">
        <v>12</v>
      </c>
      <c r="C18" s="68">
        <v>81.194073000000003</v>
      </c>
      <c r="D18" s="68">
        <v>57.326276999999997</v>
      </c>
      <c r="E18" s="68">
        <v>76.439505999999994</v>
      </c>
      <c r="F18" s="68">
        <v>102.673813</v>
      </c>
      <c r="G18" s="68">
        <v>96.888788000000005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</row>
    <row r="19" spans="1:15" x14ac:dyDescent="0.25">
      <c r="A19" s="58"/>
      <c r="B19" s="67" t="s">
        <v>13</v>
      </c>
      <c r="C19" s="68">
        <v>91.076549999999997</v>
      </c>
      <c r="D19" s="68">
        <v>76.944920999999994</v>
      </c>
      <c r="E19" s="68">
        <v>60.690976999999997</v>
      </c>
      <c r="F19" s="68">
        <v>67.301575</v>
      </c>
      <c r="G19" s="68">
        <v>85.293773000000002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</row>
    <row r="20" spans="1:15" x14ac:dyDescent="0.25">
      <c r="A20" s="58"/>
      <c r="B20" s="67" t="s">
        <v>14</v>
      </c>
      <c r="C20" s="68">
        <v>65.756035999999995</v>
      </c>
      <c r="D20" s="68">
        <v>57.35333</v>
      </c>
      <c r="E20" s="68">
        <v>73.515097999999995</v>
      </c>
      <c r="F20" s="68">
        <v>89.433494999999994</v>
      </c>
      <c r="G20" s="68">
        <v>62.195075000000003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</row>
    <row r="21" spans="1:15" x14ac:dyDescent="0.25">
      <c r="A21" s="58"/>
      <c r="B21" s="67" t="s">
        <v>15</v>
      </c>
      <c r="C21" s="68">
        <v>76.591824000000003</v>
      </c>
      <c r="D21" s="68">
        <v>69.221825999999993</v>
      </c>
      <c r="E21" s="68">
        <v>62.103136999999997</v>
      </c>
      <c r="F21" s="68">
        <v>53.752718999999999</v>
      </c>
      <c r="G21" s="68">
        <v>61.552335999999997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</row>
    <row r="22" spans="1:15" x14ac:dyDescent="0.25">
      <c r="A22" s="58"/>
      <c r="B22" s="67" t="s">
        <v>16</v>
      </c>
      <c r="C22" s="68">
        <v>68.599920999999995</v>
      </c>
      <c r="D22" s="68">
        <v>59.413041</v>
      </c>
      <c r="E22" s="68">
        <v>56.814853999999997</v>
      </c>
      <c r="F22" s="68">
        <v>56.304487000000002</v>
      </c>
      <c r="G22" s="68">
        <v>75.329947000000004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</row>
    <row r="23" spans="1:15" x14ac:dyDescent="0.25">
      <c r="A23" s="58"/>
      <c r="B23" s="67" t="s">
        <v>17</v>
      </c>
      <c r="C23" s="68">
        <v>61.409446000000003</v>
      </c>
      <c r="D23" s="68">
        <v>62.054122</v>
      </c>
      <c r="E23" s="68">
        <v>58.615091999999997</v>
      </c>
      <c r="F23" s="68">
        <v>63.752502999999997</v>
      </c>
      <c r="G23" s="68">
        <v>59.629573999999998</v>
      </c>
      <c r="H23" s="68"/>
      <c r="I23" s="68" t="s">
        <v>95</v>
      </c>
      <c r="J23" s="68" t="s">
        <v>95</v>
      </c>
      <c r="K23" s="68" t="s">
        <v>95</v>
      </c>
      <c r="L23" s="60"/>
      <c r="N23" s="41" t="s">
        <v>95</v>
      </c>
      <c r="O23" s="41"/>
    </row>
    <row r="24" spans="1:15" x14ac:dyDescent="0.25">
      <c r="A24" s="58"/>
      <c r="B24" s="67" t="s">
        <v>18</v>
      </c>
      <c r="C24" s="68">
        <v>68.261162999999996</v>
      </c>
      <c r="D24" s="68">
        <v>84.614529000000005</v>
      </c>
      <c r="E24" s="68">
        <v>64.685502</v>
      </c>
      <c r="F24" s="68">
        <v>57.479610000000001</v>
      </c>
      <c r="G24" s="68">
        <v>57.617573999999998</v>
      </c>
      <c r="H24" s="68"/>
      <c r="I24" s="68" t="s">
        <v>95</v>
      </c>
      <c r="J24" s="68" t="s">
        <v>95</v>
      </c>
      <c r="K24" s="68" t="s">
        <v>95</v>
      </c>
      <c r="L24" s="60"/>
      <c r="N24" s="41" t="s">
        <v>95</v>
      </c>
      <c r="O24" s="41"/>
    </row>
    <row r="25" spans="1:15" x14ac:dyDescent="0.25">
      <c r="A25" s="58"/>
      <c r="B25" s="69" t="s">
        <v>33</v>
      </c>
      <c r="C25" s="70">
        <v>947.68186200000002</v>
      </c>
      <c r="D25" s="70">
        <v>847.54115700000011</v>
      </c>
      <c r="E25" s="70">
        <v>821.99797299999989</v>
      </c>
      <c r="F25" s="70">
        <v>889.94313299999999</v>
      </c>
      <c r="G25" s="70">
        <v>894.88287600000001</v>
      </c>
      <c r="H25" s="82">
        <v>47.783560999999999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-10.566911641493448</v>
      </c>
      <c r="E26" s="70">
        <v>-3.0137986561518892</v>
      </c>
      <c r="F26" s="70">
        <v>8.2658549329537312</v>
      </c>
      <c r="G26" s="70">
        <v>0.55506276938708243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68.752459999999999</v>
      </c>
      <c r="D28" s="70">
        <v>60.762117000000003</v>
      </c>
      <c r="E28" s="70">
        <v>46.496609999999997</v>
      </c>
      <c r="F28" s="70">
        <v>50.917661000000003</v>
      </c>
      <c r="G28" s="70">
        <v>69.992245999999994</v>
      </c>
      <c r="H28" s="30">
        <v>47.783560999999999</v>
      </c>
      <c r="I28" s="66">
        <v>-31.730207657573949</v>
      </c>
      <c r="J28" s="30">
        <v>68.269792342426044</v>
      </c>
      <c r="K28" s="30">
        <v>37.461628490750968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-11.621901238152056</v>
      </c>
      <c r="E29" s="70">
        <v>-23.477633276009801</v>
      </c>
      <c r="F29" s="70">
        <v>9.5083297470503823</v>
      </c>
      <c r="G29" s="70">
        <v>37.461628490750968</v>
      </c>
      <c r="H29" s="30">
        <v>-31.730207657573949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140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H48" s="134"/>
      <c r="N48" s="136"/>
    </row>
    <row r="49" spans="1:15" x14ac:dyDescent="0.25">
      <c r="B49" s="134"/>
      <c r="C49" s="134"/>
      <c r="D49" s="134"/>
      <c r="E49" s="134"/>
      <c r="F49" s="134"/>
      <c r="G49" s="134"/>
      <c r="H49" s="134"/>
      <c r="I49" s="136"/>
      <c r="J49" s="136"/>
      <c r="K49" s="145"/>
      <c r="L49" s="145"/>
      <c r="M49" s="145"/>
      <c r="N49" s="136"/>
      <c r="O49" s="145"/>
    </row>
    <row r="50" spans="1:15" x14ac:dyDescent="0.25">
      <c r="B50" s="134"/>
      <c r="C50" s="134"/>
      <c r="D50" s="134"/>
      <c r="E50" s="134"/>
      <c r="F50" s="134"/>
      <c r="G50" s="134"/>
      <c r="H50" s="134"/>
      <c r="I50" s="136"/>
      <c r="J50" s="136"/>
      <c r="K50" s="145"/>
      <c r="L50" s="145"/>
      <c r="M50" s="145"/>
      <c r="N50" s="136"/>
      <c r="O50" s="145"/>
    </row>
    <row r="51" spans="1:15" x14ac:dyDescent="0.25">
      <c r="B51" s="134"/>
      <c r="C51" s="134"/>
      <c r="D51" s="134"/>
      <c r="E51" s="134"/>
      <c r="F51" s="134"/>
      <c r="G51" s="134"/>
      <c r="H51" s="134"/>
      <c r="I51" s="136"/>
      <c r="J51" s="136"/>
      <c r="K51" s="145"/>
      <c r="L51" s="145"/>
      <c r="M51" s="145"/>
      <c r="N51" s="136"/>
      <c r="O51" s="145"/>
    </row>
    <row r="52" spans="1:15" x14ac:dyDescent="0.25">
      <c r="B52" s="134"/>
      <c r="C52" s="134"/>
      <c r="D52" s="134"/>
      <c r="E52" s="134"/>
      <c r="F52" s="134"/>
      <c r="G52" s="134"/>
      <c r="H52" s="134"/>
      <c r="I52" s="136"/>
      <c r="J52" s="136"/>
      <c r="K52" s="145"/>
      <c r="L52" s="145"/>
      <c r="M52" s="145"/>
      <c r="N52" s="136"/>
      <c r="O52" s="145"/>
    </row>
    <row r="53" spans="1:15" x14ac:dyDescent="0.25">
      <c r="A53" s="41"/>
      <c r="B53" s="136" t="s">
        <v>1</v>
      </c>
      <c r="C53" s="136" t="s">
        <v>161</v>
      </c>
      <c r="D53" s="136" t="s">
        <v>172</v>
      </c>
      <c r="E53" s="136" t="s">
        <v>162</v>
      </c>
      <c r="F53" s="136" t="s">
        <v>163</v>
      </c>
      <c r="G53" s="136"/>
      <c r="H53" s="136"/>
      <c r="I53" s="136"/>
      <c r="J53" s="136"/>
      <c r="K53" s="145"/>
      <c r="L53" s="145"/>
      <c r="M53" s="145"/>
      <c r="N53" s="136"/>
      <c r="O53" s="145"/>
    </row>
    <row r="54" spans="1:15" x14ac:dyDescent="0.25">
      <c r="A54" s="41"/>
      <c r="B54" s="136">
        <v>2014</v>
      </c>
      <c r="C54" s="136">
        <v>1</v>
      </c>
      <c r="D54" s="215">
        <v>68.752459999999999</v>
      </c>
      <c r="E54" s="214">
        <v>41640</v>
      </c>
      <c r="F54" s="136"/>
      <c r="G54" s="136"/>
      <c r="H54" s="136"/>
      <c r="I54" s="136"/>
      <c r="J54" s="136"/>
      <c r="K54" s="145"/>
      <c r="L54" s="145"/>
      <c r="M54" s="145"/>
      <c r="N54" s="136"/>
      <c r="O54" s="145"/>
    </row>
    <row r="55" spans="1:15" x14ac:dyDescent="0.25">
      <c r="A55" s="41"/>
      <c r="B55" s="136">
        <v>2014</v>
      </c>
      <c r="C55" s="136">
        <v>2</v>
      </c>
      <c r="D55" s="215">
        <v>81.856931000000003</v>
      </c>
      <c r="E55" s="214">
        <v>41671</v>
      </c>
      <c r="F55" s="136"/>
      <c r="G55" s="136"/>
      <c r="H55" s="136"/>
      <c r="I55" s="136"/>
      <c r="J55" s="136"/>
      <c r="K55" s="145"/>
      <c r="L55" s="145"/>
      <c r="M55" s="145"/>
      <c r="N55" s="136"/>
      <c r="O55" s="145"/>
    </row>
    <row r="56" spans="1:15" x14ac:dyDescent="0.25">
      <c r="A56" s="41"/>
      <c r="B56" s="136">
        <v>2014</v>
      </c>
      <c r="C56" s="136">
        <v>3</v>
      </c>
      <c r="D56" s="215">
        <v>78.714652999999998</v>
      </c>
      <c r="E56" s="214">
        <v>41699</v>
      </c>
      <c r="F56" s="136"/>
      <c r="G56" s="136"/>
      <c r="H56" s="136"/>
      <c r="I56" s="193"/>
      <c r="J56" s="136"/>
      <c r="K56" s="145"/>
      <c r="L56" s="145"/>
      <c r="M56" s="145"/>
      <c r="N56" s="136"/>
      <c r="O56" s="145"/>
    </row>
    <row r="57" spans="1:15" x14ac:dyDescent="0.25">
      <c r="A57" s="41"/>
      <c r="B57" s="136">
        <v>2014</v>
      </c>
      <c r="C57" s="136">
        <v>4</v>
      </c>
      <c r="D57" s="215">
        <v>83.307362999999995</v>
      </c>
      <c r="E57" s="214">
        <v>41730</v>
      </c>
      <c r="F57" s="193">
        <v>84.102438500000005</v>
      </c>
      <c r="G57" s="136"/>
      <c r="H57" s="136"/>
      <c r="I57" s="193"/>
      <c r="J57" s="136"/>
      <c r="K57" s="145"/>
      <c r="L57" s="145"/>
      <c r="M57" s="145"/>
      <c r="N57" s="136"/>
      <c r="O57" s="145"/>
    </row>
    <row r="58" spans="1:15" x14ac:dyDescent="0.25">
      <c r="A58" s="41"/>
      <c r="B58" s="136">
        <v>2014</v>
      </c>
      <c r="C58" s="136">
        <v>5</v>
      </c>
      <c r="D58" s="215">
        <v>122.16144199999999</v>
      </c>
      <c r="E58" s="214">
        <v>41760</v>
      </c>
      <c r="F58" s="193">
        <v>84.102438500000005</v>
      </c>
      <c r="G58" s="136"/>
      <c r="H58" s="136"/>
      <c r="I58" s="193"/>
      <c r="J58" s="136"/>
      <c r="K58" s="145"/>
      <c r="L58" s="145"/>
      <c r="M58" s="145"/>
      <c r="N58" s="136"/>
      <c r="O58" s="145"/>
    </row>
    <row r="59" spans="1:15" x14ac:dyDescent="0.25">
      <c r="A59" s="41"/>
      <c r="B59" s="136">
        <v>2014</v>
      </c>
      <c r="C59" s="136">
        <v>6</v>
      </c>
      <c r="D59" s="215">
        <v>81.194073000000003</v>
      </c>
      <c r="E59" s="214">
        <v>41791</v>
      </c>
      <c r="F59" s="193">
        <v>84.102438500000005</v>
      </c>
      <c r="G59" s="136"/>
      <c r="H59" s="136"/>
      <c r="I59" s="193"/>
      <c r="J59" s="136"/>
      <c r="K59" s="145"/>
      <c r="L59" s="145"/>
      <c r="M59" s="145"/>
      <c r="N59" s="136"/>
      <c r="O59" s="145"/>
    </row>
    <row r="60" spans="1:15" x14ac:dyDescent="0.25">
      <c r="A60" s="41"/>
      <c r="B60" s="136">
        <v>2014</v>
      </c>
      <c r="C60" s="136">
        <v>7</v>
      </c>
      <c r="D60" s="215">
        <v>91.076549999999997</v>
      </c>
      <c r="E60" s="214">
        <v>41821</v>
      </c>
      <c r="F60" s="193">
        <v>84.102438500000005</v>
      </c>
      <c r="G60" s="136"/>
      <c r="H60" s="136"/>
      <c r="I60" s="193"/>
      <c r="J60" s="136"/>
      <c r="K60" s="145"/>
      <c r="L60" s="145"/>
      <c r="M60" s="145"/>
      <c r="N60" s="136"/>
      <c r="O60" s="145"/>
    </row>
    <row r="61" spans="1:15" x14ac:dyDescent="0.25">
      <c r="A61" s="41"/>
      <c r="B61" s="136">
        <v>2014</v>
      </c>
      <c r="C61" s="136">
        <v>8</v>
      </c>
      <c r="D61" s="215">
        <v>65.756035999999995</v>
      </c>
      <c r="E61" s="214">
        <v>41852</v>
      </c>
      <c r="F61" s="193">
        <v>84.102438500000005</v>
      </c>
      <c r="G61" s="136"/>
      <c r="H61" s="136"/>
      <c r="I61" s="193"/>
      <c r="J61" s="136"/>
      <c r="K61" s="145"/>
      <c r="L61" s="145"/>
      <c r="M61" s="145"/>
      <c r="N61" s="136"/>
      <c r="O61" s="145"/>
    </row>
    <row r="62" spans="1:15" x14ac:dyDescent="0.25">
      <c r="A62" s="41"/>
      <c r="B62" s="136">
        <v>2014</v>
      </c>
      <c r="C62" s="136">
        <v>9</v>
      </c>
      <c r="D62" s="215">
        <v>76.591824000000003</v>
      </c>
      <c r="E62" s="214">
        <v>41883</v>
      </c>
      <c r="F62" s="193">
        <v>83.267925777777776</v>
      </c>
      <c r="G62" s="136"/>
      <c r="H62" s="136"/>
      <c r="I62" s="193"/>
      <c r="J62" s="136"/>
      <c r="K62" s="145"/>
      <c r="L62" s="145"/>
      <c r="M62" s="145"/>
      <c r="N62" s="136"/>
      <c r="O62" s="145"/>
    </row>
    <row r="63" spans="1:15" x14ac:dyDescent="0.25">
      <c r="A63" s="41"/>
      <c r="B63" s="136">
        <v>2014</v>
      </c>
      <c r="C63" s="136">
        <v>10</v>
      </c>
      <c r="D63" s="215">
        <v>68.599920999999995</v>
      </c>
      <c r="E63" s="214">
        <v>41913</v>
      </c>
      <c r="F63" s="193">
        <v>81.801125299999995</v>
      </c>
      <c r="G63" s="41"/>
      <c r="H63" s="41"/>
      <c r="I63" s="193"/>
      <c r="J63" s="41"/>
    </row>
    <row r="64" spans="1:15" x14ac:dyDescent="0.25">
      <c r="A64" s="41"/>
      <c r="B64" s="136">
        <v>2014</v>
      </c>
      <c r="C64" s="136">
        <v>11</v>
      </c>
      <c r="D64" s="215">
        <v>61.409446000000003</v>
      </c>
      <c r="E64" s="214">
        <v>41944</v>
      </c>
      <c r="F64" s="193">
        <v>79.94733627272727</v>
      </c>
      <c r="G64" s="41"/>
      <c r="H64" s="41"/>
      <c r="I64" s="41"/>
      <c r="J64" s="41"/>
    </row>
    <row r="65" spans="1:10" x14ac:dyDescent="0.25">
      <c r="A65" s="41"/>
      <c r="B65" s="136">
        <v>2014</v>
      </c>
      <c r="C65" s="136">
        <v>12</v>
      </c>
      <c r="D65" s="215">
        <v>68.261162999999996</v>
      </c>
      <c r="E65" s="214">
        <v>41974</v>
      </c>
      <c r="F65" s="193">
        <v>78.973488500000002</v>
      </c>
      <c r="G65" s="41"/>
      <c r="H65" s="41"/>
      <c r="I65" s="41"/>
      <c r="J65" s="41"/>
    </row>
    <row r="66" spans="1:10" x14ac:dyDescent="0.25">
      <c r="A66" s="41"/>
      <c r="B66" s="136">
        <v>2015</v>
      </c>
      <c r="C66" s="136">
        <v>1</v>
      </c>
      <c r="D66" s="215">
        <v>60.762117000000003</v>
      </c>
      <c r="E66" s="214">
        <v>42005</v>
      </c>
      <c r="F66" s="193">
        <v>78.307626583333331</v>
      </c>
      <c r="G66" s="41"/>
      <c r="H66" s="41"/>
      <c r="I66" s="41"/>
      <c r="J66" s="41"/>
    </row>
    <row r="67" spans="1:10" x14ac:dyDescent="0.25">
      <c r="A67" s="41"/>
      <c r="B67" s="136">
        <v>2015</v>
      </c>
      <c r="C67" s="136">
        <v>2</v>
      </c>
      <c r="D67" s="215">
        <v>75.849290999999994</v>
      </c>
      <c r="E67" s="214">
        <v>42036</v>
      </c>
      <c r="F67" s="193">
        <v>77.806989916666666</v>
      </c>
      <c r="G67" s="41"/>
      <c r="H67" s="41"/>
      <c r="I67" s="41"/>
      <c r="J67" s="41"/>
    </row>
    <row r="68" spans="1:10" x14ac:dyDescent="0.25">
      <c r="A68" s="41"/>
      <c r="B68" s="136">
        <v>2015</v>
      </c>
      <c r="C68" s="136">
        <v>3</v>
      </c>
      <c r="D68" s="215">
        <v>87.591222000000002</v>
      </c>
      <c r="E68" s="214">
        <v>42064</v>
      </c>
      <c r="F68" s="193">
        <v>78.546703999999991</v>
      </c>
      <c r="G68" s="41"/>
      <c r="H68" s="41"/>
      <c r="I68" s="41"/>
      <c r="J68" s="41"/>
    </row>
    <row r="69" spans="1:10" x14ac:dyDescent="0.25">
      <c r="A69" s="41"/>
      <c r="B69" s="136">
        <v>2015</v>
      </c>
      <c r="C69" s="136">
        <v>4</v>
      </c>
      <c r="D69" s="215">
        <v>77.558667999999997</v>
      </c>
      <c r="E69" s="214">
        <v>42095</v>
      </c>
      <c r="F69" s="193">
        <v>78.067646083333329</v>
      </c>
      <c r="G69" s="41"/>
      <c r="H69" s="41"/>
      <c r="I69" s="41"/>
      <c r="J69" s="41"/>
    </row>
    <row r="70" spans="1:10" x14ac:dyDescent="0.25">
      <c r="A70" s="41"/>
      <c r="B70" s="136">
        <v>2015</v>
      </c>
      <c r="C70" s="136">
        <v>5</v>
      </c>
      <c r="D70" s="215">
        <v>78.851813000000007</v>
      </c>
      <c r="E70" s="214">
        <v>42125</v>
      </c>
      <c r="F70" s="193">
        <v>74.458510333333336</v>
      </c>
      <c r="G70" s="41"/>
      <c r="H70" s="41"/>
      <c r="I70" s="41"/>
      <c r="J70" s="41"/>
    </row>
    <row r="71" spans="1:10" x14ac:dyDescent="0.25">
      <c r="A71" s="41"/>
      <c r="B71" s="136">
        <v>2015</v>
      </c>
      <c r="C71" s="136">
        <v>6</v>
      </c>
      <c r="D71" s="215">
        <v>57.326276999999997</v>
      </c>
      <c r="E71" s="214">
        <v>42156</v>
      </c>
      <c r="F71" s="193">
        <v>72.469527333333332</v>
      </c>
      <c r="G71" s="41"/>
      <c r="H71" s="41"/>
      <c r="I71" s="41"/>
      <c r="J71" s="41"/>
    </row>
    <row r="72" spans="1:10" x14ac:dyDescent="0.25">
      <c r="A72" s="41"/>
      <c r="B72" s="136">
        <v>2015</v>
      </c>
      <c r="C72" s="136">
        <v>7</v>
      </c>
      <c r="D72" s="215">
        <v>76.944920999999994</v>
      </c>
      <c r="E72" s="214">
        <v>42186</v>
      </c>
      <c r="F72" s="193">
        <v>71.291891583333339</v>
      </c>
      <c r="G72" s="41"/>
      <c r="H72" s="41"/>
      <c r="I72" s="41"/>
      <c r="J72" s="41"/>
    </row>
    <row r="73" spans="1:10" x14ac:dyDescent="0.25">
      <c r="A73" s="41"/>
      <c r="B73" s="136">
        <v>2015</v>
      </c>
      <c r="C73" s="136">
        <v>8</v>
      </c>
      <c r="D73" s="215">
        <v>57.35333</v>
      </c>
      <c r="E73" s="214">
        <v>42217</v>
      </c>
      <c r="F73" s="193">
        <v>70.591666083333337</v>
      </c>
      <c r="G73" s="41"/>
      <c r="H73" s="41"/>
      <c r="I73" s="41"/>
      <c r="J73" s="41"/>
    </row>
    <row r="74" spans="1:10" x14ac:dyDescent="0.25">
      <c r="A74" s="41"/>
      <c r="B74" s="136">
        <v>2015</v>
      </c>
      <c r="C74" s="136">
        <v>9</v>
      </c>
      <c r="D74" s="215">
        <v>69.221825999999993</v>
      </c>
      <c r="E74" s="214">
        <v>42248</v>
      </c>
      <c r="F74" s="193">
        <v>69.977499583333341</v>
      </c>
      <c r="G74" s="41"/>
      <c r="H74" s="41"/>
      <c r="I74" s="41"/>
      <c r="J74" s="41"/>
    </row>
    <row r="75" spans="1:10" x14ac:dyDescent="0.25">
      <c r="A75" s="41"/>
      <c r="B75" s="136">
        <v>2015</v>
      </c>
      <c r="C75" s="136">
        <v>10</v>
      </c>
      <c r="D75" s="215">
        <v>59.413041</v>
      </c>
      <c r="E75" s="214">
        <v>42278</v>
      </c>
      <c r="F75" s="193">
        <v>69.211926250000005</v>
      </c>
      <c r="G75" s="41"/>
      <c r="H75" s="41"/>
      <c r="I75" s="41"/>
      <c r="J75" s="41"/>
    </row>
    <row r="76" spans="1:10" x14ac:dyDescent="0.25">
      <c r="A76" s="41"/>
      <c r="B76" s="136">
        <v>2015</v>
      </c>
      <c r="C76" s="136">
        <v>11</v>
      </c>
      <c r="D76" s="215">
        <v>62.054122</v>
      </c>
      <c r="E76" s="214">
        <v>42309</v>
      </c>
      <c r="F76" s="193">
        <v>69.26564925000001</v>
      </c>
      <c r="G76" s="41"/>
      <c r="H76" s="41"/>
      <c r="I76" s="41"/>
      <c r="J76" s="41"/>
    </row>
    <row r="77" spans="1:10" x14ac:dyDescent="0.25">
      <c r="A77" s="41"/>
      <c r="B77" s="136">
        <v>2015</v>
      </c>
      <c r="C77" s="136">
        <v>12</v>
      </c>
      <c r="D77" s="215">
        <v>84.614529000000005</v>
      </c>
      <c r="E77" s="214">
        <v>42339</v>
      </c>
      <c r="F77" s="193">
        <v>70.628429750000009</v>
      </c>
      <c r="G77" s="41"/>
      <c r="H77" s="41"/>
      <c r="I77" s="41"/>
      <c r="J77" s="41"/>
    </row>
    <row r="78" spans="1:10" x14ac:dyDescent="0.25">
      <c r="A78" s="41"/>
      <c r="B78" s="136">
        <v>2016</v>
      </c>
      <c r="C78" s="136">
        <v>1</v>
      </c>
      <c r="D78" s="215">
        <v>46.496609999999997</v>
      </c>
      <c r="E78" s="214">
        <v>42370</v>
      </c>
      <c r="F78" s="193">
        <v>69.439637500000018</v>
      </c>
      <c r="G78" s="41"/>
      <c r="H78" s="41"/>
      <c r="I78" s="41"/>
      <c r="J78" s="41"/>
    </row>
    <row r="79" spans="1:10" x14ac:dyDescent="0.25">
      <c r="A79" s="41"/>
      <c r="B79" s="136">
        <v>2016</v>
      </c>
      <c r="C79" s="136">
        <v>2</v>
      </c>
      <c r="D79" s="215">
        <v>95.608197000000004</v>
      </c>
      <c r="E79" s="214">
        <v>42401</v>
      </c>
      <c r="F79" s="193">
        <v>71.086213000000015</v>
      </c>
      <c r="G79" s="41"/>
      <c r="H79" s="41"/>
      <c r="I79" s="41"/>
      <c r="J79" s="41"/>
    </row>
    <row r="80" spans="1:10" x14ac:dyDescent="0.25">
      <c r="A80" s="41"/>
      <c r="B80" s="136">
        <v>2016</v>
      </c>
      <c r="C80" s="136">
        <v>3</v>
      </c>
      <c r="D80" s="215">
        <v>73.816462000000001</v>
      </c>
      <c r="E80" s="214">
        <v>42430</v>
      </c>
      <c r="F80" s="193">
        <v>69.938316333333347</v>
      </c>
      <c r="G80" s="41"/>
      <c r="H80" s="41"/>
      <c r="I80" s="41"/>
      <c r="J80" s="41"/>
    </row>
    <row r="81" spans="1:10" x14ac:dyDescent="0.25">
      <c r="A81" s="41"/>
      <c r="B81" s="136">
        <v>2016</v>
      </c>
      <c r="C81" s="136">
        <v>4</v>
      </c>
      <c r="D81" s="215">
        <v>79.860433</v>
      </c>
      <c r="E81" s="214">
        <v>42461</v>
      </c>
      <c r="F81" s="193">
        <v>70.130130083333327</v>
      </c>
      <c r="G81" s="41"/>
      <c r="H81" s="41"/>
      <c r="I81" s="41"/>
      <c r="J81" s="41"/>
    </row>
    <row r="82" spans="1:10" x14ac:dyDescent="0.25">
      <c r="A82" s="41"/>
      <c r="B82" s="136">
        <v>2016</v>
      </c>
      <c r="C82" s="136">
        <v>5</v>
      </c>
      <c r="D82" s="215">
        <v>73.352104999999995</v>
      </c>
      <c r="E82" s="214">
        <v>42491</v>
      </c>
      <c r="F82" s="193">
        <v>69.671821083333327</v>
      </c>
      <c r="G82" s="41"/>
      <c r="H82" s="41"/>
      <c r="I82" s="41"/>
      <c r="J82" s="41"/>
    </row>
    <row r="83" spans="1:10" x14ac:dyDescent="0.25">
      <c r="A83" s="41"/>
      <c r="B83" s="136">
        <v>2016</v>
      </c>
      <c r="C83" s="136">
        <v>6</v>
      </c>
      <c r="D83" s="215">
        <v>76.439505999999994</v>
      </c>
      <c r="E83" s="214">
        <v>42522</v>
      </c>
      <c r="F83" s="193">
        <v>71.26459016666665</v>
      </c>
      <c r="G83" s="41"/>
      <c r="H83" s="41"/>
      <c r="I83" s="41"/>
      <c r="J83" s="41"/>
    </row>
    <row r="84" spans="1:10" x14ac:dyDescent="0.25">
      <c r="A84" s="41"/>
      <c r="B84" s="136">
        <v>2016</v>
      </c>
      <c r="C84" s="136">
        <v>7</v>
      </c>
      <c r="D84" s="215">
        <v>60.690976999999997</v>
      </c>
      <c r="E84" s="214">
        <v>42552</v>
      </c>
      <c r="F84" s="193">
        <v>69.910094833333332</v>
      </c>
      <c r="G84" s="41"/>
      <c r="H84" s="41"/>
      <c r="I84" s="41"/>
      <c r="J84" s="41"/>
    </row>
    <row r="85" spans="1:10" x14ac:dyDescent="0.25">
      <c r="A85" s="41"/>
      <c r="B85" s="136">
        <v>2016</v>
      </c>
      <c r="C85" s="136">
        <v>8</v>
      </c>
      <c r="D85" s="215">
        <v>73.515097999999995</v>
      </c>
      <c r="E85" s="214">
        <v>42583</v>
      </c>
      <c r="F85" s="193">
        <v>71.256908833333313</v>
      </c>
      <c r="G85" s="41"/>
      <c r="H85" s="41"/>
      <c r="I85" s="41"/>
      <c r="J85" s="41"/>
    </row>
    <row r="86" spans="1:10" x14ac:dyDescent="0.25">
      <c r="A86" s="41"/>
      <c r="B86" s="136">
        <v>2016</v>
      </c>
      <c r="C86" s="136">
        <v>9</v>
      </c>
      <c r="D86" s="215">
        <v>62.103136999999997</v>
      </c>
      <c r="E86" s="214">
        <v>42614</v>
      </c>
      <c r="F86" s="193">
        <v>70.663684750000002</v>
      </c>
      <c r="G86" s="41"/>
      <c r="H86" s="41"/>
      <c r="I86" s="41"/>
      <c r="J86" s="41"/>
    </row>
    <row r="87" spans="1:10" x14ac:dyDescent="0.25">
      <c r="A87" s="41"/>
      <c r="B87" s="136">
        <v>2016</v>
      </c>
      <c r="C87" s="136">
        <v>10</v>
      </c>
      <c r="D87" s="215">
        <v>56.814853999999997</v>
      </c>
      <c r="E87" s="214">
        <v>42644</v>
      </c>
      <c r="F87" s="193">
        <v>70.447169166666654</v>
      </c>
      <c r="G87" s="41"/>
      <c r="H87" s="41"/>
      <c r="I87" s="41"/>
      <c r="J87" s="41"/>
    </row>
    <row r="88" spans="1:10" x14ac:dyDescent="0.25">
      <c r="A88" s="41"/>
      <c r="B88" s="136">
        <v>2016</v>
      </c>
      <c r="C88" s="136">
        <v>11</v>
      </c>
      <c r="D88" s="215">
        <v>58.615091999999997</v>
      </c>
      <c r="E88" s="214">
        <v>42675</v>
      </c>
      <c r="F88" s="193">
        <v>70.160583333333321</v>
      </c>
      <c r="G88" s="41"/>
      <c r="H88" s="41"/>
      <c r="I88" s="41"/>
      <c r="J88" s="41"/>
    </row>
    <row r="89" spans="1:10" x14ac:dyDescent="0.25">
      <c r="A89" s="41"/>
      <c r="B89" s="136">
        <v>2016</v>
      </c>
      <c r="C89" s="136">
        <v>12</v>
      </c>
      <c r="D89" s="215">
        <v>64.685502</v>
      </c>
      <c r="E89" s="214">
        <v>42705</v>
      </c>
      <c r="F89" s="193">
        <v>68.499831083333319</v>
      </c>
      <c r="G89" s="41"/>
      <c r="H89" s="41"/>
      <c r="I89" s="41"/>
      <c r="J89" s="41"/>
    </row>
    <row r="90" spans="1:10" x14ac:dyDescent="0.25">
      <c r="A90" s="41"/>
      <c r="B90" s="136">
        <v>2017</v>
      </c>
      <c r="C90" s="136">
        <v>1</v>
      </c>
      <c r="D90" s="215">
        <v>50.917661000000003</v>
      </c>
      <c r="E90" s="214">
        <v>42736</v>
      </c>
      <c r="F90" s="193">
        <v>68.868251999999998</v>
      </c>
      <c r="G90" s="41"/>
      <c r="H90" s="41"/>
      <c r="I90" s="41"/>
      <c r="J90" s="41"/>
    </row>
    <row r="91" spans="1:10" x14ac:dyDescent="0.25">
      <c r="A91" s="41"/>
      <c r="B91" s="136">
        <v>2017</v>
      </c>
      <c r="C91" s="136">
        <v>2</v>
      </c>
      <c r="D91" s="215">
        <v>90.059445999999994</v>
      </c>
      <c r="E91" s="214">
        <v>42767</v>
      </c>
      <c r="F91" s="193">
        <v>68.405856083333333</v>
      </c>
      <c r="G91" s="41"/>
      <c r="H91" s="41"/>
      <c r="I91" s="41"/>
      <c r="J91" s="41"/>
    </row>
    <row r="92" spans="1:10" x14ac:dyDescent="0.25">
      <c r="A92" s="41"/>
      <c r="B92" s="136">
        <v>2017</v>
      </c>
      <c r="C92" s="136">
        <v>3</v>
      </c>
      <c r="D92" s="215">
        <v>94.669550999999998</v>
      </c>
      <c r="E92" s="214">
        <v>42795</v>
      </c>
      <c r="F92" s="193">
        <v>70.143613500000001</v>
      </c>
      <c r="G92" s="41"/>
      <c r="H92" s="41"/>
      <c r="I92" s="41"/>
      <c r="J92" s="41"/>
    </row>
    <row r="93" spans="1:10" x14ac:dyDescent="0.25">
      <c r="A93" s="41"/>
      <c r="B93" s="136">
        <v>2017</v>
      </c>
      <c r="C93" s="136">
        <v>4</v>
      </c>
      <c r="D93" s="215">
        <v>50.472954999999999</v>
      </c>
      <c r="E93" s="214">
        <v>42826</v>
      </c>
      <c r="F93" s="193">
        <v>67.694656999999992</v>
      </c>
      <c r="G93" s="41"/>
      <c r="H93" s="41"/>
      <c r="I93" s="41"/>
      <c r="J93" s="41"/>
    </row>
    <row r="94" spans="1:10" x14ac:dyDescent="0.25">
      <c r="A94" s="41"/>
      <c r="B94" s="136">
        <v>2017</v>
      </c>
      <c r="C94" s="136">
        <v>5</v>
      </c>
      <c r="D94" s="215">
        <v>113.12531799999999</v>
      </c>
      <c r="E94" s="214">
        <v>42856</v>
      </c>
      <c r="F94" s="193">
        <v>71.009091416666664</v>
      </c>
      <c r="G94" s="41"/>
      <c r="H94" s="41"/>
      <c r="I94" s="41"/>
      <c r="J94" s="41"/>
    </row>
    <row r="95" spans="1:10" x14ac:dyDescent="0.25">
      <c r="A95" s="41"/>
      <c r="B95" s="136">
        <v>2017</v>
      </c>
      <c r="C95" s="136">
        <v>6</v>
      </c>
      <c r="D95" s="215">
        <v>102.673813</v>
      </c>
      <c r="E95" s="214">
        <v>42887</v>
      </c>
      <c r="F95" s="193">
        <v>73.195283666666654</v>
      </c>
      <c r="G95" s="41"/>
      <c r="H95" s="41"/>
      <c r="I95" s="41"/>
      <c r="J95" s="41"/>
    </row>
    <row r="96" spans="1:10" x14ac:dyDescent="0.25">
      <c r="A96" s="41"/>
      <c r="B96" s="136">
        <v>2017</v>
      </c>
      <c r="C96" s="136">
        <v>7</v>
      </c>
      <c r="D96" s="215">
        <v>67.301575</v>
      </c>
      <c r="E96" s="214">
        <v>42917</v>
      </c>
      <c r="F96" s="193">
        <v>73.746166833333319</v>
      </c>
      <c r="G96" s="41"/>
      <c r="H96" s="41"/>
      <c r="I96" s="41"/>
      <c r="J96" s="41"/>
    </row>
    <row r="97" spans="1:10" x14ac:dyDescent="0.25">
      <c r="A97" s="41"/>
      <c r="B97" s="136">
        <v>2017</v>
      </c>
      <c r="C97" s="136">
        <v>8</v>
      </c>
      <c r="D97" s="215">
        <v>89.433494999999994</v>
      </c>
      <c r="E97" s="214">
        <v>42948</v>
      </c>
      <c r="F97" s="193">
        <v>75.072699916666664</v>
      </c>
      <c r="G97" s="41"/>
      <c r="H97" s="41"/>
      <c r="I97" s="41"/>
      <c r="J97" s="41"/>
    </row>
    <row r="98" spans="1:10" x14ac:dyDescent="0.25">
      <c r="A98" s="41"/>
      <c r="B98" s="136">
        <v>2017</v>
      </c>
      <c r="C98" s="136">
        <v>9</v>
      </c>
      <c r="D98" s="215">
        <v>53.752718999999999</v>
      </c>
      <c r="E98" s="214">
        <v>42979</v>
      </c>
      <c r="F98" s="193">
        <v>74.376831749999994</v>
      </c>
      <c r="G98" s="41"/>
      <c r="H98" s="41"/>
      <c r="I98" s="41"/>
      <c r="J98" s="41"/>
    </row>
    <row r="99" spans="1:10" x14ac:dyDescent="0.25">
      <c r="A99" s="41"/>
      <c r="B99" s="136">
        <v>2017</v>
      </c>
      <c r="C99" s="136">
        <v>10</v>
      </c>
      <c r="D99" s="215">
        <v>56.304487000000002</v>
      </c>
      <c r="E99" s="214">
        <v>43009</v>
      </c>
      <c r="F99" s="193">
        <v>74.334301166666663</v>
      </c>
      <c r="G99" s="41"/>
      <c r="H99" s="41"/>
      <c r="I99" s="41"/>
      <c r="J99" s="41"/>
    </row>
    <row r="100" spans="1:10" x14ac:dyDescent="0.25">
      <c r="A100" s="41"/>
      <c r="B100" s="136">
        <v>2017</v>
      </c>
      <c r="C100" s="136">
        <v>11</v>
      </c>
      <c r="D100" s="215">
        <v>63.752502999999997</v>
      </c>
      <c r="E100" s="214">
        <v>43040</v>
      </c>
      <c r="F100" s="193">
        <v>74.762418749999995</v>
      </c>
      <c r="G100" s="41"/>
      <c r="H100" s="41"/>
      <c r="I100" s="41"/>
      <c r="J100" s="41"/>
    </row>
    <row r="101" spans="1:10" x14ac:dyDescent="0.25">
      <c r="A101" s="41"/>
      <c r="B101" s="136">
        <v>2017</v>
      </c>
      <c r="C101" s="136">
        <v>12</v>
      </c>
      <c r="D101" s="215">
        <v>57.479610000000001</v>
      </c>
      <c r="E101" s="214">
        <v>43070</v>
      </c>
      <c r="F101" s="193">
        <v>74.161927750000004</v>
      </c>
      <c r="G101" s="41"/>
      <c r="H101" s="41"/>
      <c r="I101" s="41"/>
      <c r="J101" s="41"/>
    </row>
    <row r="102" spans="1:10" x14ac:dyDescent="0.25">
      <c r="A102" s="41"/>
      <c r="B102" s="136">
        <v>2018</v>
      </c>
      <c r="C102" s="136">
        <v>1</v>
      </c>
      <c r="D102" s="215">
        <v>69.992245999999994</v>
      </c>
      <c r="E102" s="214">
        <v>43101</v>
      </c>
      <c r="F102" s="193">
        <v>75.751476499999995</v>
      </c>
      <c r="G102" s="41"/>
      <c r="H102" s="41"/>
      <c r="I102" s="41"/>
      <c r="J102" s="41"/>
    </row>
    <row r="103" spans="1:10" x14ac:dyDescent="0.25">
      <c r="A103" s="41"/>
      <c r="B103" s="136">
        <v>2018</v>
      </c>
      <c r="C103" s="136">
        <v>2</v>
      </c>
      <c r="D103" s="215">
        <v>82.777867000000001</v>
      </c>
      <c r="E103" s="214">
        <v>43132</v>
      </c>
      <c r="F103" s="193">
        <v>75.144678250000013</v>
      </c>
      <c r="G103" s="41"/>
      <c r="H103" s="41"/>
      <c r="I103" s="41"/>
      <c r="J103" s="41"/>
    </row>
    <row r="104" spans="1:10" x14ac:dyDescent="0.25">
      <c r="A104" s="41"/>
      <c r="B104" s="136">
        <v>2018</v>
      </c>
      <c r="C104" s="136">
        <v>3</v>
      </c>
      <c r="D104" s="215">
        <v>70.339799999999997</v>
      </c>
      <c r="E104" s="214">
        <v>43160</v>
      </c>
      <c r="F104" s="193">
        <v>73.117199000000014</v>
      </c>
      <c r="G104" s="41"/>
      <c r="H104" s="41"/>
      <c r="I104" s="41"/>
      <c r="J104" s="41"/>
    </row>
    <row r="105" spans="1:10" x14ac:dyDescent="0.25">
      <c r="A105" s="41"/>
      <c r="B105" s="136">
        <v>2018</v>
      </c>
      <c r="C105" s="136">
        <v>4</v>
      </c>
      <c r="D105" s="215">
        <v>73.125653999999997</v>
      </c>
      <c r="E105" s="214">
        <v>43191</v>
      </c>
      <c r="F105" s="193">
        <v>75.004923916666669</v>
      </c>
      <c r="G105" s="41"/>
      <c r="H105" s="41"/>
      <c r="I105" s="41"/>
      <c r="J105" s="41"/>
    </row>
    <row r="106" spans="1:10" x14ac:dyDescent="0.25">
      <c r="A106" s="41"/>
      <c r="B106" s="136">
        <v>2018</v>
      </c>
      <c r="C106" s="136">
        <v>5</v>
      </c>
      <c r="D106" s="215">
        <v>100.140242</v>
      </c>
      <c r="E106" s="214">
        <v>43221</v>
      </c>
      <c r="F106" s="193">
        <v>73.922834249999994</v>
      </c>
      <c r="G106" s="41"/>
      <c r="H106" s="41"/>
      <c r="I106" s="41"/>
      <c r="J106" s="41"/>
    </row>
    <row r="107" spans="1:10" x14ac:dyDescent="0.25">
      <c r="A107" s="41"/>
      <c r="B107" s="136">
        <v>2018</v>
      </c>
      <c r="C107" s="136">
        <v>6</v>
      </c>
      <c r="D107" s="215">
        <v>96.888788000000005</v>
      </c>
      <c r="E107" s="214">
        <v>43252</v>
      </c>
      <c r="F107" s="193">
        <v>73.440748833333316</v>
      </c>
      <c r="G107" s="41"/>
      <c r="H107" s="41"/>
      <c r="I107" s="41"/>
      <c r="J107" s="41"/>
    </row>
    <row r="108" spans="1:10" x14ac:dyDescent="0.25">
      <c r="A108" s="41"/>
      <c r="B108" s="136">
        <v>2018</v>
      </c>
      <c r="C108" s="136">
        <v>7</v>
      </c>
      <c r="D108" s="215">
        <v>85.293773000000002</v>
      </c>
      <c r="E108" s="214">
        <v>43282</v>
      </c>
      <c r="F108" s="193">
        <v>74.940098666666657</v>
      </c>
      <c r="G108" s="41"/>
      <c r="H108" s="41"/>
      <c r="I108" s="41"/>
      <c r="J108" s="41"/>
    </row>
    <row r="109" spans="1:10" x14ac:dyDescent="0.25">
      <c r="A109" s="41"/>
      <c r="B109" s="136">
        <v>2018</v>
      </c>
      <c r="C109" s="136">
        <v>8</v>
      </c>
      <c r="D109" s="215">
        <v>62.195075000000003</v>
      </c>
      <c r="E109" s="214">
        <v>43313</v>
      </c>
      <c r="F109" s="193">
        <v>72.670230333333322</v>
      </c>
      <c r="G109" s="41"/>
      <c r="H109" s="41"/>
      <c r="I109" s="41"/>
      <c r="J109" s="41"/>
    </row>
    <row r="110" spans="1:10" x14ac:dyDescent="0.25">
      <c r="A110" s="41"/>
      <c r="B110" s="136">
        <v>2018</v>
      </c>
      <c r="C110" s="136">
        <v>9</v>
      </c>
      <c r="D110" s="215">
        <v>61.552335999999997</v>
      </c>
      <c r="E110" s="214">
        <v>43344</v>
      </c>
      <c r="F110" s="193">
        <v>73.320198416666656</v>
      </c>
      <c r="G110" s="41"/>
      <c r="H110" s="41"/>
      <c r="I110" s="41"/>
      <c r="J110" s="41"/>
    </row>
    <row r="111" spans="1:10" x14ac:dyDescent="0.25">
      <c r="A111" s="41"/>
      <c r="B111" s="136">
        <v>2018</v>
      </c>
      <c r="C111" s="136">
        <v>10</v>
      </c>
      <c r="D111" s="215">
        <v>75.329947000000004</v>
      </c>
      <c r="E111" s="214">
        <v>43374</v>
      </c>
      <c r="F111" s="193">
        <v>74.905653416666667</v>
      </c>
      <c r="G111" s="41"/>
      <c r="H111" s="41"/>
      <c r="I111" s="41"/>
      <c r="J111" s="41"/>
    </row>
    <row r="112" spans="1:10" x14ac:dyDescent="0.25">
      <c r="A112" s="41"/>
      <c r="B112" s="136">
        <v>2018</v>
      </c>
      <c r="C112" s="136">
        <v>11</v>
      </c>
      <c r="D112" s="215">
        <v>59.629573999999998</v>
      </c>
      <c r="E112" s="214">
        <v>43405</v>
      </c>
      <c r="F112" s="193">
        <v>74.56207599999999</v>
      </c>
      <c r="G112" s="41"/>
      <c r="H112" s="41"/>
      <c r="I112" s="41"/>
      <c r="J112" s="41"/>
    </row>
    <row r="113" spans="1:10" x14ac:dyDescent="0.25">
      <c r="A113" s="41"/>
      <c r="B113" s="136">
        <v>2018</v>
      </c>
      <c r="C113" s="136">
        <v>12</v>
      </c>
      <c r="D113" s="215">
        <v>57.617573999999998</v>
      </c>
      <c r="E113" s="214">
        <v>43435</v>
      </c>
      <c r="F113" s="193">
        <v>74.573572999999996</v>
      </c>
      <c r="G113" s="41"/>
      <c r="H113" s="41"/>
      <c r="I113" s="41"/>
      <c r="J113" s="41"/>
    </row>
    <row r="114" spans="1:10" x14ac:dyDescent="0.25">
      <c r="A114" s="41"/>
      <c r="B114" s="136">
        <v>2017</v>
      </c>
      <c r="C114" s="136">
        <v>1</v>
      </c>
      <c r="D114" s="215">
        <v>47.783560999999999</v>
      </c>
      <c r="E114" s="214">
        <v>43466</v>
      </c>
      <c r="F114" s="193">
        <v>72.722849249999996</v>
      </c>
      <c r="G114" s="41"/>
      <c r="H114" s="41"/>
      <c r="I114" s="41"/>
      <c r="J114" s="41"/>
    </row>
    <row r="115" spans="1:10" x14ac:dyDescent="0.25">
      <c r="A115" s="41"/>
      <c r="B115" s="136">
        <v>2017</v>
      </c>
      <c r="C115" s="136">
        <v>2</v>
      </c>
      <c r="D115" s="215">
        <v>0</v>
      </c>
      <c r="E115" s="214">
        <v>43497</v>
      </c>
      <c r="F115" s="193">
        <v>65.824693666666661</v>
      </c>
      <c r="G115" s="41"/>
      <c r="H115" s="41"/>
      <c r="I115" s="41"/>
      <c r="J115" s="41"/>
    </row>
    <row r="116" spans="1:10" x14ac:dyDescent="0.25">
      <c r="A116" s="41"/>
      <c r="B116" s="136">
        <v>2017</v>
      </c>
      <c r="C116" s="136">
        <v>3</v>
      </c>
      <c r="D116" s="215">
        <v>0</v>
      </c>
      <c r="E116" s="214">
        <v>43525</v>
      </c>
      <c r="F116" s="193">
        <v>59.963043666666664</v>
      </c>
      <c r="G116" s="41"/>
      <c r="H116" s="41"/>
      <c r="I116" s="41"/>
      <c r="J116" s="41"/>
    </row>
    <row r="117" spans="1:10" x14ac:dyDescent="0.25">
      <c r="A117" s="41"/>
      <c r="B117" s="136">
        <v>2017</v>
      </c>
      <c r="C117" s="136">
        <v>4</v>
      </c>
      <c r="D117" s="215">
        <v>0</v>
      </c>
      <c r="E117" s="214">
        <v>43556</v>
      </c>
      <c r="F117" s="193">
        <v>53.869239166666659</v>
      </c>
      <c r="G117" s="41"/>
      <c r="H117" s="41"/>
      <c r="I117" s="41"/>
      <c r="J117" s="41"/>
    </row>
    <row r="118" spans="1:10" x14ac:dyDescent="0.25">
      <c r="A118" s="41"/>
      <c r="B118" s="136">
        <v>2017</v>
      </c>
      <c r="C118" s="136">
        <v>5</v>
      </c>
      <c r="D118" s="215">
        <v>0</v>
      </c>
      <c r="E118" s="214">
        <v>43586</v>
      </c>
      <c r="F118" s="193">
        <v>45.524218999999995</v>
      </c>
      <c r="G118" s="41"/>
      <c r="H118" s="41"/>
      <c r="I118" s="41"/>
      <c r="J118" s="41"/>
    </row>
    <row r="119" spans="1:10" x14ac:dyDescent="0.25">
      <c r="A119" s="41"/>
      <c r="B119" s="136">
        <v>2017</v>
      </c>
      <c r="C119" s="136">
        <v>6</v>
      </c>
      <c r="D119" s="215">
        <v>0</v>
      </c>
      <c r="E119" s="214">
        <v>43617</v>
      </c>
      <c r="F119" s="193">
        <v>37.450153333333333</v>
      </c>
      <c r="G119" s="41"/>
      <c r="H119" s="41"/>
      <c r="I119" s="41"/>
      <c r="J119" s="41"/>
    </row>
    <row r="120" spans="1:10" x14ac:dyDescent="0.25">
      <c r="A120" s="41"/>
      <c r="B120" s="136">
        <v>2017</v>
      </c>
      <c r="C120" s="136">
        <v>7</v>
      </c>
      <c r="D120" s="215">
        <v>0</v>
      </c>
      <c r="E120" s="214">
        <v>43647</v>
      </c>
      <c r="F120" s="193">
        <v>30.342338916666666</v>
      </c>
      <c r="G120" s="41"/>
      <c r="H120" s="41"/>
      <c r="I120" s="41"/>
      <c r="J120" s="41"/>
    </row>
    <row r="121" spans="1:10" x14ac:dyDescent="0.25">
      <c r="A121" s="41"/>
      <c r="B121" s="136">
        <v>2017</v>
      </c>
      <c r="C121" s="136">
        <v>8</v>
      </c>
      <c r="D121" s="215">
        <v>0</v>
      </c>
      <c r="E121" s="214">
        <v>43678</v>
      </c>
      <c r="F121" s="193">
        <v>25.159415999999997</v>
      </c>
      <c r="G121" s="41"/>
      <c r="H121" s="41"/>
      <c r="I121" s="41"/>
      <c r="J121" s="41"/>
    </row>
    <row r="122" spans="1:10" x14ac:dyDescent="0.25">
      <c r="A122" s="41"/>
      <c r="B122" s="136">
        <v>2017</v>
      </c>
      <c r="C122" s="136">
        <v>9</v>
      </c>
      <c r="D122" s="215">
        <v>0</v>
      </c>
      <c r="E122" s="214">
        <v>43709</v>
      </c>
      <c r="F122" s="193">
        <v>20.030054666666665</v>
      </c>
      <c r="G122" s="41"/>
      <c r="H122" s="41"/>
      <c r="I122" s="41"/>
      <c r="J122" s="41"/>
    </row>
    <row r="123" spans="1:10" x14ac:dyDescent="0.25">
      <c r="A123" s="41"/>
      <c r="B123" s="136">
        <v>2017</v>
      </c>
      <c r="C123" s="136">
        <v>10</v>
      </c>
      <c r="D123" s="215">
        <v>0</v>
      </c>
      <c r="E123" s="214">
        <v>43739</v>
      </c>
      <c r="F123" s="193">
        <v>13.752559083333333</v>
      </c>
      <c r="G123" s="41"/>
      <c r="H123" s="41"/>
      <c r="I123" s="41"/>
      <c r="J123" s="41"/>
    </row>
    <row r="124" spans="1:10" x14ac:dyDescent="0.25">
      <c r="A124" s="41"/>
      <c r="B124" s="136">
        <v>2017</v>
      </c>
      <c r="C124" s="136">
        <v>11</v>
      </c>
      <c r="D124" s="215">
        <v>0</v>
      </c>
      <c r="E124" s="214">
        <v>43770</v>
      </c>
      <c r="F124" s="193">
        <v>8.7834279166666658</v>
      </c>
      <c r="G124" s="41"/>
      <c r="H124" s="41"/>
      <c r="I124" s="41"/>
      <c r="J124" s="41"/>
    </row>
    <row r="125" spans="1:10" x14ac:dyDescent="0.25">
      <c r="A125" s="41"/>
      <c r="B125" s="136">
        <v>2017</v>
      </c>
      <c r="C125" s="136">
        <v>12</v>
      </c>
      <c r="D125" s="215">
        <v>0</v>
      </c>
      <c r="E125" s="214">
        <v>43800</v>
      </c>
      <c r="F125" s="193">
        <v>3.9819634166666664</v>
      </c>
      <c r="G125" s="41"/>
      <c r="H125" s="41"/>
      <c r="I125" s="41"/>
      <c r="J125" s="41"/>
    </row>
    <row r="126" spans="1:10" x14ac:dyDescent="0.25">
      <c r="A126" s="41"/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1:10" x14ac:dyDescent="0.25">
      <c r="A127" s="41"/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1:10" x14ac:dyDescent="0.25">
      <c r="A128" s="41"/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1:10" x14ac:dyDescent="0.25">
      <c r="A129" s="41"/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1:10" x14ac:dyDescent="0.25">
      <c r="B130" s="153"/>
      <c r="C130" s="153"/>
      <c r="D130" s="153"/>
      <c r="E130" s="153"/>
      <c r="F130" s="153"/>
      <c r="G130" s="41"/>
      <c r="H130" s="41"/>
      <c r="I130" s="41"/>
      <c r="J130" s="41"/>
    </row>
    <row r="131" spans="1:10" x14ac:dyDescent="0.25">
      <c r="G131" s="41"/>
      <c r="H131" s="41"/>
      <c r="I131" s="41"/>
      <c r="J131" s="41"/>
    </row>
    <row r="132" spans="1:10" x14ac:dyDescent="0.25">
      <c r="G132" s="41"/>
      <c r="H132" s="41"/>
      <c r="I132" s="41"/>
      <c r="J132" s="41"/>
    </row>
    <row r="133" spans="1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5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6" t="s">
        <v>50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6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1"/>
      <c r="O10" s="136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6"/>
    </row>
    <row r="13" spans="1:15" x14ac:dyDescent="0.25">
      <c r="A13" s="58"/>
      <c r="B13" s="67" t="s">
        <v>7</v>
      </c>
      <c r="C13" s="68">
        <v>28.025147</v>
      </c>
      <c r="D13" s="68">
        <v>20.378081999999999</v>
      </c>
      <c r="E13" s="68">
        <v>19.546547</v>
      </c>
      <c r="F13" s="68">
        <v>17.678493</v>
      </c>
      <c r="G13" s="68">
        <v>23.577566000000001</v>
      </c>
      <c r="H13" s="30">
        <v>40.942134000000003</v>
      </c>
      <c r="I13" s="66">
        <v>73.64868790951536</v>
      </c>
      <c r="J13" s="30">
        <v>173.64868790951536</v>
      </c>
      <c r="K13" s="30">
        <v>33.368641772802697</v>
      </c>
      <c r="L13" s="60"/>
      <c r="M13" s="41"/>
      <c r="N13" s="41">
        <v>1</v>
      </c>
      <c r="O13" s="136"/>
    </row>
    <row r="14" spans="1:15" x14ac:dyDescent="0.25">
      <c r="A14" s="58"/>
      <c r="B14" s="67" t="s">
        <v>8</v>
      </c>
      <c r="C14" s="68">
        <v>35.173102</v>
      </c>
      <c r="D14" s="68">
        <v>36.064360999999998</v>
      </c>
      <c r="E14" s="68">
        <v>24.530723999999999</v>
      </c>
      <c r="F14" s="68">
        <v>21.619862999999999</v>
      </c>
      <c r="G14" s="68">
        <v>28.963083000000001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136"/>
    </row>
    <row r="15" spans="1:15" x14ac:dyDescent="0.25">
      <c r="A15" s="58"/>
      <c r="B15" s="67" t="s">
        <v>9</v>
      </c>
      <c r="C15" s="68">
        <v>35.123835999999997</v>
      </c>
      <c r="D15" s="68">
        <v>35.379358000000003</v>
      </c>
      <c r="E15" s="68">
        <v>19.390004000000001</v>
      </c>
      <c r="F15" s="68">
        <v>24.314665000000002</v>
      </c>
      <c r="G15" s="68">
        <v>33.867607</v>
      </c>
      <c r="H15" s="68"/>
      <c r="I15" s="68" t="s">
        <v>95</v>
      </c>
      <c r="J15" s="68" t="s">
        <v>95</v>
      </c>
      <c r="K15" s="68" t="s">
        <v>95</v>
      </c>
      <c r="L15" s="60"/>
      <c r="M15" s="195"/>
      <c r="N15" s="41" t="s">
        <v>95</v>
      </c>
      <c r="O15" s="136"/>
    </row>
    <row r="16" spans="1:15" x14ac:dyDescent="0.25">
      <c r="A16" s="58"/>
      <c r="B16" s="67" t="s">
        <v>10</v>
      </c>
      <c r="C16" s="68">
        <v>35.357543999999997</v>
      </c>
      <c r="D16" s="68">
        <v>37.496758999999997</v>
      </c>
      <c r="E16" s="68">
        <v>21.370557000000002</v>
      </c>
      <c r="F16" s="68">
        <v>22.893823999999999</v>
      </c>
      <c r="G16" s="68">
        <v>35.984251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136"/>
    </row>
    <row r="17" spans="1:97" x14ac:dyDescent="0.25">
      <c r="A17" s="58"/>
      <c r="B17" s="67" t="s">
        <v>11</v>
      </c>
      <c r="C17" s="68">
        <v>40.567970000000003</v>
      </c>
      <c r="D17" s="68">
        <v>30.875198000000001</v>
      </c>
      <c r="E17" s="68">
        <v>26.330891999999999</v>
      </c>
      <c r="F17" s="68">
        <v>26.066942999999998</v>
      </c>
      <c r="G17" s="68">
        <v>42.687897999999997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136"/>
    </row>
    <row r="18" spans="1:97" x14ac:dyDescent="0.25">
      <c r="A18" s="58"/>
      <c r="B18" s="67" t="s">
        <v>12</v>
      </c>
      <c r="C18" s="68">
        <v>35.216473999999998</v>
      </c>
      <c r="D18" s="68">
        <v>30.299254000000001</v>
      </c>
      <c r="E18" s="68">
        <v>18.141770999999999</v>
      </c>
      <c r="F18" s="68">
        <v>34.511232999999997</v>
      </c>
      <c r="G18" s="68">
        <v>35.627577000000002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136"/>
    </row>
    <row r="19" spans="1:97" x14ac:dyDescent="0.25">
      <c r="A19" s="58"/>
      <c r="B19" s="67" t="s">
        <v>13</v>
      </c>
      <c r="C19" s="68">
        <v>40.929319</v>
      </c>
      <c r="D19" s="68">
        <v>27.736291999999999</v>
      </c>
      <c r="E19" s="68">
        <v>14.568223</v>
      </c>
      <c r="F19" s="68">
        <v>28.301839000000001</v>
      </c>
      <c r="G19" s="68">
        <v>36.297871999999998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136"/>
    </row>
    <row r="20" spans="1:97" x14ac:dyDescent="0.25">
      <c r="A20" s="58"/>
      <c r="B20" s="67" t="s">
        <v>14</v>
      </c>
      <c r="C20" s="68">
        <v>35.955078999999998</v>
      </c>
      <c r="D20" s="68">
        <v>23.968731999999999</v>
      </c>
      <c r="E20" s="68">
        <v>32.677180999999997</v>
      </c>
      <c r="F20" s="68">
        <v>29.382477000000002</v>
      </c>
      <c r="G20" s="68">
        <v>32.207725000000003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136"/>
    </row>
    <row r="21" spans="1:97" x14ac:dyDescent="0.25">
      <c r="A21" s="58"/>
      <c r="B21" s="67" t="s">
        <v>15</v>
      </c>
      <c r="C21" s="68">
        <v>36.667127000000001</v>
      </c>
      <c r="D21" s="68">
        <v>29.267800000000001</v>
      </c>
      <c r="E21" s="68">
        <v>21.481981000000001</v>
      </c>
      <c r="F21" s="68">
        <v>34.877384999999997</v>
      </c>
      <c r="G21" s="68">
        <v>46.928542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136"/>
    </row>
    <row r="22" spans="1:97" x14ac:dyDescent="0.25">
      <c r="A22" s="58"/>
      <c r="B22" s="67" t="s">
        <v>16</v>
      </c>
      <c r="C22" s="68">
        <v>34.923780000000001</v>
      </c>
      <c r="D22" s="68">
        <v>21.403691999999999</v>
      </c>
      <c r="E22" s="68">
        <v>32.690067999999997</v>
      </c>
      <c r="F22" s="68">
        <v>33.540382999999999</v>
      </c>
      <c r="G22" s="68">
        <v>43.602854999999998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136"/>
    </row>
    <row r="23" spans="1:97" x14ac:dyDescent="0.25">
      <c r="A23" s="58"/>
      <c r="B23" s="67" t="s">
        <v>17</v>
      </c>
      <c r="C23" s="68">
        <v>37.221547999999999</v>
      </c>
      <c r="D23" s="68">
        <v>24.333523</v>
      </c>
      <c r="E23" s="68">
        <v>22.728552000000001</v>
      </c>
      <c r="F23" s="68">
        <v>31.931457000000002</v>
      </c>
      <c r="G23" s="68">
        <v>43.110280000000003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136"/>
    </row>
    <row r="24" spans="1:97" x14ac:dyDescent="0.25">
      <c r="A24" s="58"/>
      <c r="B24" s="67" t="s">
        <v>18</v>
      </c>
      <c r="C24" s="68">
        <v>50.227134999999997</v>
      </c>
      <c r="D24" s="68">
        <v>26.900872</v>
      </c>
      <c r="E24" s="68">
        <v>29.840554999999998</v>
      </c>
      <c r="F24" s="68">
        <v>38.936641999999999</v>
      </c>
      <c r="G24" s="68">
        <v>24.351593000000001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136"/>
    </row>
    <row r="25" spans="1:97" x14ac:dyDescent="0.25">
      <c r="A25" s="58"/>
      <c r="B25" s="69" t="s">
        <v>33</v>
      </c>
      <c r="C25" s="70">
        <v>445.38806099999999</v>
      </c>
      <c r="D25" s="70">
        <v>344.10392299999995</v>
      </c>
      <c r="E25" s="70">
        <v>283.297055</v>
      </c>
      <c r="F25" s="70">
        <v>344.055204</v>
      </c>
      <c r="G25" s="70">
        <v>427.20684899999992</v>
      </c>
      <c r="H25" s="82">
        <v>40.942134000000003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-22.740649529893897</v>
      </c>
      <c r="E26" s="70">
        <v>-17.67107665320048</v>
      </c>
      <c r="F26" s="70">
        <v>21.446798661567446</v>
      </c>
      <c r="G26" s="70">
        <v>24.168111405749858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28.025147</v>
      </c>
      <c r="D28" s="70">
        <v>20.378081999999999</v>
      </c>
      <c r="E28" s="70">
        <v>19.546547</v>
      </c>
      <c r="F28" s="70">
        <v>17.678493</v>
      </c>
      <c r="G28" s="70">
        <v>23.577566000000001</v>
      </c>
      <c r="H28" s="30">
        <v>40.942134000000003</v>
      </c>
      <c r="I28" s="66">
        <v>73.64868790951536</v>
      </c>
      <c r="J28" s="30">
        <v>173.64868790951536</v>
      </c>
      <c r="K28" s="30">
        <v>33.368641772802697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-27.286440281651338</v>
      </c>
      <c r="E29" s="70">
        <v>-4.0805361368160149</v>
      </c>
      <c r="F29" s="70">
        <v>-9.5569514144876919</v>
      </c>
      <c r="G29" s="70">
        <v>33.368641772802697</v>
      </c>
      <c r="H29" s="30">
        <v>73.64868790951536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4" customFormat="1" ht="14.25" customHeight="1" x14ac:dyDescent="0.25">
      <c r="A31" s="58"/>
      <c r="B31" s="46"/>
      <c r="C31" s="225" t="s">
        <v>141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</row>
    <row r="32" spans="1:97" s="144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</row>
    <row r="33" spans="1:97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</row>
    <row r="34" spans="1:97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</row>
    <row r="35" spans="1:97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</row>
    <row r="36" spans="1:97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</row>
    <row r="37" spans="1:97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</row>
    <row r="38" spans="1:97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</row>
    <row r="39" spans="1:97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</row>
    <row r="40" spans="1:97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</row>
    <row r="41" spans="1:97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</row>
    <row r="42" spans="1:97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</row>
    <row r="43" spans="1:97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</row>
    <row r="44" spans="1:97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</row>
    <row r="45" spans="1:97" s="144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</row>
    <row r="46" spans="1:97" s="144" customFormat="1" x14ac:dyDescent="0.25">
      <c r="A46" s="145"/>
      <c r="B46" s="134"/>
      <c r="C46" s="134"/>
      <c r="D46" s="134"/>
      <c r="E46" s="134"/>
      <c r="F46" s="134"/>
      <c r="G46" s="134"/>
      <c r="H46" s="134"/>
      <c r="I46" s="134"/>
      <c r="J46" s="145"/>
      <c r="K46" s="145"/>
      <c r="L46" s="145"/>
      <c r="M46" s="145"/>
      <c r="N46" s="136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</row>
    <row r="47" spans="1:97" s="144" customFormat="1" x14ac:dyDescent="0.25">
      <c r="A47" s="145"/>
      <c r="B47" s="134"/>
      <c r="C47" s="134"/>
      <c r="D47" s="134"/>
      <c r="E47" s="134"/>
      <c r="F47" s="134"/>
      <c r="G47" s="134"/>
      <c r="H47" s="134"/>
      <c r="I47" s="134"/>
      <c r="J47" s="145"/>
      <c r="K47" s="145"/>
      <c r="L47" s="145"/>
      <c r="M47" s="145"/>
      <c r="N47" s="136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</row>
    <row r="48" spans="1:97" s="144" customFormat="1" x14ac:dyDescent="0.25">
      <c r="A48" s="145"/>
      <c r="B48" s="134"/>
      <c r="C48" s="134"/>
      <c r="D48" s="134"/>
      <c r="E48" s="134"/>
      <c r="F48" s="134"/>
      <c r="G48" s="134"/>
      <c r="H48" s="134"/>
      <c r="I48" s="134"/>
      <c r="J48" s="145"/>
      <c r="K48" s="145"/>
      <c r="L48" s="145"/>
      <c r="M48" s="145"/>
      <c r="N48" s="136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</row>
    <row r="49" spans="1:97" s="144" customFormat="1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</row>
    <row r="50" spans="1:97" s="144" customFormat="1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</row>
    <row r="51" spans="1:97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45"/>
      <c r="K51" s="145"/>
      <c r="L51" s="145"/>
      <c r="M51" s="145"/>
      <c r="N51" s="136"/>
    </row>
    <row r="52" spans="1:97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45"/>
      <c r="K52" s="145"/>
      <c r="L52" s="145"/>
      <c r="M52" s="145"/>
      <c r="N52" s="136"/>
    </row>
    <row r="53" spans="1:97" x14ac:dyDescent="0.25">
      <c r="A53" s="145"/>
      <c r="B53" s="136" t="s">
        <v>1</v>
      </c>
      <c r="C53" s="136" t="s">
        <v>161</v>
      </c>
      <c r="D53" s="136" t="s">
        <v>173</v>
      </c>
      <c r="E53" s="136" t="s">
        <v>162</v>
      </c>
      <c r="F53" s="136" t="s">
        <v>163</v>
      </c>
      <c r="G53" s="136"/>
      <c r="H53" s="136"/>
      <c r="I53" s="134"/>
      <c r="J53" s="145"/>
      <c r="K53" s="145"/>
      <c r="L53" s="145"/>
      <c r="M53" s="145"/>
      <c r="N53" s="136"/>
    </row>
    <row r="54" spans="1:97" x14ac:dyDescent="0.25">
      <c r="A54" s="145"/>
      <c r="B54" s="136">
        <v>2014</v>
      </c>
      <c r="C54" s="136">
        <v>1</v>
      </c>
      <c r="D54" s="215">
        <v>28.025147</v>
      </c>
      <c r="E54" s="214">
        <v>41640</v>
      </c>
      <c r="F54" s="136"/>
      <c r="G54" s="136"/>
      <c r="H54" s="136"/>
      <c r="I54" s="134"/>
      <c r="J54" s="145"/>
      <c r="K54" s="145"/>
      <c r="L54" s="145"/>
      <c r="M54" s="145"/>
      <c r="N54" s="136"/>
    </row>
    <row r="55" spans="1:97" x14ac:dyDescent="0.25">
      <c r="A55" s="145"/>
      <c r="B55" s="136">
        <v>2014</v>
      </c>
      <c r="C55" s="136">
        <v>2</v>
      </c>
      <c r="D55" s="215">
        <v>35.173102</v>
      </c>
      <c r="E55" s="214">
        <v>41671</v>
      </c>
      <c r="F55" s="136"/>
      <c r="G55" s="136"/>
      <c r="H55" s="136"/>
      <c r="I55" s="134"/>
      <c r="J55" s="145"/>
      <c r="K55" s="145"/>
      <c r="L55" s="145"/>
      <c r="M55" s="145"/>
      <c r="N55" s="136"/>
    </row>
    <row r="56" spans="1:97" x14ac:dyDescent="0.25">
      <c r="A56" s="145"/>
      <c r="B56" s="136">
        <v>2014</v>
      </c>
      <c r="C56" s="136">
        <v>3</v>
      </c>
      <c r="D56" s="215">
        <v>35.123835999999997</v>
      </c>
      <c r="E56" s="214">
        <v>41699</v>
      </c>
      <c r="F56" s="136"/>
      <c r="G56" s="136"/>
      <c r="H56" s="136"/>
      <c r="I56" s="134"/>
      <c r="J56" s="145"/>
      <c r="K56" s="145"/>
      <c r="L56" s="145"/>
      <c r="M56" s="145"/>
      <c r="N56" s="136"/>
    </row>
    <row r="57" spans="1:97" x14ac:dyDescent="0.25">
      <c r="A57" s="145"/>
      <c r="B57" s="136">
        <v>2014</v>
      </c>
      <c r="C57" s="136">
        <v>4</v>
      </c>
      <c r="D57" s="215">
        <v>35.357543999999997</v>
      </c>
      <c r="E57" s="214">
        <v>41730</v>
      </c>
      <c r="F57" s="193">
        <v>35.793558875000002</v>
      </c>
      <c r="G57" s="136"/>
      <c r="H57" s="136"/>
      <c r="I57" s="134"/>
      <c r="J57" s="145"/>
      <c r="K57" s="145"/>
      <c r="L57" s="145"/>
      <c r="M57" s="145"/>
      <c r="N57" s="136"/>
    </row>
    <row r="58" spans="1:97" x14ac:dyDescent="0.25">
      <c r="A58" s="145"/>
      <c r="B58" s="136">
        <v>2014</v>
      </c>
      <c r="C58" s="136">
        <v>5</v>
      </c>
      <c r="D58" s="215">
        <v>40.567970000000003</v>
      </c>
      <c r="E58" s="214">
        <v>41760</v>
      </c>
      <c r="F58" s="193">
        <v>35.793558875000002</v>
      </c>
      <c r="G58" s="136"/>
      <c r="H58" s="136"/>
      <c r="I58" s="134"/>
      <c r="J58" s="145"/>
      <c r="K58" s="145"/>
      <c r="L58" s="145"/>
      <c r="M58" s="145"/>
      <c r="N58" s="136"/>
    </row>
    <row r="59" spans="1:97" x14ac:dyDescent="0.25">
      <c r="A59" s="145"/>
      <c r="B59" s="136">
        <v>2014</v>
      </c>
      <c r="C59" s="136">
        <v>6</v>
      </c>
      <c r="D59" s="215">
        <v>35.216473999999998</v>
      </c>
      <c r="E59" s="214">
        <v>41791</v>
      </c>
      <c r="F59" s="193">
        <v>35.793558875000002</v>
      </c>
      <c r="G59" s="136"/>
      <c r="H59" s="136"/>
      <c r="I59" s="134"/>
      <c r="J59" s="145"/>
      <c r="K59" s="145"/>
      <c r="L59" s="145"/>
      <c r="M59" s="145"/>
      <c r="N59" s="136"/>
    </row>
    <row r="60" spans="1:97" x14ac:dyDescent="0.25">
      <c r="A60" s="145"/>
      <c r="B60" s="136">
        <v>2014</v>
      </c>
      <c r="C60" s="136">
        <v>7</v>
      </c>
      <c r="D60" s="215">
        <v>40.929319</v>
      </c>
      <c r="E60" s="214">
        <v>41821</v>
      </c>
      <c r="F60" s="193">
        <v>35.793558875000002</v>
      </c>
      <c r="G60" s="136"/>
      <c r="H60" s="136"/>
      <c r="I60" s="134"/>
      <c r="J60" s="145"/>
      <c r="K60" s="145"/>
      <c r="L60" s="145"/>
      <c r="M60" s="145"/>
      <c r="N60" s="136"/>
    </row>
    <row r="61" spans="1:97" x14ac:dyDescent="0.25">
      <c r="A61" s="145"/>
      <c r="B61" s="136">
        <v>2014</v>
      </c>
      <c r="C61" s="136">
        <v>8</v>
      </c>
      <c r="D61" s="215">
        <v>35.955078999999998</v>
      </c>
      <c r="E61" s="214">
        <v>41852</v>
      </c>
      <c r="F61" s="193">
        <v>35.793558875000002</v>
      </c>
      <c r="G61" s="136"/>
      <c r="H61" s="136"/>
      <c r="I61" s="134"/>
      <c r="J61" s="145"/>
      <c r="K61" s="145"/>
      <c r="L61" s="145"/>
      <c r="M61" s="145"/>
      <c r="N61" s="136"/>
    </row>
    <row r="62" spans="1:97" x14ac:dyDescent="0.25">
      <c r="A62" s="145"/>
      <c r="B62" s="136">
        <v>2014</v>
      </c>
      <c r="C62" s="136">
        <v>9</v>
      </c>
      <c r="D62" s="215">
        <v>36.667127000000001</v>
      </c>
      <c r="E62" s="214">
        <v>41883</v>
      </c>
      <c r="F62" s="193">
        <v>35.890622</v>
      </c>
      <c r="G62" s="136"/>
      <c r="H62" s="136"/>
      <c r="I62" s="134"/>
      <c r="J62" s="145"/>
      <c r="K62" s="145"/>
      <c r="L62" s="145"/>
      <c r="M62" s="145"/>
      <c r="N62" s="136"/>
    </row>
    <row r="63" spans="1:97" x14ac:dyDescent="0.25">
      <c r="A63" s="145"/>
      <c r="B63" s="136">
        <v>2014</v>
      </c>
      <c r="C63" s="136">
        <v>10</v>
      </c>
      <c r="D63" s="215">
        <v>34.923780000000001</v>
      </c>
      <c r="E63" s="214">
        <v>41913</v>
      </c>
      <c r="F63" s="193">
        <v>35.793937800000002</v>
      </c>
      <c r="G63" s="136"/>
      <c r="H63" s="136"/>
      <c r="I63" s="134"/>
      <c r="J63" s="145"/>
      <c r="K63" s="145"/>
      <c r="L63" s="145"/>
      <c r="M63" s="145"/>
      <c r="N63" s="136"/>
    </row>
    <row r="64" spans="1:97" x14ac:dyDescent="0.25">
      <c r="A64" s="145"/>
      <c r="B64" s="136">
        <v>2014</v>
      </c>
      <c r="C64" s="136">
        <v>11</v>
      </c>
      <c r="D64" s="215">
        <v>37.221547999999999</v>
      </c>
      <c r="E64" s="214">
        <v>41944</v>
      </c>
      <c r="F64" s="193">
        <v>35.92372054545455</v>
      </c>
      <c r="G64" s="136"/>
      <c r="H64" s="136"/>
      <c r="I64" s="134"/>
      <c r="J64" s="145"/>
      <c r="K64" s="145"/>
      <c r="L64" s="145"/>
      <c r="M64" s="145"/>
      <c r="N64" s="136"/>
    </row>
    <row r="65" spans="1:14" x14ac:dyDescent="0.25">
      <c r="A65" s="145"/>
      <c r="B65" s="136">
        <v>2014</v>
      </c>
      <c r="C65" s="136">
        <v>12</v>
      </c>
      <c r="D65" s="215">
        <v>50.227134999999997</v>
      </c>
      <c r="E65" s="214">
        <v>41974</v>
      </c>
      <c r="F65" s="193">
        <v>37.115671749999997</v>
      </c>
      <c r="G65" s="136"/>
      <c r="H65" s="136"/>
      <c r="I65" s="134"/>
      <c r="J65" s="145"/>
      <c r="K65" s="145"/>
      <c r="L65" s="145"/>
      <c r="M65" s="145"/>
      <c r="N65" s="136"/>
    </row>
    <row r="66" spans="1:14" x14ac:dyDescent="0.25">
      <c r="A66" s="145"/>
      <c r="B66" s="136">
        <v>2015</v>
      </c>
      <c r="C66" s="136">
        <v>1</v>
      </c>
      <c r="D66" s="215">
        <v>20.378081999999999</v>
      </c>
      <c r="E66" s="214">
        <v>42005</v>
      </c>
      <c r="F66" s="193">
        <v>36.478416333333335</v>
      </c>
      <c r="G66" s="136"/>
      <c r="H66" s="136"/>
      <c r="I66" s="134"/>
      <c r="J66" s="145"/>
      <c r="K66" s="145"/>
      <c r="L66" s="145"/>
      <c r="M66" s="145"/>
      <c r="N66" s="136"/>
    </row>
    <row r="67" spans="1:14" x14ac:dyDescent="0.25">
      <c r="A67" s="145"/>
      <c r="B67" s="136">
        <v>2015</v>
      </c>
      <c r="C67" s="136">
        <v>2</v>
      </c>
      <c r="D67" s="215">
        <v>36.064360999999998</v>
      </c>
      <c r="E67" s="214">
        <v>42036</v>
      </c>
      <c r="F67" s="193">
        <v>36.552687916666663</v>
      </c>
      <c r="G67" s="136"/>
      <c r="H67" s="136"/>
      <c r="I67" s="134"/>
      <c r="J67" s="145"/>
      <c r="K67" s="145"/>
      <c r="L67" s="145"/>
      <c r="M67" s="145"/>
      <c r="N67" s="136"/>
    </row>
    <row r="68" spans="1:14" x14ac:dyDescent="0.25">
      <c r="A68" s="145"/>
      <c r="B68" s="136">
        <v>2015</v>
      </c>
      <c r="C68" s="136">
        <v>3</v>
      </c>
      <c r="D68" s="215">
        <v>35.379358000000003</v>
      </c>
      <c r="E68" s="214">
        <v>42064</v>
      </c>
      <c r="F68" s="193">
        <v>36.573981416666669</v>
      </c>
      <c r="G68" s="136"/>
      <c r="H68" s="136"/>
      <c r="I68" s="134"/>
      <c r="J68" s="145"/>
      <c r="K68" s="145"/>
      <c r="L68" s="145"/>
      <c r="M68" s="145"/>
      <c r="N68" s="136"/>
    </row>
    <row r="69" spans="1:14" x14ac:dyDescent="0.25">
      <c r="A69" s="145"/>
      <c r="B69" s="136">
        <v>2015</v>
      </c>
      <c r="C69" s="136">
        <v>4</v>
      </c>
      <c r="D69" s="215">
        <v>37.496758999999997</v>
      </c>
      <c r="E69" s="214">
        <v>42095</v>
      </c>
      <c r="F69" s="193">
        <v>36.752249333333332</v>
      </c>
      <c r="G69" s="136"/>
      <c r="H69" s="136"/>
      <c r="I69" s="134"/>
      <c r="J69" s="145"/>
      <c r="K69" s="145"/>
      <c r="L69" s="145"/>
      <c r="M69" s="145"/>
      <c r="N69" s="136"/>
    </row>
    <row r="70" spans="1:14" x14ac:dyDescent="0.25">
      <c r="A70" s="145"/>
      <c r="B70" s="136">
        <v>2015</v>
      </c>
      <c r="C70" s="136">
        <v>5</v>
      </c>
      <c r="D70" s="215">
        <v>30.875198000000001</v>
      </c>
      <c r="E70" s="214">
        <v>42125</v>
      </c>
      <c r="F70" s="193">
        <v>35.944518333333335</v>
      </c>
      <c r="G70" s="136"/>
      <c r="H70" s="136"/>
      <c r="I70" s="134"/>
      <c r="J70" s="145"/>
      <c r="K70" s="145"/>
      <c r="L70" s="145"/>
      <c r="M70" s="145"/>
      <c r="N70" s="136"/>
    </row>
    <row r="71" spans="1:14" x14ac:dyDescent="0.25">
      <c r="A71" s="145"/>
      <c r="B71" s="136">
        <v>2015</v>
      </c>
      <c r="C71" s="136">
        <v>6</v>
      </c>
      <c r="D71" s="215">
        <v>30.299254000000001</v>
      </c>
      <c r="E71" s="214">
        <v>42156</v>
      </c>
      <c r="F71" s="193">
        <v>35.534750000000003</v>
      </c>
      <c r="G71" s="136"/>
      <c r="H71" s="136"/>
      <c r="I71" s="134"/>
      <c r="J71" s="145"/>
      <c r="K71" s="145"/>
      <c r="L71" s="145"/>
      <c r="M71" s="145"/>
      <c r="N71" s="136"/>
    </row>
    <row r="72" spans="1:14" x14ac:dyDescent="0.25">
      <c r="A72" s="145"/>
      <c r="B72" s="136">
        <v>2015</v>
      </c>
      <c r="C72" s="136">
        <v>7</v>
      </c>
      <c r="D72" s="215">
        <v>27.736291999999999</v>
      </c>
      <c r="E72" s="214">
        <v>42186</v>
      </c>
      <c r="F72" s="193">
        <v>34.435331083333338</v>
      </c>
      <c r="G72" s="136"/>
      <c r="H72" s="136"/>
      <c r="I72" s="134"/>
      <c r="J72" s="145"/>
      <c r="K72" s="145"/>
      <c r="L72" s="145"/>
      <c r="M72" s="145"/>
      <c r="N72" s="136"/>
    </row>
    <row r="73" spans="1:14" x14ac:dyDescent="0.25">
      <c r="A73" s="145"/>
      <c r="B73" s="136">
        <v>2015</v>
      </c>
      <c r="C73" s="136">
        <v>8</v>
      </c>
      <c r="D73" s="215">
        <v>23.968731999999999</v>
      </c>
      <c r="E73" s="214">
        <v>42217</v>
      </c>
      <c r="F73" s="193">
        <v>33.436468833333336</v>
      </c>
      <c r="G73" s="136"/>
      <c r="H73" s="136"/>
      <c r="I73" s="134"/>
      <c r="J73" s="145"/>
      <c r="K73" s="145"/>
      <c r="L73" s="145"/>
      <c r="M73" s="145"/>
      <c r="N73" s="136"/>
    </row>
    <row r="74" spans="1:14" x14ac:dyDescent="0.25">
      <c r="A74" s="145"/>
      <c r="B74" s="136">
        <v>2015</v>
      </c>
      <c r="C74" s="136">
        <v>9</v>
      </c>
      <c r="D74" s="215">
        <v>29.267800000000001</v>
      </c>
      <c r="E74" s="214">
        <v>42248</v>
      </c>
      <c r="F74" s="193">
        <v>32.819858250000003</v>
      </c>
      <c r="G74" s="136"/>
      <c r="H74" s="136"/>
      <c r="I74" s="134"/>
      <c r="J74" s="145"/>
      <c r="K74" s="145"/>
      <c r="L74" s="145"/>
      <c r="M74" s="145"/>
      <c r="N74" s="136"/>
    </row>
    <row r="75" spans="1:14" x14ac:dyDescent="0.25">
      <c r="A75" s="145"/>
      <c r="B75" s="136">
        <v>2015</v>
      </c>
      <c r="C75" s="136">
        <v>10</v>
      </c>
      <c r="D75" s="215">
        <v>21.403691999999999</v>
      </c>
      <c r="E75" s="214">
        <v>42278</v>
      </c>
      <c r="F75" s="193">
        <v>31.693184249999998</v>
      </c>
      <c r="G75" s="136"/>
      <c r="H75" s="136"/>
      <c r="I75" s="134"/>
      <c r="J75" s="145"/>
      <c r="K75" s="145"/>
      <c r="L75" s="145"/>
      <c r="M75" s="145"/>
      <c r="N75" s="136"/>
    </row>
    <row r="76" spans="1:14" x14ac:dyDescent="0.25">
      <c r="A76" s="145"/>
      <c r="B76" s="136">
        <v>2015</v>
      </c>
      <c r="C76" s="136">
        <v>11</v>
      </c>
      <c r="D76" s="215">
        <v>24.333523</v>
      </c>
      <c r="E76" s="214">
        <v>42309</v>
      </c>
      <c r="F76" s="193">
        <v>30.619182166666665</v>
      </c>
      <c r="G76" s="136"/>
      <c r="H76" s="136"/>
      <c r="I76" s="134"/>
      <c r="J76" s="145"/>
      <c r="K76" s="145"/>
      <c r="L76" s="145"/>
      <c r="M76" s="145"/>
      <c r="N76" s="136"/>
    </row>
    <row r="77" spans="1:14" x14ac:dyDescent="0.25">
      <c r="A77" s="145"/>
      <c r="B77" s="136">
        <v>2015</v>
      </c>
      <c r="C77" s="136">
        <v>12</v>
      </c>
      <c r="D77" s="215">
        <v>26.900872</v>
      </c>
      <c r="E77" s="214">
        <v>42339</v>
      </c>
      <c r="F77" s="193">
        <v>28.675326916666663</v>
      </c>
      <c r="G77" s="136"/>
      <c r="H77" s="136"/>
      <c r="I77" s="134"/>
      <c r="J77" s="145"/>
      <c r="K77" s="145"/>
      <c r="L77" s="145"/>
      <c r="M77" s="145"/>
      <c r="N77" s="136"/>
    </row>
    <row r="78" spans="1:14" x14ac:dyDescent="0.25">
      <c r="A78" s="145"/>
      <c r="B78" s="136">
        <v>2016</v>
      </c>
      <c r="C78" s="136">
        <v>1</v>
      </c>
      <c r="D78" s="215">
        <v>19.546547</v>
      </c>
      <c r="E78" s="214">
        <v>42370</v>
      </c>
      <c r="F78" s="193">
        <v>28.606032333333328</v>
      </c>
      <c r="G78" s="136"/>
      <c r="H78" s="136"/>
      <c r="I78" s="134"/>
      <c r="J78" s="145"/>
      <c r="K78" s="145"/>
      <c r="L78" s="145"/>
      <c r="M78" s="145"/>
      <c r="N78" s="136"/>
    </row>
    <row r="79" spans="1:14" x14ac:dyDescent="0.25">
      <c r="B79" s="136">
        <v>2016</v>
      </c>
      <c r="C79" s="136">
        <v>2</v>
      </c>
      <c r="D79" s="215">
        <v>24.530723999999999</v>
      </c>
      <c r="E79" s="214">
        <v>42401</v>
      </c>
      <c r="F79" s="193">
        <v>27.644895916666666</v>
      </c>
      <c r="G79" s="41"/>
      <c r="H79" s="41"/>
      <c r="I79" s="153"/>
    </row>
    <row r="80" spans="1:14" x14ac:dyDescent="0.25">
      <c r="B80" s="136">
        <v>2016</v>
      </c>
      <c r="C80" s="136">
        <v>3</v>
      </c>
      <c r="D80" s="215">
        <v>19.390004000000001</v>
      </c>
      <c r="E80" s="214">
        <v>42430</v>
      </c>
      <c r="F80" s="193">
        <v>26.312449749999995</v>
      </c>
      <c r="G80" s="41"/>
      <c r="H80" s="41"/>
      <c r="I80" s="153"/>
    </row>
    <row r="81" spans="2:9" x14ac:dyDescent="0.25">
      <c r="B81" s="136">
        <v>2016</v>
      </c>
      <c r="C81" s="136">
        <v>4</v>
      </c>
      <c r="D81" s="215">
        <v>21.370557000000002</v>
      </c>
      <c r="E81" s="214">
        <v>42461</v>
      </c>
      <c r="F81" s="193">
        <v>24.968599583333333</v>
      </c>
      <c r="G81" s="41"/>
      <c r="H81" s="41"/>
      <c r="I81" s="153"/>
    </row>
    <row r="82" spans="2:9" x14ac:dyDescent="0.25">
      <c r="B82" s="136">
        <v>2016</v>
      </c>
      <c r="C82" s="136">
        <v>5</v>
      </c>
      <c r="D82" s="215">
        <v>26.330891999999999</v>
      </c>
      <c r="E82" s="214">
        <v>42491</v>
      </c>
      <c r="F82" s="193">
        <v>24.589907416666666</v>
      </c>
      <c r="G82" s="41"/>
      <c r="H82" s="41"/>
      <c r="I82" s="153"/>
    </row>
    <row r="83" spans="2:9" x14ac:dyDescent="0.25">
      <c r="B83" s="136">
        <v>2016</v>
      </c>
      <c r="C83" s="136">
        <v>6</v>
      </c>
      <c r="D83" s="215">
        <v>18.141770999999999</v>
      </c>
      <c r="E83" s="214">
        <v>42522</v>
      </c>
      <c r="F83" s="193">
        <v>23.576783833333334</v>
      </c>
      <c r="G83" s="41"/>
      <c r="H83" s="41"/>
      <c r="I83" s="153"/>
    </row>
    <row r="84" spans="2:9" x14ac:dyDescent="0.25">
      <c r="B84" s="136">
        <v>2016</v>
      </c>
      <c r="C84" s="136">
        <v>7</v>
      </c>
      <c r="D84" s="215">
        <v>14.568223</v>
      </c>
      <c r="E84" s="214">
        <v>42552</v>
      </c>
      <c r="F84" s="193">
        <v>22.479444749999999</v>
      </c>
      <c r="G84" s="41"/>
      <c r="H84" s="41"/>
      <c r="I84" s="153"/>
    </row>
    <row r="85" spans="2:9" x14ac:dyDescent="0.25">
      <c r="B85" s="136">
        <v>2016</v>
      </c>
      <c r="C85" s="136">
        <v>8</v>
      </c>
      <c r="D85" s="215">
        <v>32.677180999999997</v>
      </c>
      <c r="E85" s="214">
        <v>42583</v>
      </c>
      <c r="F85" s="193">
        <v>23.205148833333336</v>
      </c>
      <c r="G85" s="41"/>
      <c r="H85" s="41"/>
      <c r="I85" s="153"/>
    </row>
    <row r="86" spans="2:9" x14ac:dyDescent="0.25">
      <c r="B86" s="136">
        <v>2016</v>
      </c>
      <c r="C86" s="136">
        <v>9</v>
      </c>
      <c r="D86" s="215">
        <v>21.481981000000001</v>
      </c>
      <c r="E86" s="214">
        <v>42614</v>
      </c>
      <c r="F86" s="193">
        <v>22.556330583333335</v>
      </c>
      <c r="G86" s="41"/>
      <c r="H86" s="41"/>
      <c r="I86" s="153"/>
    </row>
    <row r="87" spans="2:9" x14ac:dyDescent="0.25">
      <c r="B87" s="136">
        <v>2016</v>
      </c>
      <c r="C87" s="136">
        <v>10</v>
      </c>
      <c r="D87" s="215">
        <v>32.690067999999997</v>
      </c>
      <c r="E87" s="214">
        <v>42644</v>
      </c>
      <c r="F87" s="193">
        <v>23.496861916666663</v>
      </c>
      <c r="G87" s="41"/>
      <c r="H87" s="41"/>
      <c r="I87" s="153"/>
    </row>
    <row r="88" spans="2:9" x14ac:dyDescent="0.25">
      <c r="B88" s="136">
        <v>2016</v>
      </c>
      <c r="C88" s="136">
        <v>11</v>
      </c>
      <c r="D88" s="215">
        <v>22.728552000000001</v>
      </c>
      <c r="E88" s="214">
        <v>42675</v>
      </c>
      <c r="F88" s="193">
        <v>23.363114333333328</v>
      </c>
      <c r="G88" s="41"/>
      <c r="H88" s="41"/>
      <c r="I88" s="153"/>
    </row>
    <row r="89" spans="2:9" x14ac:dyDescent="0.25">
      <c r="B89" s="136">
        <v>2016</v>
      </c>
      <c r="C89" s="136">
        <v>12</v>
      </c>
      <c r="D89" s="215">
        <v>29.840554999999998</v>
      </c>
      <c r="E89" s="214">
        <v>42705</v>
      </c>
      <c r="F89" s="193">
        <v>23.608087916666666</v>
      </c>
      <c r="G89" s="41"/>
      <c r="H89" s="41"/>
      <c r="I89" s="153"/>
    </row>
    <row r="90" spans="2:9" x14ac:dyDescent="0.25">
      <c r="B90" s="136">
        <v>2017</v>
      </c>
      <c r="C90" s="136">
        <v>1</v>
      </c>
      <c r="D90" s="215">
        <v>17.678493</v>
      </c>
      <c r="E90" s="214">
        <v>42736</v>
      </c>
      <c r="F90" s="193">
        <v>23.452416750000001</v>
      </c>
      <c r="G90" s="41"/>
      <c r="H90" s="41"/>
      <c r="I90" s="153"/>
    </row>
    <row r="91" spans="2:9" x14ac:dyDescent="0.25">
      <c r="B91" s="136">
        <v>2017</v>
      </c>
      <c r="C91" s="136">
        <v>2</v>
      </c>
      <c r="D91" s="215">
        <v>21.619862999999999</v>
      </c>
      <c r="E91" s="214">
        <v>42767</v>
      </c>
      <c r="F91" s="193">
        <v>23.209845000000001</v>
      </c>
      <c r="G91" s="41"/>
      <c r="H91" s="41"/>
      <c r="I91" s="153"/>
    </row>
    <row r="92" spans="2:9" x14ac:dyDescent="0.25">
      <c r="B92" s="136">
        <v>2017</v>
      </c>
      <c r="C92" s="136">
        <v>3</v>
      </c>
      <c r="D92" s="215">
        <v>24.314665000000002</v>
      </c>
      <c r="E92" s="214">
        <v>42795</v>
      </c>
      <c r="F92" s="193">
        <v>23.620233416666665</v>
      </c>
      <c r="G92" s="41"/>
      <c r="H92" s="41"/>
      <c r="I92" s="153"/>
    </row>
    <row r="93" spans="2:9" x14ac:dyDescent="0.25">
      <c r="B93" s="136">
        <v>2017</v>
      </c>
      <c r="C93" s="136">
        <v>4</v>
      </c>
      <c r="D93" s="215">
        <v>22.893823999999999</v>
      </c>
      <c r="E93" s="214">
        <v>42826</v>
      </c>
      <c r="F93" s="193">
        <v>23.747172333333335</v>
      </c>
      <c r="G93" s="41"/>
      <c r="H93" s="41"/>
      <c r="I93" s="153"/>
    </row>
    <row r="94" spans="2:9" x14ac:dyDescent="0.25">
      <c r="B94" s="136">
        <v>2017</v>
      </c>
      <c r="C94" s="136">
        <v>5</v>
      </c>
      <c r="D94" s="215">
        <v>26.066942999999998</v>
      </c>
      <c r="E94" s="214">
        <v>42856</v>
      </c>
      <c r="F94" s="193">
        <v>23.725176583333333</v>
      </c>
      <c r="G94" s="41"/>
      <c r="H94" s="41"/>
      <c r="I94" s="153"/>
    </row>
    <row r="95" spans="2:9" x14ac:dyDescent="0.25">
      <c r="B95" s="136">
        <v>2017</v>
      </c>
      <c r="C95" s="136">
        <v>6</v>
      </c>
      <c r="D95" s="215">
        <v>34.511232999999997</v>
      </c>
      <c r="E95" s="214">
        <v>42887</v>
      </c>
      <c r="F95" s="193">
        <v>25.089298416666665</v>
      </c>
      <c r="G95" s="41"/>
      <c r="H95" s="41"/>
      <c r="I95" s="153"/>
    </row>
    <row r="96" spans="2:9" x14ac:dyDescent="0.25">
      <c r="B96" s="136">
        <v>2017</v>
      </c>
      <c r="C96" s="136">
        <v>7</v>
      </c>
      <c r="D96" s="215">
        <v>28.301839000000001</v>
      </c>
      <c r="E96" s="214">
        <v>42917</v>
      </c>
      <c r="F96" s="193">
        <v>26.233766416666668</v>
      </c>
      <c r="G96" s="41"/>
      <c r="H96" s="41"/>
      <c r="I96" s="153"/>
    </row>
    <row r="97" spans="2:9" x14ac:dyDescent="0.25">
      <c r="B97" s="136">
        <v>2017</v>
      </c>
      <c r="C97" s="136">
        <v>8</v>
      </c>
      <c r="D97" s="215">
        <v>29.382477000000002</v>
      </c>
      <c r="E97" s="214">
        <v>42948</v>
      </c>
      <c r="F97" s="193">
        <v>25.959207750000001</v>
      </c>
      <c r="G97" s="41"/>
      <c r="H97" s="41"/>
      <c r="I97" s="153"/>
    </row>
    <row r="98" spans="2:9" x14ac:dyDescent="0.25">
      <c r="B98" s="136">
        <v>2017</v>
      </c>
      <c r="C98" s="136">
        <v>9</v>
      </c>
      <c r="D98" s="215">
        <v>34.877384999999997</v>
      </c>
      <c r="E98" s="214">
        <v>42979</v>
      </c>
      <c r="F98" s="193">
        <v>27.075491416666665</v>
      </c>
      <c r="G98" s="41"/>
      <c r="H98" s="41"/>
      <c r="I98" s="153"/>
    </row>
    <row r="99" spans="2:9" x14ac:dyDescent="0.25">
      <c r="B99" s="136">
        <v>2017</v>
      </c>
      <c r="C99" s="136">
        <v>10</v>
      </c>
      <c r="D99" s="215">
        <v>33.540382999999999</v>
      </c>
      <c r="E99" s="214">
        <v>43009</v>
      </c>
      <c r="F99" s="193">
        <v>27.146351000000006</v>
      </c>
      <c r="G99" s="41"/>
      <c r="H99" s="41"/>
      <c r="I99" s="153"/>
    </row>
    <row r="100" spans="2:9" x14ac:dyDescent="0.25">
      <c r="B100" s="136">
        <v>2017</v>
      </c>
      <c r="C100" s="136">
        <v>11</v>
      </c>
      <c r="D100" s="215">
        <v>31.931457000000002</v>
      </c>
      <c r="E100" s="214">
        <v>43040</v>
      </c>
      <c r="F100" s="193">
        <v>27.913259750000005</v>
      </c>
      <c r="G100" s="41"/>
      <c r="H100" s="41"/>
      <c r="I100" s="153"/>
    </row>
    <row r="101" spans="2:9" x14ac:dyDescent="0.25">
      <c r="B101" s="136">
        <v>2017</v>
      </c>
      <c r="C101" s="136">
        <v>12</v>
      </c>
      <c r="D101" s="215">
        <v>38.936641999999999</v>
      </c>
      <c r="E101" s="214">
        <v>43070</v>
      </c>
      <c r="F101" s="193">
        <v>28.671267</v>
      </c>
      <c r="G101" s="41"/>
      <c r="H101" s="41"/>
      <c r="I101" s="153"/>
    </row>
    <row r="102" spans="2:9" x14ac:dyDescent="0.25">
      <c r="B102" s="136">
        <v>2018</v>
      </c>
      <c r="C102" s="136">
        <v>1</v>
      </c>
      <c r="D102" s="215">
        <v>23.577566000000001</v>
      </c>
      <c r="E102" s="214">
        <v>43101</v>
      </c>
      <c r="F102" s="193">
        <v>29.162856416666667</v>
      </c>
      <c r="G102" s="41"/>
      <c r="H102" s="41"/>
      <c r="I102" s="153"/>
    </row>
    <row r="103" spans="2:9" x14ac:dyDescent="0.25">
      <c r="B103" s="136">
        <v>2018</v>
      </c>
      <c r="C103" s="136">
        <v>2</v>
      </c>
      <c r="D103" s="215">
        <v>28.963083000000001</v>
      </c>
      <c r="E103" s="214">
        <v>43132</v>
      </c>
      <c r="F103" s="193">
        <v>29.774791416666663</v>
      </c>
      <c r="G103" s="41"/>
      <c r="H103" s="41"/>
      <c r="I103" s="153"/>
    </row>
    <row r="104" spans="2:9" x14ac:dyDescent="0.25">
      <c r="B104" s="136">
        <v>2018</v>
      </c>
      <c r="C104" s="136">
        <v>3</v>
      </c>
      <c r="D104" s="215">
        <v>33.867607</v>
      </c>
      <c r="E104" s="214">
        <v>43160</v>
      </c>
      <c r="F104" s="193">
        <v>30.570869916666666</v>
      </c>
      <c r="G104" s="41"/>
      <c r="H104" s="41"/>
      <c r="I104" s="153"/>
    </row>
    <row r="105" spans="2:9" x14ac:dyDescent="0.25">
      <c r="B105" s="136">
        <v>2018</v>
      </c>
      <c r="C105" s="136">
        <v>4</v>
      </c>
      <c r="D105" s="215">
        <v>35.984251</v>
      </c>
      <c r="E105" s="214">
        <v>43191</v>
      </c>
      <c r="F105" s="193">
        <v>31.661738833333334</v>
      </c>
      <c r="G105" s="41"/>
      <c r="H105" s="41"/>
      <c r="I105" s="153"/>
    </row>
    <row r="106" spans="2:9" x14ac:dyDescent="0.25">
      <c r="B106" s="136">
        <v>2018</v>
      </c>
      <c r="C106" s="136">
        <v>5</v>
      </c>
      <c r="D106" s="215">
        <v>42.687897999999997</v>
      </c>
      <c r="E106" s="214">
        <v>43221</v>
      </c>
      <c r="F106" s="193">
        <v>33.046818416666667</v>
      </c>
      <c r="G106" s="41"/>
      <c r="H106" s="41"/>
      <c r="I106" s="153"/>
    </row>
    <row r="107" spans="2:9" x14ac:dyDescent="0.25">
      <c r="B107" s="136">
        <v>2018</v>
      </c>
      <c r="C107" s="136">
        <v>6</v>
      </c>
      <c r="D107" s="215">
        <v>35.627577000000002</v>
      </c>
      <c r="E107" s="214">
        <v>43252</v>
      </c>
      <c r="F107" s="193">
        <v>33.139847083333336</v>
      </c>
      <c r="G107" s="41"/>
      <c r="H107" s="41"/>
      <c r="I107" s="153"/>
    </row>
    <row r="108" spans="2:9" x14ac:dyDescent="0.25">
      <c r="B108" s="136">
        <v>2018</v>
      </c>
      <c r="C108" s="136">
        <v>7</v>
      </c>
      <c r="D108" s="215">
        <v>36.297871999999998</v>
      </c>
      <c r="E108" s="214">
        <v>43282</v>
      </c>
      <c r="F108" s="193">
        <v>33.806183166666663</v>
      </c>
      <c r="G108" s="41"/>
      <c r="H108" s="41"/>
      <c r="I108" s="153"/>
    </row>
    <row r="109" spans="2:9" x14ac:dyDescent="0.25">
      <c r="B109" s="136">
        <v>2018</v>
      </c>
      <c r="C109" s="136">
        <v>8</v>
      </c>
      <c r="D109" s="215">
        <v>32.207725000000003</v>
      </c>
      <c r="E109" s="214">
        <v>43313</v>
      </c>
      <c r="F109" s="193">
        <v>34.041620499999993</v>
      </c>
      <c r="G109" s="41"/>
      <c r="H109" s="41"/>
      <c r="I109" s="153"/>
    </row>
    <row r="110" spans="2:9" x14ac:dyDescent="0.25">
      <c r="B110" s="136">
        <v>2018</v>
      </c>
      <c r="C110" s="136">
        <v>9</v>
      </c>
      <c r="D110" s="215">
        <v>46.928542</v>
      </c>
      <c r="E110" s="214">
        <v>43344</v>
      </c>
      <c r="F110" s="193">
        <v>35.045883583333328</v>
      </c>
      <c r="G110" s="41"/>
      <c r="H110" s="41"/>
      <c r="I110" s="153"/>
    </row>
    <row r="111" spans="2:9" x14ac:dyDescent="0.25">
      <c r="B111" s="136">
        <v>2018</v>
      </c>
      <c r="C111" s="136">
        <v>10</v>
      </c>
      <c r="D111" s="215">
        <v>43.602854999999998</v>
      </c>
      <c r="E111" s="214">
        <v>43374</v>
      </c>
      <c r="F111" s="193">
        <v>35.884422916666658</v>
      </c>
      <c r="G111" s="41"/>
      <c r="H111" s="41"/>
      <c r="I111" s="153"/>
    </row>
    <row r="112" spans="2:9" x14ac:dyDescent="0.25">
      <c r="B112" s="136">
        <v>2018</v>
      </c>
      <c r="C112" s="136">
        <v>11</v>
      </c>
      <c r="D112" s="215">
        <v>43.110280000000003</v>
      </c>
      <c r="E112" s="214">
        <v>43405</v>
      </c>
      <c r="F112" s="193">
        <v>36.815991499999996</v>
      </c>
      <c r="G112" s="41"/>
      <c r="H112" s="41"/>
      <c r="I112" s="153"/>
    </row>
    <row r="113" spans="2:10" x14ac:dyDescent="0.25">
      <c r="B113" s="136">
        <v>2018</v>
      </c>
      <c r="C113" s="136">
        <v>12</v>
      </c>
      <c r="D113" s="215">
        <v>24.351593000000001</v>
      </c>
      <c r="E113" s="214">
        <v>43435</v>
      </c>
      <c r="F113" s="193">
        <v>35.600570749999996</v>
      </c>
      <c r="G113" s="41"/>
      <c r="H113" s="41"/>
      <c r="I113" s="153"/>
    </row>
    <row r="114" spans="2:10" x14ac:dyDescent="0.25">
      <c r="B114" s="136">
        <v>2017</v>
      </c>
      <c r="C114" s="136">
        <v>1</v>
      </c>
      <c r="D114" s="215">
        <v>40.942134000000003</v>
      </c>
      <c r="E114" s="214">
        <v>43466</v>
      </c>
      <c r="F114" s="193">
        <v>37.047618083333333</v>
      </c>
      <c r="G114" s="41"/>
      <c r="H114" s="41"/>
      <c r="I114" s="153"/>
    </row>
    <row r="115" spans="2:10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34.634027833333327</v>
      </c>
      <c r="G115" s="41"/>
      <c r="H115" s="41"/>
      <c r="I115" s="153"/>
    </row>
    <row r="116" spans="2:10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31.811727250000001</v>
      </c>
      <c r="G116" s="41"/>
      <c r="H116" s="41"/>
      <c r="I116" s="153"/>
      <c r="J116" s="153"/>
    </row>
    <row r="117" spans="2:10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28.813039666666665</v>
      </c>
      <c r="G117" s="41"/>
      <c r="H117" s="41"/>
      <c r="I117" s="153"/>
      <c r="J117" s="153"/>
    </row>
    <row r="118" spans="2:10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25.255714833333332</v>
      </c>
      <c r="G118" s="41"/>
      <c r="H118" s="41"/>
      <c r="I118" s="153"/>
      <c r="J118" s="153"/>
    </row>
    <row r="119" spans="2:10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22.286750083333331</v>
      </c>
      <c r="G119" s="41"/>
      <c r="H119" s="41"/>
      <c r="I119" s="153"/>
      <c r="J119" s="153"/>
    </row>
    <row r="120" spans="2:10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19.261927416666669</v>
      </c>
      <c r="G120" s="41"/>
      <c r="H120" s="41"/>
      <c r="I120" s="153"/>
      <c r="J120" s="153"/>
    </row>
    <row r="121" spans="2:10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16.577950333333337</v>
      </c>
      <c r="G121" s="41"/>
      <c r="H121" s="41"/>
      <c r="I121" s="153"/>
      <c r="J121" s="153"/>
    </row>
    <row r="122" spans="2:10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12.667238500000002</v>
      </c>
      <c r="G122" s="41"/>
      <c r="H122" s="41"/>
      <c r="I122" s="153"/>
      <c r="J122" s="153"/>
    </row>
    <row r="123" spans="2:10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9.0336672500000006</v>
      </c>
      <c r="G123" s="41"/>
      <c r="H123" s="41"/>
      <c r="I123" s="153"/>
      <c r="J123" s="153"/>
    </row>
    <row r="124" spans="2:10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5.4411439166666673</v>
      </c>
      <c r="G124" s="41"/>
      <c r="H124" s="41"/>
      <c r="I124" s="153"/>
      <c r="J124" s="153"/>
    </row>
    <row r="125" spans="2:10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3.4118445000000004</v>
      </c>
      <c r="G125" s="41"/>
      <c r="H125" s="41"/>
      <c r="I125" s="153"/>
      <c r="J125" s="153"/>
    </row>
    <row r="126" spans="2:10" x14ac:dyDescent="0.25">
      <c r="B126" s="41"/>
      <c r="C126" s="41"/>
      <c r="D126" s="41"/>
      <c r="E126" s="41"/>
      <c r="F126" s="41"/>
      <c r="G126" s="41"/>
      <c r="H126" s="41"/>
      <c r="I126" s="153"/>
    </row>
    <row r="127" spans="2:10" x14ac:dyDescent="0.25">
      <c r="B127" s="41"/>
      <c r="C127" s="41"/>
      <c r="D127" s="41"/>
      <c r="E127" s="41"/>
      <c r="F127" s="41"/>
      <c r="G127" s="41"/>
      <c r="H127" s="41"/>
      <c r="I127" s="153"/>
    </row>
    <row r="128" spans="2:10" x14ac:dyDescent="0.25">
      <c r="B128" s="41"/>
      <c r="C128" s="41"/>
      <c r="D128" s="41"/>
      <c r="E128" s="41"/>
      <c r="F128" s="41"/>
      <c r="G128" s="41"/>
      <c r="H128" s="41"/>
      <c r="I128" s="153"/>
    </row>
    <row r="129" spans="2:8" x14ac:dyDescent="0.25">
      <c r="B129" s="41"/>
      <c r="C129" s="41"/>
      <c r="D129" s="41"/>
      <c r="E129" s="41"/>
      <c r="F129" s="41"/>
      <c r="G129" s="41"/>
      <c r="H129" s="41"/>
    </row>
    <row r="130" spans="2:8" x14ac:dyDescent="0.25">
      <c r="G130" s="41"/>
    </row>
    <row r="131" spans="2:8" x14ac:dyDescent="0.25">
      <c r="G131" s="41"/>
    </row>
    <row r="132" spans="2:8" x14ac:dyDescent="0.25">
      <c r="G132" s="41"/>
    </row>
    <row r="133" spans="2:8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184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191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10.793291</v>
      </c>
      <c r="D13" s="68">
        <v>12.912324</v>
      </c>
      <c r="E13" s="68">
        <v>6.5328619999999997</v>
      </c>
      <c r="F13" s="68">
        <v>8.5874319999999997</v>
      </c>
      <c r="G13" s="68">
        <v>14.010152</v>
      </c>
      <c r="H13" s="82">
        <v>9.9800620000000002</v>
      </c>
      <c r="I13" s="30">
        <v>-28.765498047415903</v>
      </c>
      <c r="J13" s="30">
        <v>71.234501952584097</v>
      </c>
      <c r="K13" s="30">
        <v>63.147166696632937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12.983036</v>
      </c>
      <c r="D14" s="68">
        <v>14.59662</v>
      </c>
      <c r="E14" s="68">
        <v>13.221061000000001</v>
      </c>
      <c r="F14" s="68">
        <v>9.9181369999999998</v>
      </c>
      <c r="G14" s="68">
        <v>14.375411</v>
      </c>
      <c r="H14" s="68"/>
      <c r="I14" s="68" t="s">
        <v>95</v>
      </c>
      <c r="J14" s="68" t="s">
        <v>95</v>
      </c>
      <c r="K14" s="68" t="s">
        <v>95</v>
      </c>
      <c r="L14" s="60"/>
      <c r="N14" s="41" t="s">
        <v>95</v>
      </c>
      <c r="O14" s="41"/>
    </row>
    <row r="15" spans="1:15" x14ac:dyDescent="0.25">
      <c r="A15" s="58"/>
      <c r="B15" s="67" t="s">
        <v>9</v>
      </c>
      <c r="C15" s="68">
        <v>14.789878</v>
      </c>
      <c r="D15" s="68">
        <v>13.123181000000001</v>
      </c>
      <c r="E15" s="68">
        <v>11.330367000000001</v>
      </c>
      <c r="F15" s="68">
        <v>10.363594000000001</v>
      </c>
      <c r="G15" s="68">
        <v>14.510341</v>
      </c>
      <c r="H15" s="68"/>
      <c r="I15" s="68" t="s">
        <v>95</v>
      </c>
      <c r="J15" s="68" t="s">
        <v>95</v>
      </c>
      <c r="K15" s="68" t="s">
        <v>95</v>
      </c>
      <c r="L15" s="60"/>
      <c r="N15" s="41" t="s">
        <v>95</v>
      </c>
      <c r="O15" s="41"/>
    </row>
    <row r="16" spans="1:15" x14ac:dyDescent="0.25">
      <c r="A16" s="58"/>
      <c r="B16" s="67" t="s">
        <v>10</v>
      </c>
      <c r="C16" s="68">
        <v>15.347742999999999</v>
      </c>
      <c r="D16" s="68">
        <v>14.827071</v>
      </c>
      <c r="E16" s="68">
        <v>13.116508</v>
      </c>
      <c r="F16" s="68">
        <v>9.9306529999999995</v>
      </c>
      <c r="G16" s="68">
        <v>13.024535</v>
      </c>
      <c r="H16" s="68"/>
      <c r="I16" s="68" t="s">
        <v>95</v>
      </c>
      <c r="J16" s="68" t="s">
        <v>95</v>
      </c>
      <c r="K16" s="68" t="s">
        <v>95</v>
      </c>
      <c r="L16" s="60"/>
      <c r="N16" s="41" t="s">
        <v>95</v>
      </c>
      <c r="O16" s="41"/>
    </row>
    <row r="17" spans="1:15" x14ac:dyDescent="0.25">
      <c r="A17" s="58"/>
      <c r="B17" s="67" t="s">
        <v>11</v>
      </c>
      <c r="C17" s="68">
        <v>13.612314</v>
      </c>
      <c r="D17" s="68">
        <v>13.669269</v>
      </c>
      <c r="E17" s="68">
        <v>13.503983</v>
      </c>
      <c r="F17" s="68">
        <v>11.759658999999999</v>
      </c>
      <c r="G17" s="68">
        <v>15.588381999999999</v>
      </c>
      <c r="H17" s="68"/>
      <c r="I17" s="68" t="s">
        <v>95</v>
      </c>
      <c r="J17" s="68" t="s">
        <v>95</v>
      </c>
      <c r="K17" s="68" t="s">
        <v>95</v>
      </c>
      <c r="L17" s="60"/>
      <c r="N17" s="41" t="s">
        <v>95</v>
      </c>
      <c r="O17" s="41"/>
    </row>
    <row r="18" spans="1:15" x14ac:dyDescent="0.25">
      <c r="A18" s="58"/>
      <c r="B18" s="67" t="s">
        <v>12</v>
      </c>
      <c r="C18" s="68">
        <v>12.985901999999999</v>
      </c>
      <c r="D18" s="68">
        <v>12.736098999999999</v>
      </c>
      <c r="E18" s="68">
        <v>13.425337000000001</v>
      </c>
      <c r="F18" s="68">
        <v>11.371605000000001</v>
      </c>
      <c r="G18" s="68">
        <v>13.010756000000001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</row>
    <row r="19" spans="1:15" x14ac:dyDescent="0.25">
      <c r="A19" s="58"/>
      <c r="B19" s="67" t="s">
        <v>13</v>
      </c>
      <c r="C19" s="68">
        <v>18.442281000000001</v>
      </c>
      <c r="D19" s="68">
        <v>13.81592</v>
      </c>
      <c r="E19" s="68">
        <v>8.7689819999999994</v>
      </c>
      <c r="F19" s="68">
        <v>13.361359999999999</v>
      </c>
      <c r="G19" s="68">
        <v>11.895089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</row>
    <row r="20" spans="1:15" x14ac:dyDescent="0.25">
      <c r="A20" s="58"/>
      <c r="B20" s="67" t="s">
        <v>14</v>
      </c>
      <c r="C20" s="68">
        <v>16.401879999999998</v>
      </c>
      <c r="D20" s="68">
        <v>13.492183000000001</v>
      </c>
      <c r="E20" s="68">
        <v>16.198015000000002</v>
      </c>
      <c r="F20" s="68">
        <v>12.412114000000001</v>
      </c>
      <c r="G20" s="68">
        <v>12.750143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</row>
    <row r="21" spans="1:15" x14ac:dyDescent="0.25">
      <c r="A21" s="58"/>
      <c r="B21" s="67" t="s">
        <v>15</v>
      </c>
      <c r="C21" s="68">
        <v>18.283418999999999</v>
      </c>
      <c r="D21" s="68">
        <v>14.066051999999999</v>
      </c>
      <c r="E21" s="68">
        <v>14.138816</v>
      </c>
      <c r="F21" s="68">
        <v>12.546810000000001</v>
      </c>
      <c r="G21" s="68">
        <v>12.870025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</row>
    <row r="22" spans="1:15" x14ac:dyDescent="0.25">
      <c r="A22" s="58"/>
      <c r="B22" s="67" t="s">
        <v>16</v>
      </c>
      <c r="C22" s="68">
        <v>16.411473000000001</v>
      </c>
      <c r="D22" s="68">
        <v>14.624241</v>
      </c>
      <c r="E22" s="68">
        <v>13.17733</v>
      </c>
      <c r="F22" s="68">
        <v>15.053286</v>
      </c>
      <c r="G22" s="68">
        <v>14.188530999999999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</row>
    <row r="23" spans="1:15" x14ac:dyDescent="0.25">
      <c r="A23" s="58"/>
      <c r="B23" s="67" t="s">
        <v>17</v>
      </c>
      <c r="C23" s="68">
        <v>12.965299</v>
      </c>
      <c r="D23" s="68">
        <v>11.015382000000001</v>
      </c>
      <c r="E23" s="68">
        <v>18.253050999999999</v>
      </c>
      <c r="F23" s="68">
        <v>15.68951</v>
      </c>
      <c r="G23" s="68">
        <v>13.837498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41"/>
    </row>
    <row r="24" spans="1:15" x14ac:dyDescent="0.25">
      <c r="A24" s="58"/>
      <c r="B24" s="67" t="s">
        <v>18</v>
      </c>
      <c r="C24" s="68">
        <v>15.598212</v>
      </c>
      <c r="D24" s="68">
        <v>14.598738000000001</v>
      </c>
      <c r="E24" s="68">
        <v>13.812638</v>
      </c>
      <c r="F24" s="68">
        <v>18.331320000000002</v>
      </c>
      <c r="G24" s="68">
        <v>12.893437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41"/>
    </row>
    <row r="25" spans="1:15" x14ac:dyDescent="0.25">
      <c r="A25" s="58"/>
      <c r="B25" s="69" t="s">
        <v>33</v>
      </c>
      <c r="C25" s="70">
        <v>178.61472799999999</v>
      </c>
      <c r="D25" s="70">
        <v>163.47708</v>
      </c>
      <c r="E25" s="70">
        <v>155.47895</v>
      </c>
      <c r="F25" s="70">
        <v>149.32548</v>
      </c>
      <c r="G25" s="70">
        <v>162.95430000000002</v>
      </c>
      <c r="H25" s="82">
        <v>9.9800620000000002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-8.4750278823591643</v>
      </c>
      <c r="E26" s="70">
        <v>-4.8925084788644435</v>
      </c>
      <c r="F26" s="70">
        <v>-3.9577511939719145</v>
      </c>
      <c r="G26" s="70">
        <v>9.1269219425914585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10.793291</v>
      </c>
      <c r="D28" s="70">
        <v>12.912324</v>
      </c>
      <c r="E28" s="70">
        <v>6.5328619999999997</v>
      </c>
      <c r="F28" s="70">
        <v>8.5874319999999997</v>
      </c>
      <c r="G28" s="70">
        <v>14.010152</v>
      </c>
      <c r="H28" s="30">
        <v>9.9800620000000002</v>
      </c>
      <c r="I28" s="66">
        <v>-28.765498047415903</v>
      </c>
      <c r="J28" s="30">
        <v>71.234501952584097</v>
      </c>
      <c r="K28" s="30">
        <v>63.147166696632937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19.632871938688588</v>
      </c>
      <c r="E29" s="70">
        <v>-49.405993839683703</v>
      </c>
      <c r="F29" s="70">
        <v>31.449768876183203</v>
      </c>
      <c r="G29" s="70">
        <v>63.147166696632937</v>
      </c>
      <c r="H29" s="30">
        <v>-28.765498047415903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142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8" t="s">
        <v>153</v>
      </c>
      <c r="D32" s="228"/>
      <c r="E32" s="228"/>
      <c r="F32" s="228"/>
      <c r="G32" s="228"/>
      <c r="H32" s="228"/>
      <c r="I32" s="228"/>
      <c r="J32" s="228"/>
      <c r="K32" s="228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201"/>
      <c r="C47" s="201"/>
      <c r="D47" s="201"/>
      <c r="E47" s="201"/>
      <c r="F47" s="201"/>
      <c r="G47" s="201"/>
      <c r="N47" s="136"/>
    </row>
    <row r="48" spans="1:15" s="145" customFormat="1" x14ac:dyDescent="0.25">
      <c r="A48" s="40"/>
      <c r="B48" s="201"/>
      <c r="C48" s="201"/>
      <c r="D48" s="201"/>
      <c r="E48" s="201"/>
      <c r="F48" s="201"/>
      <c r="G48" s="201"/>
      <c r="N48" s="136"/>
    </row>
    <row r="49" spans="2:15" x14ac:dyDescent="0.25">
      <c r="B49" s="201"/>
      <c r="C49" s="201"/>
      <c r="D49" s="201"/>
      <c r="E49" s="201"/>
      <c r="F49" s="201"/>
      <c r="G49" s="201"/>
      <c r="H49" s="145"/>
      <c r="I49" s="145"/>
      <c r="J49" s="145"/>
      <c r="K49" s="145"/>
      <c r="L49" s="145"/>
      <c r="M49" s="145"/>
      <c r="N49" s="136"/>
      <c r="O49" s="145"/>
    </row>
    <row r="50" spans="2:15" x14ac:dyDescent="0.25">
      <c r="B50" s="201"/>
      <c r="C50" s="201"/>
      <c r="D50" s="201"/>
      <c r="E50" s="201"/>
      <c r="F50" s="201"/>
      <c r="G50" s="201"/>
      <c r="H50" s="145"/>
      <c r="I50" s="145"/>
      <c r="J50" s="145"/>
      <c r="K50" s="145"/>
      <c r="L50" s="145"/>
      <c r="M50" s="145"/>
      <c r="N50" s="136"/>
      <c r="O50" s="145"/>
    </row>
    <row r="51" spans="2:15" x14ac:dyDescent="0.25">
      <c r="B51" s="201"/>
      <c r="C51" s="201"/>
      <c r="D51" s="201"/>
      <c r="E51" s="201"/>
      <c r="F51" s="201"/>
      <c r="G51" s="201"/>
      <c r="H51" s="145"/>
      <c r="I51" s="145"/>
      <c r="J51" s="145"/>
      <c r="K51" s="145"/>
      <c r="L51" s="145"/>
      <c r="M51" s="145"/>
      <c r="N51" s="136"/>
      <c r="O51" s="145"/>
    </row>
    <row r="52" spans="2:15" x14ac:dyDescent="0.25">
      <c r="B52" s="201"/>
      <c r="C52" s="201"/>
      <c r="D52" s="201"/>
      <c r="E52" s="201"/>
      <c r="F52" s="201"/>
      <c r="G52" s="201"/>
      <c r="H52" s="145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174</v>
      </c>
      <c r="E53" s="136" t="s">
        <v>162</v>
      </c>
      <c r="F53" s="136" t="s">
        <v>163</v>
      </c>
      <c r="G53" s="136"/>
      <c r="H53" s="145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10.793291</v>
      </c>
      <c r="E54" s="214">
        <v>41640</v>
      </c>
      <c r="F54" s="136"/>
      <c r="G54" s="136"/>
      <c r="H54" s="145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12.983036</v>
      </c>
      <c r="E55" s="214">
        <v>41671</v>
      </c>
      <c r="F55" s="136"/>
      <c r="G55" s="136"/>
      <c r="H55" s="145"/>
      <c r="I55" s="145"/>
      <c r="J55" s="145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14.789878</v>
      </c>
      <c r="E56" s="214">
        <v>41699</v>
      </c>
      <c r="F56" s="136"/>
      <c r="G56" s="136"/>
      <c r="H56" s="145"/>
      <c r="I56" s="145"/>
      <c r="J56" s="145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15.347742999999999</v>
      </c>
      <c r="E57" s="214">
        <v>41730</v>
      </c>
      <c r="F57" s="193">
        <v>14.419540625</v>
      </c>
      <c r="G57" s="136"/>
      <c r="H57" s="145"/>
      <c r="I57" s="145"/>
      <c r="J57" s="145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13.612314</v>
      </c>
      <c r="E58" s="214">
        <v>41760</v>
      </c>
      <c r="F58" s="193">
        <v>14.419540625</v>
      </c>
      <c r="G58" s="136"/>
      <c r="H58" s="145"/>
      <c r="I58" s="145"/>
      <c r="J58" s="145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12.985901999999999</v>
      </c>
      <c r="E59" s="214">
        <v>41791</v>
      </c>
      <c r="F59" s="193">
        <v>14.419540625</v>
      </c>
      <c r="G59" s="136"/>
      <c r="H59" s="145"/>
      <c r="I59" s="145"/>
      <c r="J59" s="145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215">
        <v>18.442281000000001</v>
      </c>
      <c r="E60" s="214">
        <v>41821</v>
      </c>
      <c r="F60" s="193">
        <v>14.419540625</v>
      </c>
      <c r="G60" s="136"/>
      <c r="H60" s="145"/>
      <c r="I60" s="145"/>
      <c r="J60" s="145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215">
        <v>16.401879999999998</v>
      </c>
      <c r="E61" s="214">
        <v>41852</v>
      </c>
      <c r="F61" s="193">
        <v>14.419540625</v>
      </c>
      <c r="G61" s="136"/>
      <c r="H61" s="145"/>
      <c r="I61" s="145"/>
      <c r="J61" s="145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215">
        <v>18.283418999999999</v>
      </c>
      <c r="E62" s="214">
        <v>41883</v>
      </c>
      <c r="F62" s="193">
        <v>14.848860444444446</v>
      </c>
      <c r="G62" s="136"/>
      <c r="H62" s="145"/>
      <c r="I62" s="145"/>
      <c r="J62" s="145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215">
        <v>16.411473000000001</v>
      </c>
      <c r="E63" s="214">
        <v>41913</v>
      </c>
      <c r="F63" s="193">
        <v>15.0051217</v>
      </c>
      <c r="G63" s="136"/>
      <c r="H63" s="145"/>
      <c r="I63" s="145"/>
      <c r="J63" s="145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215">
        <v>12.965299</v>
      </c>
      <c r="E64" s="214">
        <v>41944</v>
      </c>
      <c r="F64" s="193">
        <v>14.819683272727273</v>
      </c>
      <c r="G64" s="136"/>
      <c r="H64" s="145"/>
      <c r="I64" s="145"/>
      <c r="J64" s="145"/>
    </row>
    <row r="65" spans="2:7" x14ac:dyDescent="0.25">
      <c r="B65" s="136">
        <v>2014</v>
      </c>
      <c r="C65" s="136">
        <v>12</v>
      </c>
      <c r="D65" s="215">
        <v>15.598212</v>
      </c>
      <c r="E65" s="214">
        <v>41974</v>
      </c>
      <c r="F65" s="193">
        <v>14.884560666666665</v>
      </c>
      <c r="G65" s="41"/>
    </row>
    <row r="66" spans="2:7" x14ac:dyDescent="0.25">
      <c r="B66" s="136">
        <v>2015</v>
      </c>
      <c r="C66" s="136">
        <v>1</v>
      </c>
      <c r="D66" s="215">
        <v>12.912324</v>
      </c>
      <c r="E66" s="214">
        <v>42005</v>
      </c>
      <c r="F66" s="193">
        <v>15.061146749999999</v>
      </c>
      <c r="G66" s="41"/>
    </row>
    <row r="67" spans="2:7" x14ac:dyDescent="0.25">
      <c r="B67" s="136">
        <v>2015</v>
      </c>
      <c r="C67" s="136">
        <v>2</v>
      </c>
      <c r="D67" s="215">
        <v>14.59662</v>
      </c>
      <c r="E67" s="214">
        <v>42036</v>
      </c>
      <c r="F67" s="193">
        <v>15.195612083333335</v>
      </c>
      <c r="G67" s="41"/>
    </row>
    <row r="68" spans="2:7" x14ac:dyDescent="0.25">
      <c r="B68" s="136">
        <v>2015</v>
      </c>
      <c r="C68" s="136">
        <v>3</v>
      </c>
      <c r="D68" s="215">
        <v>13.123181000000001</v>
      </c>
      <c r="E68" s="214">
        <v>42064</v>
      </c>
      <c r="F68" s="193">
        <v>15.056720666666665</v>
      </c>
      <c r="G68" s="41"/>
    </row>
    <row r="69" spans="2:7" x14ac:dyDescent="0.25">
      <c r="B69" s="136">
        <v>2015</v>
      </c>
      <c r="C69" s="136">
        <v>4</v>
      </c>
      <c r="D69" s="215">
        <v>14.827071</v>
      </c>
      <c r="E69" s="214">
        <v>42095</v>
      </c>
      <c r="F69" s="193">
        <v>15.013331333333333</v>
      </c>
      <c r="G69" s="41"/>
    </row>
    <row r="70" spans="2:7" x14ac:dyDescent="0.25">
      <c r="B70" s="136">
        <v>2015</v>
      </c>
      <c r="C70" s="136">
        <v>5</v>
      </c>
      <c r="D70" s="215">
        <v>13.669269</v>
      </c>
      <c r="E70" s="214">
        <v>42125</v>
      </c>
      <c r="F70" s="193">
        <v>15.018077583333332</v>
      </c>
      <c r="G70" s="41"/>
    </row>
    <row r="71" spans="2:7" x14ac:dyDescent="0.25">
      <c r="B71" s="136">
        <v>2015</v>
      </c>
      <c r="C71" s="136">
        <v>6</v>
      </c>
      <c r="D71" s="215">
        <v>12.736098999999999</v>
      </c>
      <c r="E71" s="214">
        <v>42156</v>
      </c>
      <c r="F71" s="193">
        <v>14.997260666666664</v>
      </c>
      <c r="G71" s="41"/>
    </row>
    <row r="72" spans="2:7" x14ac:dyDescent="0.25">
      <c r="B72" s="136">
        <v>2015</v>
      </c>
      <c r="C72" s="136">
        <v>7</v>
      </c>
      <c r="D72" s="215">
        <v>13.81592</v>
      </c>
      <c r="E72" s="214">
        <v>42186</v>
      </c>
      <c r="F72" s="193">
        <v>14.611730583333333</v>
      </c>
      <c r="G72" s="41"/>
    </row>
    <row r="73" spans="2:7" x14ac:dyDescent="0.25">
      <c r="B73" s="136">
        <v>2015</v>
      </c>
      <c r="C73" s="136">
        <v>8</v>
      </c>
      <c r="D73" s="215">
        <v>13.492183000000001</v>
      </c>
      <c r="E73" s="214">
        <v>42217</v>
      </c>
      <c r="F73" s="193">
        <v>14.369255833333334</v>
      </c>
      <c r="G73" s="41"/>
    </row>
    <row r="74" spans="2:7" x14ac:dyDescent="0.25">
      <c r="B74" s="136">
        <v>2015</v>
      </c>
      <c r="C74" s="136">
        <v>9</v>
      </c>
      <c r="D74" s="215">
        <v>14.066051999999999</v>
      </c>
      <c r="E74" s="214">
        <v>42248</v>
      </c>
      <c r="F74" s="193">
        <v>14.017808583333334</v>
      </c>
      <c r="G74" s="41"/>
    </row>
    <row r="75" spans="2:7" x14ac:dyDescent="0.25">
      <c r="B75" s="136">
        <v>2015</v>
      </c>
      <c r="C75" s="136">
        <v>10</v>
      </c>
      <c r="D75" s="215">
        <v>14.624241</v>
      </c>
      <c r="E75" s="214">
        <v>42278</v>
      </c>
      <c r="F75" s="193">
        <v>13.868872583333335</v>
      </c>
      <c r="G75" s="41"/>
    </row>
    <row r="76" spans="2:7" x14ac:dyDescent="0.25">
      <c r="B76" s="136">
        <v>2015</v>
      </c>
      <c r="C76" s="136">
        <v>11</v>
      </c>
      <c r="D76" s="215">
        <v>11.015382000000001</v>
      </c>
      <c r="E76" s="214">
        <v>42309</v>
      </c>
      <c r="F76" s="193">
        <v>13.706379499999999</v>
      </c>
      <c r="G76" s="41"/>
    </row>
    <row r="77" spans="2:7" x14ac:dyDescent="0.25">
      <c r="B77" s="136">
        <v>2015</v>
      </c>
      <c r="C77" s="136">
        <v>12</v>
      </c>
      <c r="D77" s="215">
        <v>14.598738000000001</v>
      </c>
      <c r="E77" s="214">
        <v>42339</v>
      </c>
      <c r="F77" s="193">
        <v>13.623089999999999</v>
      </c>
      <c r="G77" s="41"/>
    </row>
    <row r="78" spans="2:7" x14ac:dyDescent="0.25">
      <c r="B78" s="136">
        <v>2016</v>
      </c>
      <c r="C78" s="136">
        <v>1</v>
      </c>
      <c r="D78" s="215">
        <v>6.5328619999999997</v>
      </c>
      <c r="E78" s="214">
        <v>42370</v>
      </c>
      <c r="F78" s="193">
        <v>13.091468166666665</v>
      </c>
      <c r="G78" s="41"/>
    </row>
    <row r="79" spans="2:7" x14ac:dyDescent="0.25">
      <c r="B79" s="136">
        <v>2016</v>
      </c>
      <c r="C79" s="136">
        <v>2</v>
      </c>
      <c r="D79" s="215">
        <v>13.221061000000001</v>
      </c>
      <c r="E79" s="214">
        <v>42401</v>
      </c>
      <c r="F79" s="193">
        <v>12.97683825</v>
      </c>
      <c r="G79" s="41"/>
    </row>
    <row r="80" spans="2:7" x14ac:dyDescent="0.25">
      <c r="B80" s="136">
        <v>2016</v>
      </c>
      <c r="C80" s="136">
        <v>3</v>
      </c>
      <c r="D80" s="215">
        <v>11.330367000000001</v>
      </c>
      <c r="E80" s="214">
        <v>42430</v>
      </c>
      <c r="F80" s="193">
        <v>12.827437083333331</v>
      </c>
      <c r="G80" s="41"/>
    </row>
    <row r="81" spans="2:7" x14ac:dyDescent="0.25">
      <c r="B81" s="136">
        <v>2016</v>
      </c>
      <c r="C81" s="136">
        <v>4</v>
      </c>
      <c r="D81" s="215">
        <v>13.116508</v>
      </c>
      <c r="E81" s="214">
        <v>42461</v>
      </c>
      <c r="F81" s="193">
        <v>12.684890166666667</v>
      </c>
      <c r="G81" s="41"/>
    </row>
    <row r="82" spans="2:7" x14ac:dyDescent="0.25">
      <c r="B82" s="136">
        <v>2016</v>
      </c>
      <c r="C82" s="136">
        <v>5</v>
      </c>
      <c r="D82" s="215">
        <v>13.503983</v>
      </c>
      <c r="E82" s="214">
        <v>42491</v>
      </c>
      <c r="F82" s="193">
        <v>12.671116333333332</v>
      </c>
      <c r="G82" s="41"/>
    </row>
    <row r="83" spans="2:7" x14ac:dyDescent="0.25">
      <c r="B83" s="136">
        <v>2016</v>
      </c>
      <c r="C83" s="136">
        <v>6</v>
      </c>
      <c r="D83" s="215">
        <v>13.425337000000001</v>
      </c>
      <c r="E83" s="214">
        <v>42522</v>
      </c>
      <c r="F83" s="193">
        <v>12.728552833333334</v>
      </c>
      <c r="G83" s="41"/>
    </row>
    <row r="84" spans="2:7" x14ac:dyDescent="0.25">
      <c r="B84" s="136">
        <v>2016</v>
      </c>
      <c r="C84" s="136">
        <v>7</v>
      </c>
      <c r="D84" s="215">
        <v>8.7689819999999994</v>
      </c>
      <c r="E84" s="214">
        <v>42552</v>
      </c>
      <c r="F84" s="193">
        <v>12.307974666666667</v>
      </c>
      <c r="G84" s="41"/>
    </row>
    <row r="85" spans="2:7" x14ac:dyDescent="0.25">
      <c r="B85" s="136">
        <v>2016</v>
      </c>
      <c r="C85" s="136">
        <v>8</v>
      </c>
      <c r="D85" s="215">
        <v>16.198015000000002</v>
      </c>
      <c r="E85" s="214">
        <v>42583</v>
      </c>
      <c r="F85" s="193">
        <v>12.533460666666665</v>
      </c>
      <c r="G85" s="41"/>
    </row>
    <row r="86" spans="2:7" x14ac:dyDescent="0.25">
      <c r="B86" s="136">
        <v>2016</v>
      </c>
      <c r="C86" s="136">
        <v>9</v>
      </c>
      <c r="D86" s="215">
        <v>14.138816</v>
      </c>
      <c r="E86" s="214">
        <v>42614</v>
      </c>
      <c r="F86" s="193">
        <v>12.539524333333333</v>
      </c>
      <c r="G86" s="41"/>
    </row>
    <row r="87" spans="2:7" x14ac:dyDescent="0.25">
      <c r="B87" s="136">
        <v>2016</v>
      </c>
      <c r="C87" s="136">
        <v>10</v>
      </c>
      <c r="D87" s="215">
        <v>13.17733</v>
      </c>
      <c r="E87" s="214">
        <v>42644</v>
      </c>
      <c r="F87" s="193">
        <v>12.418948416666668</v>
      </c>
      <c r="G87" s="41"/>
    </row>
    <row r="88" spans="2:7" x14ac:dyDescent="0.25">
      <c r="B88" s="136">
        <v>2016</v>
      </c>
      <c r="C88" s="136">
        <v>11</v>
      </c>
      <c r="D88" s="215">
        <v>18.253050999999999</v>
      </c>
      <c r="E88" s="214">
        <v>42675</v>
      </c>
      <c r="F88" s="193">
        <v>13.0220875</v>
      </c>
      <c r="G88" s="41"/>
    </row>
    <row r="89" spans="2:7" x14ac:dyDescent="0.25">
      <c r="B89" s="136">
        <v>2016</v>
      </c>
      <c r="C89" s="136">
        <v>12</v>
      </c>
      <c r="D89" s="215">
        <v>13.812638</v>
      </c>
      <c r="E89" s="214">
        <v>42705</v>
      </c>
      <c r="F89" s="193">
        <v>12.956579166666666</v>
      </c>
      <c r="G89" s="41"/>
    </row>
    <row r="90" spans="2:7" x14ac:dyDescent="0.25">
      <c r="B90" s="136">
        <v>2017</v>
      </c>
      <c r="C90" s="136">
        <v>1</v>
      </c>
      <c r="D90" s="215">
        <v>8.5874319999999997</v>
      </c>
      <c r="E90" s="214">
        <v>42736</v>
      </c>
      <c r="F90" s="193">
        <v>13.127793333333331</v>
      </c>
      <c r="G90" s="41"/>
    </row>
    <row r="91" spans="2:7" x14ac:dyDescent="0.25">
      <c r="B91" s="136">
        <v>2017</v>
      </c>
      <c r="C91" s="136">
        <v>2</v>
      </c>
      <c r="D91" s="215">
        <v>9.9181369999999998</v>
      </c>
      <c r="E91" s="214">
        <v>42767</v>
      </c>
      <c r="F91" s="193">
        <v>12.852549666666668</v>
      </c>
      <c r="G91" s="41"/>
    </row>
    <row r="92" spans="2:7" x14ac:dyDescent="0.25">
      <c r="B92" s="136">
        <v>2017</v>
      </c>
      <c r="C92" s="136">
        <v>3</v>
      </c>
      <c r="D92" s="215">
        <v>10.363594000000001</v>
      </c>
      <c r="E92" s="214">
        <v>42795</v>
      </c>
      <c r="F92" s="193">
        <v>12.771985250000002</v>
      </c>
      <c r="G92" s="41"/>
    </row>
    <row r="93" spans="2:7" x14ac:dyDescent="0.25">
      <c r="B93" s="136">
        <v>2017</v>
      </c>
      <c r="C93" s="136">
        <v>4</v>
      </c>
      <c r="D93" s="215">
        <v>9.9306529999999995</v>
      </c>
      <c r="E93" s="214">
        <v>42826</v>
      </c>
      <c r="F93" s="193">
        <v>12.506497333333336</v>
      </c>
      <c r="G93" s="41"/>
    </row>
    <row r="94" spans="2:7" x14ac:dyDescent="0.25">
      <c r="B94" s="136">
        <v>2017</v>
      </c>
      <c r="C94" s="136">
        <v>5</v>
      </c>
      <c r="D94" s="215">
        <v>11.759658999999999</v>
      </c>
      <c r="E94" s="214">
        <v>42856</v>
      </c>
      <c r="F94" s="193">
        <v>12.361137000000001</v>
      </c>
      <c r="G94" s="41"/>
    </row>
    <row r="95" spans="2:7" x14ac:dyDescent="0.25">
      <c r="B95" s="136">
        <v>2017</v>
      </c>
      <c r="C95" s="136">
        <v>6</v>
      </c>
      <c r="D95" s="215">
        <v>11.371605000000001</v>
      </c>
      <c r="E95" s="214">
        <v>42887</v>
      </c>
      <c r="F95" s="193">
        <v>12.189992666666667</v>
      </c>
      <c r="G95" s="41"/>
    </row>
    <row r="96" spans="2:7" x14ac:dyDescent="0.25">
      <c r="B96" s="136">
        <v>2017</v>
      </c>
      <c r="C96" s="136">
        <v>7</v>
      </c>
      <c r="D96" s="215">
        <v>13.361359999999999</v>
      </c>
      <c r="E96" s="214">
        <v>42917</v>
      </c>
      <c r="F96" s="193">
        <v>12.572690833333333</v>
      </c>
      <c r="G96" s="41"/>
    </row>
    <row r="97" spans="2:9" x14ac:dyDescent="0.25">
      <c r="B97" s="136">
        <v>2017</v>
      </c>
      <c r="C97" s="136">
        <v>8</v>
      </c>
      <c r="D97" s="215">
        <v>12.412114000000001</v>
      </c>
      <c r="E97" s="214">
        <v>42948</v>
      </c>
      <c r="F97" s="193">
        <v>12.257199083333335</v>
      </c>
      <c r="G97" s="41"/>
    </row>
    <row r="98" spans="2:9" x14ac:dyDescent="0.25">
      <c r="B98" s="136">
        <v>2017</v>
      </c>
      <c r="C98" s="136">
        <v>9</v>
      </c>
      <c r="D98" s="215">
        <v>12.546810000000001</v>
      </c>
      <c r="E98" s="214">
        <v>42979</v>
      </c>
      <c r="F98" s="193">
        <v>12.124531916666667</v>
      </c>
      <c r="G98" s="41"/>
    </row>
    <row r="99" spans="2:9" x14ac:dyDescent="0.25">
      <c r="B99" s="136">
        <v>2017</v>
      </c>
      <c r="C99" s="136">
        <v>10</v>
      </c>
      <c r="D99" s="215">
        <v>15.053286</v>
      </c>
      <c r="E99" s="214">
        <v>43009</v>
      </c>
      <c r="F99" s="193">
        <v>12.280861583333333</v>
      </c>
      <c r="G99" s="41"/>
    </row>
    <row r="100" spans="2:9" x14ac:dyDescent="0.25">
      <c r="B100" s="136">
        <v>2017</v>
      </c>
      <c r="C100" s="136">
        <v>11</v>
      </c>
      <c r="D100" s="215">
        <v>15.68951</v>
      </c>
      <c r="E100" s="214">
        <v>43040</v>
      </c>
      <c r="F100" s="193">
        <v>12.06723316666667</v>
      </c>
      <c r="G100" s="41"/>
    </row>
    <row r="101" spans="2:9" x14ac:dyDescent="0.25">
      <c r="B101" s="136">
        <v>2017</v>
      </c>
      <c r="C101" s="136">
        <v>12</v>
      </c>
      <c r="D101" s="215">
        <v>18.331320000000002</v>
      </c>
      <c r="E101" s="214">
        <v>43070</v>
      </c>
      <c r="F101" s="193">
        <v>12.44379</v>
      </c>
      <c r="G101" s="41"/>
    </row>
    <row r="102" spans="2:9" x14ac:dyDescent="0.25">
      <c r="B102" s="136">
        <v>2018</v>
      </c>
      <c r="C102" s="136">
        <v>1</v>
      </c>
      <c r="D102" s="215">
        <v>14.010152</v>
      </c>
      <c r="E102" s="214">
        <v>43101</v>
      </c>
      <c r="F102" s="193">
        <v>12.895683333333336</v>
      </c>
      <c r="G102" s="41"/>
    </row>
    <row r="103" spans="2:9" x14ac:dyDescent="0.25">
      <c r="B103" s="136">
        <v>2018</v>
      </c>
      <c r="C103" s="136">
        <v>2</v>
      </c>
      <c r="D103" s="215">
        <v>14.375411</v>
      </c>
      <c r="E103" s="214">
        <v>43132</v>
      </c>
      <c r="F103" s="193">
        <v>13.267122833333332</v>
      </c>
      <c r="G103" s="41"/>
    </row>
    <row r="104" spans="2:9" x14ac:dyDescent="0.25">
      <c r="B104" s="136">
        <v>2018</v>
      </c>
      <c r="C104" s="136">
        <v>3</v>
      </c>
      <c r="D104" s="215">
        <v>14.510341</v>
      </c>
      <c r="E104" s="214">
        <v>43160</v>
      </c>
      <c r="F104" s="193">
        <v>13.612685083333334</v>
      </c>
      <c r="G104" s="41"/>
    </row>
    <row r="105" spans="2:9" x14ac:dyDescent="0.25">
      <c r="B105" s="136">
        <v>2018</v>
      </c>
      <c r="C105" s="136">
        <v>4</v>
      </c>
      <c r="D105" s="215">
        <v>13.024535</v>
      </c>
      <c r="E105" s="214">
        <v>43191</v>
      </c>
      <c r="F105" s="193">
        <v>13.870508583333333</v>
      </c>
      <c r="G105" s="41"/>
    </row>
    <row r="106" spans="2:9" x14ac:dyDescent="0.25">
      <c r="B106" s="136">
        <v>2018</v>
      </c>
      <c r="C106" s="136">
        <v>5</v>
      </c>
      <c r="D106" s="215">
        <v>15.588381999999999</v>
      </c>
      <c r="E106" s="214">
        <v>43221</v>
      </c>
      <c r="F106" s="193">
        <v>14.189568833333333</v>
      </c>
      <c r="G106" s="41"/>
    </row>
    <row r="107" spans="2:9" x14ac:dyDescent="0.25">
      <c r="B107" s="136">
        <v>2018</v>
      </c>
      <c r="C107" s="136">
        <v>6</v>
      </c>
      <c r="D107" s="215">
        <v>13.010756000000001</v>
      </c>
      <c r="E107" s="214">
        <v>43252</v>
      </c>
      <c r="F107" s="193">
        <v>14.326164749999998</v>
      </c>
      <c r="G107" s="41"/>
    </row>
    <row r="108" spans="2:9" x14ac:dyDescent="0.25">
      <c r="B108" s="136">
        <v>2018</v>
      </c>
      <c r="C108" s="136">
        <v>7</v>
      </c>
      <c r="D108" s="215">
        <v>11.895089</v>
      </c>
      <c r="E108" s="214">
        <v>43282</v>
      </c>
      <c r="F108" s="193">
        <v>14.2039755</v>
      </c>
      <c r="G108" s="41"/>
    </row>
    <row r="109" spans="2:9" x14ac:dyDescent="0.25">
      <c r="B109" s="136">
        <v>2018</v>
      </c>
      <c r="C109" s="136">
        <v>8</v>
      </c>
      <c r="D109" s="215">
        <v>12.750143</v>
      </c>
      <c r="E109" s="214">
        <v>43313</v>
      </c>
      <c r="F109" s="193">
        <v>14.232144583333337</v>
      </c>
      <c r="G109" s="41"/>
    </row>
    <row r="110" spans="2:9" x14ac:dyDescent="0.25">
      <c r="B110" s="136">
        <v>2018</v>
      </c>
      <c r="C110" s="136">
        <v>9</v>
      </c>
      <c r="D110" s="215">
        <v>12.870025</v>
      </c>
      <c r="E110" s="214">
        <v>43344</v>
      </c>
      <c r="F110" s="193">
        <v>14.259079166666666</v>
      </c>
      <c r="G110" s="41"/>
    </row>
    <row r="111" spans="2:9" x14ac:dyDescent="0.25">
      <c r="B111" s="136">
        <v>2018</v>
      </c>
      <c r="C111" s="136">
        <v>10</v>
      </c>
      <c r="D111" s="215">
        <v>14.188530999999999</v>
      </c>
      <c r="E111" s="214">
        <v>43374</v>
      </c>
      <c r="F111" s="193">
        <v>14.187016250000001</v>
      </c>
      <c r="G111" s="41"/>
    </row>
    <row r="112" spans="2:9" x14ac:dyDescent="0.25">
      <c r="B112" s="136">
        <v>2018</v>
      </c>
      <c r="C112" s="136">
        <v>11</v>
      </c>
      <c r="D112" s="215">
        <v>13.837498</v>
      </c>
      <c r="E112" s="214">
        <v>43405</v>
      </c>
      <c r="F112" s="193">
        <v>14.032681916666668</v>
      </c>
      <c r="G112" s="41"/>
      <c r="H112" s="153"/>
      <c r="I112" s="153"/>
    </row>
    <row r="113" spans="2:9" x14ac:dyDescent="0.25">
      <c r="B113" s="136">
        <v>2018</v>
      </c>
      <c r="C113" s="136">
        <v>12</v>
      </c>
      <c r="D113" s="215">
        <v>12.893437</v>
      </c>
      <c r="E113" s="214">
        <v>43435</v>
      </c>
      <c r="F113" s="193">
        <v>13.579525000000002</v>
      </c>
      <c r="G113" s="41"/>
      <c r="H113" s="153"/>
      <c r="I113" s="153"/>
    </row>
    <row r="114" spans="2:9" x14ac:dyDescent="0.25">
      <c r="B114" s="136">
        <v>2017</v>
      </c>
      <c r="C114" s="136">
        <v>1</v>
      </c>
      <c r="D114" s="215">
        <v>9.9800620000000002</v>
      </c>
      <c r="E114" s="214">
        <v>43466</v>
      </c>
      <c r="F114" s="193">
        <v>13.243684166666666</v>
      </c>
      <c r="G114" s="41"/>
      <c r="H114" s="153"/>
      <c r="I114" s="153"/>
    </row>
    <row r="115" spans="2:9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12.04573325</v>
      </c>
      <c r="G115" s="41"/>
      <c r="H115" s="153"/>
      <c r="I115" s="153"/>
    </row>
    <row r="116" spans="2:9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10.836538166666665</v>
      </c>
      <c r="G116" s="41"/>
      <c r="H116" s="153"/>
      <c r="I116" s="153"/>
    </row>
    <row r="117" spans="2:9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9.7511602499999999</v>
      </c>
      <c r="G117" s="41"/>
      <c r="H117" s="153"/>
      <c r="I117" s="153"/>
    </row>
    <row r="118" spans="2:9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8.4521284166666675</v>
      </c>
      <c r="G118" s="41"/>
      <c r="H118" s="153"/>
      <c r="I118" s="153"/>
    </row>
    <row r="119" spans="2:9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7.3678987500000011</v>
      </c>
      <c r="G119" s="41"/>
      <c r="H119" s="153"/>
      <c r="I119" s="153"/>
    </row>
    <row r="120" spans="2:9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6.3766413333333345</v>
      </c>
      <c r="G120" s="41"/>
      <c r="H120" s="153"/>
      <c r="I120" s="153"/>
    </row>
    <row r="121" spans="2:9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5.3141294166666668</v>
      </c>
      <c r="G121" s="41"/>
      <c r="H121" s="153"/>
      <c r="I121" s="153"/>
    </row>
    <row r="122" spans="2:9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4.2416273333333336</v>
      </c>
      <c r="G122" s="41"/>
      <c r="H122" s="153"/>
      <c r="I122" s="153"/>
    </row>
    <row r="123" spans="2:9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3.0592497500000007</v>
      </c>
      <c r="G123" s="41"/>
      <c r="H123" s="153"/>
      <c r="I123" s="153"/>
    </row>
    <row r="124" spans="2:9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1.9061249166666669</v>
      </c>
      <c r="G124" s="41"/>
      <c r="H124" s="153"/>
      <c r="I124" s="153"/>
    </row>
    <row r="125" spans="2:9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0.83167183333333339</v>
      </c>
      <c r="G125" s="41"/>
      <c r="H125" s="153"/>
      <c r="I125" s="153"/>
    </row>
    <row r="126" spans="2:9" x14ac:dyDescent="0.25">
      <c r="B126" s="41"/>
      <c r="C126" s="41"/>
      <c r="D126" s="41"/>
      <c r="E126" s="41"/>
      <c r="F126" s="41"/>
      <c r="G126" s="41"/>
      <c r="H126" s="153"/>
      <c r="I126" s="153"/>
    </row>
    <row r="127" spans="2:9" x14ac:dyDescent="0.25">
      <c r="B127" s="41"/>
      <c r="C127" s="41"/>
      <c r="D127" s="41"/>
      <c r="E127" s="41"/>
      <c r="F127" s="41"/>
      <c r="G127" s="41"/>
      <c r="H127" s="153"/>
      <c r="I127" s="153"/>
    </row>
    <row r="128" spans="2:9" x14ac:dyDescent="0.25">
      <c r="B128" s="41"/>
      <c r="C128" s="41"/>
      <c r="D128" s="41"/>
      <c r="E128" s="41"/>
      <c r="F128" s="41"/>
      <c r="G128" s="41"/>
      <c r="H128" s="153"/>
      <c r="I128" s="153"/>
    </row>
    <row r="129" spans="2:9" x14ac:dyDescent="0.25">
      <c r="B129" s="41"/>
      <c r="C129" s="41"/>
      <c r="D129" s="41"/>
      <c r="E129" s="41"/>
      <c r="F129" s="41"/>
      <c r="G129" s="41"/>
      <c r="H129" s="153"/>
      <c r="I129" s="153"/>
    </row>
    <row r="130" spans="2:9" x14ac:dyDescent="0.25">
      <c r="B130" s="202"/>
      <c r="C130" s="202"/>
      <c r="D130" s="202"/>
      <c r="E130" s="202"/>
      <c r="F130" s="202"/>
      <c r="G130" s="202"/>
    </row>
    <row r="131" spans="2:9" x14ac:dyDescent="0.25"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191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9.7051149999999993</v>
      </c>
      <c r="D13" s="68">
        <v>8.1759730000000008</v>
      </c>
      <c r="E13" s="68">
        <v>8.1996420000000008</v>
      </c>
      <c r="F13" s="68">
        <v>8.5760539999999992</v>
      </c>
      <c r="G13" s="68">
        <v>11.128572999999999</v>
      </c>
      <c r="H13" s="82">
        <v>9.5087980000000005</v>
      </c>
      <c r="I13" s="30">
        <v>-14.555100640486419</v>
      </c>
      <c r="J13" s="30">
        <v>85.444899359513585</v>
      </c>
      <c r="K13" s="30">
        <v>29.763327049946287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12.168680999999999</v>
      </c>
      <c r="D14" s="68">
        <v>11.921303999999999</v>
      </c>
      <c r="E14" s="68">
        <v>12.104725999999999</v>
      </c>
      <c r="F14" s="68">
        <v>9.322794</v>
      </c>
      <c r="G14" s="68">
        <v>11.136896999999999</v>
      </c>
      <c r="H14" s="68"/>
      <c r="I14" s="68" t="s">
        <v>95</v>
      </c>
      <c r="J14" s="68" t="s">
        <v>95</v>
      </c>
      <c r="K14" s="68" t="s">
        <v>95</v>
      </c>
      <c r="L14" s="60"/>
      <c r="N14" s="40" t="s">
        <v>95</v>
      </c>
    </row>
    <row r="15" spans="1:15" x14ac:dyDescent="0.25">
      <c r="A15" s="58"/>
      <c r="B15" s="67" t="s">
        <v>9</v>
      </c>
      <c r="C15" s="68">
        <v>12.913067</v>
      </c>
      <c r="D15" s="68">
        <v>11.766781999999999</v>
      </c>
      <c r="E15" s="68">
        <v>14.424319000000001</v>
      </c>
      <c r="F15" s="68">
        <v>10.076411999999999</v>
      </c>
      <c r="G15" s="68">
        <v>11.610427</v>
      </c>
      <c r="H15" s="68"/>
      <c r="I15" s="68" t="s">
        <v>95</v>
      </c>
      <c r="J15" s="68" t="s">
        <v>95</v>
      </c>
      <c r="K15" s="68" t="s">
        <v>95</v>
      </c>
      <c r="L15" s="60"/>
      <c r="N15" s="40" t="s">
        <v>95</v>
      </c>
    </row>
    <row r="16" spans="1:15" x14ac:dyDescent="0.25">
      <c r="A16" s="58"/>
      <c r="B16" s="67" t="s">
        <v>10</v>
      </c>
      <c r="C16" s="68">
        <v>13.541176</v>
      </c>
      <c r="D16" s="68">
        <v>14.017365</v>
      </c>
      <c r="E16" s="68">
        <v>10.792023</v>
      </c>
      <c r="F16" s="68">
        <v>9.8865610000000004</v>
      </c>
      <c r="G16" s="68">
        <v>15.071592000000001</v>
      </c>
      <c r="H16" s="68"/>
      <c r="I16" s="68" t="s">
        <v>95</v>
      </c>
      <c r="J16" s="68" t="s">
        <v>95</v>
      </c>
      <c r="K16" s="68" t="s">
        <v>95</v>
      </c>
      <c r="L16" s="60"/>
      <c r="N16" s="40" t="s">
        <v>95</v>
      </c>
    </row>
    <row r="17" spans="1:15" x14ac:dyDescent="0.25">
      <c r="A17" s="58"/>
      <c r="B17" s="67" t="s">
        <v>11</v>
      </c>
      <c r="C17" s="68">
        <v>13.331367</v>
      </c>
      <c r="D17" s="68">
        <v>12.309400999999999</v>
      </c>
      <c r="E17" s="68">
        <v>14.307444</v>
      </c>
      <c r="F17" s="68">
        <v>13.468216999999999</v>
      </c>
      <c r="G17" s="68">
        <v>13.478121</v>
      </c>
      <c r="H17" s="68"/>
      <c r="I17" s="68" t="s">
        <v>95</v>
      </c>
      <c r="J17" s="68" t="s">
        <v>95</v>
      </c>
      <c r="K17" s="68" t="s">
        <v>95</v>
      </c>
      <c r="L17" s="60"/>
      <c r="N17" s="40" t="s">
        <v>95</v>
      </c>
    </row>
    <row r="18" spans="1:15" x14ac:dyDescent="0.25">
      <c r="A18" s="58"/>
      <c r="B18" s="67" t="s">
        <v>12</v>
      </c>
      <c r="C18" s="68">
        <v>13.629671</v>
      </c>
      <c r="D18" s="68">
        <v>13.877755000000001</v>
      </c>
      <c r="E18" s="68">
        <v>12.582800000000001</v>
      </c>
      <c r="F18" s="68">
        <v>9.909796</v>
      </c>
      <c r="G18" s="68">
        <v>14.682244000000001</v>
      </c>
      <c r="H18" s="68"/>
      <c r="I18" s="68" t="s">
        <v>95</v>
      </c>
      <c r="J18" s="68" t="s">
        <v>95</v>
      </c>
      <c r="K18" s="68" t="s">
        <v>95</v>
      </c>
      <c r="L18" s="60"/>
      <c r="N18" s="40" t="s">
        <v>95</v>
      </c>
    </row>
    <row r="19" spans="1:15" x14ac:dyDescent="0.25">
      <c r="A19" s="58"/>
      <c r="B19" s="67" t="s">
        <v>13</v>
      </c>
      <c r="C19" s="68">
        <v>15.624551</v>
      </c>
      <c r="D19" s="68">
        <v>14.444661999999999</v>
      </c>
      <c r="E19" s="68">
        <v>10.345297</v>
      </c>
      <c r="F19" s="68">
        <v>12.831529</v>
      </c>
      <c r="G19" s="68">
        <v>12.975304</v>
      </c>
      <c r="H19" s="68"/>
      <c r="I19" s="68" t="s">
        <v>95</v>
      </c>
      <c r="J19" s="68" t="s">
        <v>95</v>
      </c>
      <c r="K19" s="68" t="s">
        <v>95</v>
      </c>
      <c r="L19" s="60"/>
      <c r="N19" s="40" t="s">
        <v>95</v>
      </c>
    </row>
    <row r="20" spans="1:15" x14ac:dyDescent="0.25">
      <c r="A20" s="58"/>
      <c r="B20" s="67" t="s">
        <v>14</v>
      </c>
      <c r="C20" s="68">
        <v>12.800788000000001</v>
      </c>
      <c r="D20" s="68">
        <v>13.630008</v>
      </c>
      <c r="E20" s="68">
        <v>16.497237999999999</v>
      </c>
      <c r="F20" s="68">
        <v>11.854480000000001</v>
      </c>
      <c r="G20" s="68">
        <v>16.384802000000001</v>
      </c>
      <c r="H20" s="68"/>
      <c r="I20" s="68" t="s">
        <v>95</v>
      </c>
      <c r="J20" s="68" t="s">
        <v>95</v>
      </c>
      <c r="K20" s="68" t="s">
        <v>95</v>
      </c>
      <c r="L20" s="60"/>
      <c r="N20" s="40" t="s">
        <v>95</v>
      </c>
    </row>
    <row r="21" spans="1:15" x14ac:dyDescent="0.25">
      <c r="A21" s="58"/>
      <c r="B21" s="67" t="s">
        <v>15</v>
      </c>
      <c r="C21" s="68">
        <v>12.017796000000001</v>
      </c>
      <c r="D21" s="68">
        <v>17.029101000000001</v>
      </c>
      <c r="E21" s="68">
        <v>12.566642999999999</v>
      </c>
      <c r="F21" s="68">
        <v>9.6657670000000007</v>
      </c>
      <c r="G21" s="68">
        <v>13.722225999999999</v>
      </c>
      <c r="H21" s="68"/>
      <c r="I21" s="68" t="s">
        <v>95</v>
      </c>
      <c r="J21" s="68" t="s">
        <v>95</v>
      </c>
      <c r="K21" s="68" t="s">
        <v>95</v>
      </c>
      <c r="L21" s="60"/>
      <c r="N21" s="40" t="s">
        <v>95</v>
      </c>
    </row>
    <row r="22" spans="1:15" x14ac:dyDescent="0.25">
      <c r="A22" s="58"/>
      <c r="B22" s="67" t="s">
        <v>16</v>
      </c>
      <c r="C22" s="68">
        <v>15.113117000000001</v>
      </c>
      <c r="D22" s="68">
        <v>13.201853</v>
      </c>
      <c r="E22" s="68">
        <v>12.437201</v>
      </c>
      <c r="F22" s="68">
        <v>11.891063000000001</v>
      </c>
      <c r="G22" s="68">
        <v>14.981058000000001</v>
      </c>
      <c r="H22" s="68"/>
      <c r="I22" s="68" t="s">
        <v>95</v>
      </c>
      <c r="J22" s="68" t="s">
        <v>95</v>
      </c>
      <c r="K22" s="68" t="s">
        <v>95</v>
      </c>
      <c r="L22" s="60"/>
      <c r="N22" s="40" t="s">
        <v>95</v>
      </c>
    </row>
    <row r="23" spans="1:15" x14ac:dyDescent="0.25">
      <c r="A23" s="58"/>
      <c r="B23" s="67" t="s">
        <v>17</v>
      </c>
      <c r="C23" s="68">
        <v>11.938226999999999</v>
      </c>
      <c r="D23" s="68">
        <v>12.298555</v>
      </c>
      <c r="E23" s="68">
        <v>11.293758</v>
      </c>
      <c r="F23" s="68">
        <v>12.054792000000001</v>
      </c>
      <c r="G23" s="68">
        <v>13.588478</v>
      </c>
      <c r="H23" s="68"/>
      <c r="I23" s="68" t="s">
        <v>95</v>
      </c>
      <c r="J23" s="68" t="s">
        <v>95</v>
      </c>
      <c r="K23" s="68" t="s">
        <v>95</v>
      </c>
      <c r="L23" s="60"/>
      <c r="N23" s="40" t="s">
        <v>95</v>
      </c>
    </row>
    <row r="24" spans="1:15" x14ac:dyDescent="0.25">
      <c r="A24" s="58"/>
      <c r="B24" s="67" t="s">
        <v>18</v>
      </c>
      <c r="C24" s="68">
        <v>13.208472</v>
      </c>
      <c r="D24" s="68">
        <v>12.072806</v>
      </c>
      <c r="E24" s="68">
        <v>13.825025</v>
      </c>
      <c r="F24" s="68">
        <v>12.817254</v>
      </c>
      <c r="G24" s="68">
        <v>14.724876</v>
      </c>
      <c r="H24" s="68"/>
      <c r="I24" s="68" t="s">
        <v>95</v>
      </c>
      <c r="J24" s="68" t="s">
        <v>95</v>
      </c>
      <c r="K24" s="68" t="s">
        <v>95</v>
      </c>
      <c r="L24" s="60"/>
      <c r="N24" s="40" t="s">
        <v>95</v>
      </c>
    </row>
    <row r="25" spans="1:15" x14ac:dyDescent="0.25">
      <c r="A25" s="58"/>
      <c r="B25" s="69" t="s">
        <v>33</v>
      </c>
      <c r="C25" s="70">
        <v>155.992028</v>
      </c>
      <c r="D25" s="70">
        <v>154.745565</v>
      </c>
      <c r="E25" s="70">
        <v>149.37611600000002</v>
      </c>
      <c r="F25" s="70">
        <v>132.35471900000002</v>
      </c>
      <c r="G25" s="70">
        <v>163.48459800000001</v>
      </c>
      <c r="H25" s="82">
        <v>9.5087980000000005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-0.79905557737861566</v>
      </c>
      <c r="E26" s="70">
        <v>-3.4698564705230694</v>
      </c>
      <c r="F26" s="70">
        <v>-11.394992356073852</v>
      </c>
      <c r="G26" s="70">
        <v>23.520037090630662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9.7051149999999993</v>
      </c>
      <c r="D28" s="70">
        <v>8.1759730000000008</v>
      </c>
      <c r="E28" s="70">
        <v>8.1996420000000008</v>
      </c>
      <c r="F28" s="70">
        <v>8.5760539999999992</v>
      </c>
      <c r="G28" s="70">
        <v>11.128572999999999</v>
      </c>
      <c r="H28" s="30">
        <v>9.5087980000000005</v>
      </c>
      <c r="I28" s="66">
        <v>-14.555100640486419</v>
      </c>
      <c r="J28" s="30">
        <v>85.444899359513585</v>
      </c>
      <c r="K28" s="30">
        <v>29.763327049946287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-15.756042045869611</v>
      </c>
      <c r="E29" s="70">
        <v>0.28949459593372584</v>
      </c>
      <c r="F29" s="70">
        <v>4.5905906623727954</v>
      </c>
      <c r="G29" s="70">
        <v>29.763327049946287</v>
      </c>
      <c r="H29" s="30">
        <v>-14.555100640486419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8" t="s">
        <v>147</v>
      </c>
      <c r="D31" s="228"/>
      <c r="E31" s="228"/>
      <c r="F31" s="228"/>
      <c r="G31" s="228"/>
      <c r="H31" s="228"/>
      <c r="I31" s="228"/>
      <c r="J31" s="228"/>
      <c r="K31" s="228"/>
      <c r="L31" s="60"/>
      <c r="M31" s="40"/>
      <c r="N31" s="41"/>
      <c r="O31" s="4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45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45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45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174</v>
      </c>
      <c r="E53" s="136" t="s">
        <v>162</v>
      </c>
      <c r="F53" s="136" t="s">
        <v>163</v>
      </c>
      <c r="G53" s="136"/>
      <c r="H53" s="134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9.7051149999999993</v>
      </c>
      <c r="E54" s="214">
        <v>41640</v>
      </c>
      <c r="F54" s="136"/>
      <c r="G54" s="136"/>
      <c r="H54" s="134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12.168680999999999</v>
      </c>
      <c r="E55" s="214">
        <v>41671</v>
      </c>
      <c r="F55" s="136"/>
      <c r="G55" s="136"/>
      <c r="H55" s="134"/>
      <c r="I55" s="145"/>
      <c r="J55" s="189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12.913067</v>
      </c>
      <c r="E56" s="214">
        <v>41699</v>
      </c>
      <c r="F56" s="136"/>
      <c r="G56" s="136"/>
      <c r="H56" s="134"/>
      <c r="I56" s="145"/>
      <c r="J56" s="189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13.541176</v>
      </c>
      <c r="E57" s="214">
        <v>41730</v>
      </c>
      <c r="F57" s="193">
        <v>12.964301999999998</v>
      </c>
      <c r="G57" s="136"/>
      <c r="H57" s="134"/>
      <c r="I57" s="145"/>
      <c r="J57" s="189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13.331367</v>
      </c>
      <c r="E58" s="214">
        <v>41760</v>
      </c>
      <c r="F58" s="193">
        <v>12.964301999999998</v>
      </c>
      <c r="G58" s="136"/>
      <c r="H58" s="134"/>
      <c r="I58" s="145"/>
      <c r="J58" s="189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13.629671</v>
      </c>
      <c r="E59" s="214">
        <v>41791</v>
      </c>
      <c r="F59" s="193">
        <v>12.964301999999998</v>
      </c>
      <c r="G59" s="41"/>
      <c r="H59" s="153"/>
      <c r="J59" s="189"/>
    </row>
    <row r="60" spans="2:15" x14ac:dyDescent="0.25">
      <c r="B60" s="136">
        <v>2014</v>
      </c>
      <c r="C60" s="136">
        <v>7</v>
      </c>
      <c r="D60" s="215">
        <v>15.624551</v>
      </c>
      <c r="E60" s="214">
        <v>41821</v>
      </c>
      <c r="F60" s="193">
        <v>12.964301999999998</v>
      </c>
      <c r="G60" s="41"/>
      <c r="H60" s="153"/>
      <c r="J60" s="189"/>
    </row>
    <row r="61" spans="2:15" x14ac:dyDescent="0.25">
      <c r="B61" s="136">
        <v>2014</v>
      </c>
      <c r="C61" s="136">
        <v>8</v>
      </c>
      <c r="D61" s="215">
        <v>12.800788000000001</v>
      </c>
      <c r="E61" s="214">
        <v>41852</v>
      </c>
      <c r="F61" s="193">
        <v>12.964301999999998</v>
      </c>
      <c r="G61" s="41"/>
      <c r="H61" s="153"/>
      <c r="J61" s="189"/>
    </row>
    <row r="62" spans="2:15" x14ac:dyDescent="0.25">
      <c r="B62" s="136">
        <v>2014</v>
      </c>
      <c r="C62" s="136">
        <v>9</v>
      </c>
      <c r="D62" s="215">
        <v>12.017796000000001</v>
      </c>
      <c r="E62" s="214">
        <v>41883</v>
      </c>
      <c r="F62" s="193">
        <v>12.859134666666666</v>
      </c>
      <c r="G62" s="41"/>
      <c r="H62" s="153"/>
      <c r="J62" s="189"/>
    </row>
    <row r="63" spans="2:15" x14ac:dyDescent="0.25">
      <c r="B63" s="136">
        <v>2014</v>
      </c>
      <c r="C63" s="136">
        <v>10</v>
      </c>
      <c r="D63" s="215">
        <v>15.113117000000001</v>
      </c>
      <c r="E63" s="214">
        <v>41913</v>
      </c>
      <c r="F63" s="193">
        <v>13.084532899999999</v>
      </c>
      <c r="G63" s="41"/>
      <c r="H63" s="153"/>
    </row>
    <row r="64" spans="2:15" x14ac:dyDescent="0.25">
      <c r="B64" s="136">
        <v>2014</v>
      </c>
      <c r="C64" s="136">
        <v>11</v>
      </c>
      <c r="D64" s="215">
        <v>11.938226999999999</v>
      </c>
      <c r="E64" s="214">
        <v>41944</v>
      </c>
      <c r="F64" s="193">
        <v>12.980323272727274</v>
      </c>
      <c r="G64" s="41"/>
      <c r="H64" s="153"/>
    </row>
    <row r="65" spans="2:8" x14ac:dyDescent="0.25">
      <c r="B65" s="136">
        <v>2014</v>
      </c>
      <c r="C65" s="136">
        <v>12</v>
      </c>
      <c r="D65" s="215">
        <v>13.208472</v>
      </c>
      <c r="E65" s="214">
        <v>41974</v>
      </c>
      <c r="F65" s="193">
        <v>12.999335666666667</v>
      </c>
      <c r="G65" s="41"/>
      <c r="H65" s="153"/>
    </row>
    <row r="66" spans="2:8" x14ac:dyDescent="0.25">
      <c r="B66" s="136">
        <v>2015</v>
      </c>
      <c r="C66" s="136">
        <v>1</v>
      </c>
      <c r="D66" s="215">
        <v>8.1759730000000008</v>
      </c>
      <c r="E66" s="214">
        <v>42005</v>
      </c>
      <c r="F66" s="193">
        <v>12.871907166666666</v>
      </c>
      <c r="G66" s="41"/>
      <c r="H66" s="153"/>
    </row>
    <row r="67" spans="2:8" x14ac:dyDescent="0.25">
      <c r="B67" s="136">
        <v>2015</v>
      </c>
      <c r="C67" s="136">
        <v>2</v>
      </c>
      <c r="D67" s="215">
        <v>11.921303999999999</v>
      </c>
      <c r="E67" s="214">
        <v>42036</v>
      </c>
      <c r="F67" s="193">
        <v>12.851292416666666</v>
      </c>
      <c r="G67" s="41"/>
      <c r="H67" s="153"/>
    </row>
    <row r="68" spans="2:8" x14ac:dyDescent="0.25">
      <c r="B68" s="136">
        <v>2015</v>
      </c>
      <c r="C68" s="136">
        <v>3</v>
      </c>
      <c r="D68" s="215">
        <v>11.766781999999999</v>
      </c>
      <c r="E68" s="214">
        <v>42064</v>
      </c>
      <c r="F68" s="193">
        <v>12.755768666666668</v>
      </c>
      <c r="G68" s="41"/>
      <c r="H68" s="153"/>
    </row>
    <row r="69" spans="2:8" x14ac:dyDescent="0.25">
      <c r="B69" s="136">
        <v>2015</v>
      </c>
      <c r="C69" s="136">
        <v>4</v>
      </c>
      <c r="D69" s="215">
        <v>14.017365</v>
      </c>
      <c r="E69" s="214">
        <v>42095</v>
      </c>
      <c r="F69" s="193">
        <v>12.795451083333335</v>
      </c>
      <c r="G69" s="41"/>
      <c r="H69" s="153"/>
    </row>
    <row r="70" spans="2:8" x14ac:dyDescent="0.25">
      <c r="B70" s="136">
        <v>2015</v>
      </c>
      <c r="C70" s="136">
        <v>5</v>
      </c>
      <c r="D70" s="215">
        <v>12.309400999999999</v>
      </c>
      <c r="E70" s="214">
        <v>42125</v>
      </c>
      <c r="F70" s="193">
        <v>12.710287250000002</v>
      </c>
      <c r="G70" s="41"/>
      <c r="H70" s="153"/>
    </row>
    <row r="71" spans="2:8" x14ac:dyDescent="0.25">
      <c r="B71" s="136">
        <v>2015</v>
      </c>
      <c r="C71" s="136">
        <v>6</v>
      </c>
      <c r="D71" s="215">
        <v>13.877755000000001</v>
      </c>
      <c r="E71" s="214">
        <v>42156</v>
      </c>
      <c r="F71" s="193">
        <v>12.730960916666668</v>
      </c>
      <c r="G71" s="41"/>
      <c r="H71" s="153"/>
    </row>
    <row r="72" spans="2:8" x14ac:dyDescent="0.25">
      <c r="B72" s="136">
        <v>2015</v>
      </c>
      <c r="C72" s="136">
        <v>7</v>
      </c>
      <c r="D72" s="215">
        <v>14.444661999999999</v>
      </c>
      <c r="E72" s="214">
        <v>42186</v>
      </c>
      <c r="F72" s="193">
        <v>12.632636833333335</v>
      </c>
      <c r="G72" s="41"/>
      <c r="H72" s="153"/>
    </row>
    <row r="73" spans="2:8" x14ac:dyDescent="0.25">
      <c r="B73" s="136">
        <v>2015</v>
      </c>
      <c r="C73" s="136">
        <v>8</v>
      </c>
      <c r="D73" s="215">
        <v>13.630008</v>
      </c>
      <c r="E73" s="214">
        <v>42217</v>
      </c>
      <c r="F73" s="193">
        <v>12.701738499999999</v>
      </c>
      <c r="G73" s="41"/>
      <c r="H73" s="153"/>
    </row>
    <row r="74" spans="2:8" x14ac:dyDescent="0.25">
      <c r="B74" s="136">
        <v>2015</v>
      </c>
      <c r="C74" s="136">
        <v>9</v>
      </c>
      <c r="D74" s="215">
        <v>17.029101000000001</v>
      </c>
      <c r="E74" s="214">
        <v>42248</v>
      </c>
      <c r="F74" s="193">
        <v>13.119347249999999</v>
      </c>
      <c r="G74" s="41"/>
      <c r="H74" s="153"/>
    </row>
    <row r="75" spans="2:8" x14ac:dyDescent="0.25">
      <c r="B75" s="136">
        <v>2015</v>
      </c>
      <c r="C75" s="136">
        <v>10</v>
      </c>
      <c r="D75" s="215">
        <v>13.201853</v>
      </c>
      <c r="E75" s="214">
        <v>42278</v>
      </c>
      <c r="F75" s="193">
        <v>12.960075249999997</v>
      </c>
      <c r="G75" s="41"/>
      <c r="H75" s="153"/>
    </row>
    <row r="76" spans="2:8" x14ac:dyDescent="0.25">
      <c r="B76" s="136">
        <v>2015</v>
      </c>
      <c r="C76" s="136">
        <v>11</v>
      </c>
      <c r="D76" s="215">
        <v>12.298555</v>
      </c>
      <c r="E76" s="214">
        <v>42309</v>
      </c>
      <c r="F76" s="193">
        <v>12.990102583333332</v>
      </c>
      <c r="G76" s="41"/>
      <c r="H76" s="153"/>
    </row>
    <row r="77" spans="2:8" x14ac:dyDescent="0.25">
      <c r="B77" s="136">
        <v>2015</v>
      </c>
      <c r="C77" s="136">
        <v>12</v>
      </c>
      <c r="D77" s="215">
        <v>12.072806</v>
      </c>
      <c r="E77" s="214">
        <v>42339</v>
      </c>
      <c r="F77" s="193">
        <v>12.895463749999999</v>
      </c>
      <c r="G77" s="41"/>
      <c r="H77" s="153"/>
    </row>
    <row r="78" spans="2:8" x14ac:dyDescent="0.25">
      <c r="B78" s="136">
        <v>2016</v>
      </c>
      <c r="C78" s="136">
        <v>1</v>
      </c>
      <c r="D78" s="215">
        <v>8.1996420000000008</v>
      </c>
      <c r="E78" s="214">
        <v>42370</v>
      </c>
      <c r="F78" s="193">
        <v>12.897436166666667</v>
      </c>
      <c r="G78" s="41"/>
      <c r="H78" s="153"/>
    </row>
    <row r="79" spans="2:8" x14ac:dyDescent="0.25">
      <c r="B79" s="136">
        <v>2016</v>
      </c>
      <c r="C79" s="136">
        <v>2</v>
      </c>
      <c r="D79" s="215">
        <v>12.104725999999999</v>
      </c>
      <c r="E79" s="214">
        <v>42401</v>
      </c>
      <c r="F79" s="193">
        <v>12.912721333333332</v>
      </c>
      <c r="G79" s="41"/>
      <c r="H79" s="153"/>
    </row>
    <row r="80" spans="2:8" x14ac:dyDescent="0.25">
      <c r="B80" s="136">
        <v>2016</v>
      </c>
      <c r="C80" s="136">
        <v>3</v>
      </c>
      <c r="D80" s="215">
        <v>14.424319000000001</v>
      </c>
      <c r="E80" s="214">
        <v>42430</v>
      </c>
      <c r="F80" s="193">
        <v>13.134182749999999</v>
      </c>
      <c r="G80" s="41"/>
      <c r="H80" s="153"/>
    </row>
    <row r="81" spans="2:8" x14ac:dyDescent="0.25">
      <c r="B81" s="136">
        <v>2016</v>
      </c>
      <c r="C81" s="136">
        <v>4</v>
      </c>
      <c r="D81" s="215">
        <v>10.792023</v>
      </c>
      <c r="E81" s="214">
        <v>42461</v>
      </c>
      <c r="F81" s="193">
        <v>12.865404249999999</v>
      </c>
      <c r="G81" s="41"/>
      <c r="H81" s="153"/>
    </row>
    <row r="82" spans="2:8" x14ac:dyDescent="0.25">
      <c r="B82" s="136">
        <v>2016</v>
      </c>
      <c r="C82" s="136">
        <v>5</v>
      </c>
      <c r="D82" s="215">
        <v>14.307444</v>
      </c>
      <c r="E82" s="214">
        <v>42491</v>
      </c>
      <c r="F82" s="193">
        <v>13.031907833333333</v>
      </c>
      <c r="G82" s="41"/>
      <c r="H82" s="153"/>
    </row>
    <row r="83" spans="2:8" x14ac:dyDescent="0.25">
      <c r="B83" s="136">
        <v>2016</v>
      </c>
      <c r="C83" s="136">
        <v>6</v>
      </c>
      <c r="D83" s="215">
        <v>12.582800000000001</v>
      </c>
      <c r="E83" s="214">
        <v>42522</v>
      </c>
      <c r="F83" s="193">
        <v>12.923994916666665</v>
      </c>
      <c r="G83" s="41"/>
      <c r="H83" s="153"/>
    </row>
    <row r="84" spans="2:8" x14ac:dyDescent="0.25">
      <c r="B84" s="136">
        <v>2016</v>
      </c>
      <c r="C84" s="136">
        <v>7</v>
      </c>
      <c r="D84" s="215">
        <v>10.345297</v>
      </c>
      <c r="E84" s="214">
        <v>42552</v>
      </c>
      <c r="F84" s="193">
        <v>12.582381166666664</v>
      </c>
      <c r="G84" s="41"/>
      <c r="H84" s="153"/>
    </row>
    <row r="85" spans="2:8" x14ac:dyDescent="0.25">
      <c r="B85" s="136">
        <v>2016</v>
      </c>
      <c r="C85" s="136">
        <v>8</v>
      </c>
      <c r="D85" s="215">
        <v>16.497237999999999</v>
      </c>
      <c r="E85" s="214">
        <v>42583</v>
      </c>
      <c r="F85" s="193">
        <v>12.821317000000001</v>
      </c>
      <c r="G85" s="41"/>
      <c r="H85" s="153"/>
    </row>
    <row r="86" spans="2:8" x14ac:dyDescent="0.25">
      <c r="B86" s="136">
        <v>2016</v>
      </c>
      <c r="C86" s="136">
        <v>9</v>
      </c>
      <c r="D86" s="215">
        <v>12.566642999999999</v>
      </c>
      <c r="E86" s="214">
        <v>42614</v>
      </c>
      <c r="F86" s="193">
        <v>12.449445500000001</v>
      </c>
      <c r="G86" s="41"/>
      <c r="H86" s="153"/>
    </row>
    <row r="87" spans="2:8" x14ac:dyDescent="0.25">
      <c r="B87" s="136">
        <v>2016</v>
      </c>
      <c r="C87" s="136">
        <v>10</v>
      </c>
      <c r="D87" s="215">
        <v>12.437201</v>
      </c>
      <c r="E87" s="214">
        <v>42644</v>
      </c>
      <c r="F87" s="193">
        <v>12.3857245</v>
      </c>
      <c r="G87" s="41"/>
      <c r="H87" s="153"/>
    </row>
    <row r="88" spans="2:8" x14ac:dyDescent="0.25">
      <c r="B88" s="136">
        <v>2016</v>
      </c>
      <c r="C88" s="136">
        <v>11</v>
      </c>
      <c r="D88" s="215">
        <v>11.293758</v>
      </c>
      <c r="E88" s="214">
        <v>42675</v>
      </c>
      <c r="F88" s="193">
        <v>12.301991416666667</v>
      </c>
      <c r="G88" s="41"/>
      <c r="H88" s="153"/>
    </row>
    <row r="89" spans="2:8" x14ac:dyDescent="0.25">
      <c r="B89" s="136">
        <v>2016</v>
      </c>
      <c r="C89" s="136">
        <v>12</v>
      </c>
      <c r="D89" s="215">
        <v>13.825025</v>
      </c>
      <c r="E89" s="214">
        <v>42705</v>
      </c>
      <c r="F89" s="193">
        <v>12.448009666666669</v>
      </c>
      <c r="G89" s="41"/>
      <c r="H89" s="153"/>
    </row>
    <row r="90" spans="2:8" x14ac:dyDescent="0.25">
      <c r="B90" s="136">
        <v>2017</v>
      </c>
      <c r="C90" s="136">
        <v>1</v>
      </c>
      <c r="D90" s="215">
        <v>8.5760539999999992</v>
      </c>
      <c r="E90" s="214">
        <v>42736</v>
      </c>
      <c r="F90" s="193">
        <v>12.479377333333334</v>
      </c>
      <c r="G90" s="41"/>
      <c r="H90" s="153"/>
    </row>
    <row r="91" spans="2:8" x14ac:dyDescent="0.25">
      <c r="B91" s="136">
        <v>2017</v>
      </c>
      <c r="C91" s="136">
        <v>2</v>
      </c>
      <c r="D91" s="215">
        <v>9.322794</v>
      </c>
      <c r="E91" s="214">
        <v>42767</v>
      </c>
      <c r="F91" s="193">
        <v>12.247549666666666</v>
      </c>
      <c r="G91" s="41"/>
      <c r="H91" s="153"/>
    </row>
    <row r="92" spans="2:8" x14ac:dyDescent="0.25">
      <c r="B92" s="136">
        <v>2017</v>
      </c>
      <c r="C92" s="136">
        <v>3</v>
      </c>
      <c r="D92" s="215">
        <v>10.076411999999999</v>
      </c>
      <c r="E92" s="214">
        <v>42795</v>
      </c>
      <c r="F92" s="193">
        <v>11.885224083333334</v>
      </c>
      <c r="G92" s="41"/>
      <c r="H92" s="153"/>
    </row>
    <row r="93" spans="2:8" x14ac:dyDescent="0.25">
      <c r="B93" s="136">
        <v>2017</v>
      </c>
      <c r="C93" s="136">
        <v>4</v>
      </c>
      <c r="D93" s="215">
        <v>9.8865610000000004</v>
      </c>
      <c r="E93" s="214">
        <v>42826</v>
      </c>
      <c r="F93" s="193">
        <v>11.809768916666668</v>
      </c>
      <c r="G93" s="41"/>
      <c r="H93" s="153"/>
    </row>
    <row r="94" spans="2:8" x14ac:dyDescent="0.25">
      <c r="B94" s="136">
        <v>2017</v>
      </c>
      <c r="C94" s="136">
        <v>5</v>
      </c>
      <c r="D94" s="215">
        <v>13.468216999999999</v>
      </c>
      <c r="E94" s="214">
        <v>42856</v>
      </c>
      <c r="F94" s="193">
        <v>11.739833333333335</v>
      </c>
      <c r="G94" s="41"/>
      <c r="H94" s="153"/>
    </row>
    <row r="95" spans="2:8" x14ac:dyDescent="0.25">
      <c r="B95" s="136">
        <v>2017</v>
      </c>
      <c r="C95" s="136">
        <v>6</v>
      </c>
      <c r="D95" s="215">
        <v>9.909796</v>
      </c>
      <c r="E95" s="214">
        <v>42887</v>
      </c>
      <c r="F95" s="193">
        <v>11.517083</v>
      </c>
      <c r="G95" s="41"/>
      <c r="H95" s="153"/>
    </row>
    <row r="96" spans="2:8" x14ac:dyDescent="0.25">
      <c r="B96" s="136">
        <v>2017</v>
      </c>
      <c r="C96" s="136">
        <v>7</v>
      </c>
      <c r="D96" s="215">
        <v>12.831529</v>
      </c>
      <c r="E96" s="214">
        <v>42917</v>
      </c>
      <c r="F96" s="193">
        <v>11.724269</v>
      </c>
      <c r="G96" s="41"/>
      <c r="H96" s="153"/>
    </row>
    <row r="97" spans="2:9" x14ac:dyDescent="0.25">
      <c r="B97" s="136">
        <v>2017</v>
      </c>
      <c r="C97" s="136">
        <v>8</v>
      </c>
      <c r="D97" s="215">
        <v>11.854480000000001</v>
      </c>
      <c r="E97" s="214">
        <v>42948</v>
      </c>
      <c r="F97" s="193">
        <v>11.337372500000001</v>
      </c>
      <c r="G97" s="41"/>
      <c r="H97" s="153"/>
    </row>
    <row r="98" spans="2:9" x14ac:dyDescent="0.25">
      <c r="B98" s="136">
        <v>2017</v>
      </c>
      <c r="C98" s="136">
        <v>9</v>
      </c>
      <c r="D98" s="215">
        <v>9.6657670000000007</v>
      </c>
      <c r="E98" s="214">
        <v>42979</v>
      </c>
      <c r="F98" s="193">
        <v>11.095632833333333</v>
      </c>
      <c r="G98" s="41"/>
      <c r="H98" s="153"/>
    </row>
    <row r="99" spans="2:9" x14ac:dyDescent="0.25">
      <c r="B99" s="136">
        <v>2017</v>
      </c>
      <c r="C99" s="136">
        <v>10</v>
      </c>
      <c r="D99" s="215">
        <v>11.891063000000001</v>
      </c>
      <c r="E99" s="214">
        <v>43009</v>
      </c>
      <c r="F99" s="193">
        <v>11.050121333333331</v>
      </c>
      <c r="G99" s="41"/>
      <c r="H99" s="153"/>
    </row>
    <row r="100" spans="2:9" x14ac:dyDescent="0.25">
      <c r="B100" s="136">
        <v>2017</v>
      </c>
      <c r="C100" s="136">
        <v>11</v>
      </c>
      <c r="D100" s="215">
        <v>12.054792000000001</v>
      </c>
      <c r="E100" s="214">
        <v>43040</v>
      </c>
      <c r="F100" s="193">
        <v>11.113540833333333</v>
      </c>
      <c r="G100" s="41"/>
      <c r="H100" s="153"/>
    </row>
    <row r="101" spans="2:9" x14ac:dyDescent="0.25">
      <c r="B101" s="136">
        <v>2017</v>
      </c>
      <c r="C101" s="136">
        <v>12</v>
      </c>
      <c r="D101" s="215">
        <v>12.817254</v>
      </c>
      <c r="E101" s="214">
        <v>43070</v>
      </c>
      <c r="F101" s="193">
        <v>11.029559916666669</v>
      </c>
      <c r="G101" s="41"/>
      <c r="H101" s="153"/>
    </row>
    <row r="102" spans="2:9" x14ac:dyDescent="0.25">
      <c r="B102" s="136">
        <v>2018</v>
      </c>
      <c r="C102" s="136">
        <v>1</v>
      </c>
      <c r="D102" s="215">
        <v>11.128572999999999</v>
      </c>
      <c r="E102" s="214">
        <v>43101</v>
      </c>
      <c r="F102" s="193">
        <v>11.242269833333333</v>
      </c>
      <c r="G102" s="41"/>
      <c r="H102" s="153"/>
    </row>
    <row r="103" spans="2:9" x14ac:dyDescent="0.25">
      <c r="B103" s="136">
        <v>2018</v>
      </c>
      <c r="C103" s="136">
        <v>2</v>
      </c>
      <c r="D103" s="215">
        <v>11.136896999999999</v>
      </c>
      <c r="E103" s="214">
        <v>43132</v>
      </c>
      <c r="F103" s="193">
        <v>11.393445083333335</v>
      </c>
      <c r="G103" s="41"/>
      <c r="H103" s="153"/>
    </row>
    <row r="104" spans="2:9" x14ac:dyDescent="0.25">
      <c r="B104" s="136">
        <v>2018</v>
      </c>
      <c r="C104" s="136">
        <v>3</v>
      </c>
      <c r="D104" s="215">
        <v>11.610427</v>
      </c>
      <c r="E104" s="214">
        <v>43160</v>
      </c>
      <c r="F104" s="193">
        <v>11.521279666666667</v>
      </c>
      <c r="G104" s="41"/>
      <c r="H104" s="153"/>
    </row>
    <row r="105" spans="2:9" x14ac:dyDescent="0.25">
      <c r="B105" s="136">
        <v>2018</v>
      </c>
      <c r="C105" s="136">
        <v>4</v>
      </c>
      <c r="D105" s="215">
        <v>15.071592000000001</v>
      </c>
      <c r="E105" s="214">
        <v>43191</v>
      </c>
      <c r="F105" s="193">
        <v>11.953365583333335</v>
      </c>
      <c r="G105" s="41"/>
      <c r="H105" s="153"/>
    </row>
    <row r="106" spans="2:9" x14ac:dyDescent="0.25">
      <c r="B106" s="136">
        <v>2018</v>
      </c>
      <c r="C106" s="136">
        <v>5</v>
      </c>
      <c r="D106" s="215">
        <v>13.478121</v>
      </c>
      <c r="E106" s="214">
        <v>43221</v>
      </c>
      <c r="F106" s="193">
        <v>11.954190916666668</v>
      </c>
      <c r="G106" s="41"/>
      <c r="H106" s="153"/>
    </row>
    <row r="107" spans="2:9" x14ac:dyDescent="0.25">
      <c r="B107" s="136">
        <v>2018</v>
      </c>
      <c r="C107" s="136">
        <v>6</v>
      </c>
      <c r="D107" s="215">
        <v>14.682244000000001</v>
      </c>
      <c r="E107" s="214">
        <v>43252</v>
      </c>
      <c r="F107" s="193">
        <v>12.351894916666666</v>
      </c>
      <c r="G107" s="41"/>
      <c r="H107" s="153"/>
    </row>
    <row r="108" spans="2:9" x14ac:dyDescent="0.25">
      <c r="B108" s="136">
        <v>2018</v>
      </c>
      <c r="C108" s="136">
        <v>7</v>
      </c>
      <c r="D108" s="215">
        <v>12.975304</v>
      </c>
      <c r="E108" s="214">
        <v>43282</v>
      </c>
      <c r="F108" s="193">
        <v>12.363876166666666</v>
      </c>
      <c r="G108" s="41"/>
      <c r="H108" s="153"/>
    </row>
    <row r="109" spans="2:9" x14ac:dyDescent="0.25">
      <c r="B109" s="136">
        <v>2018</v>
      </c>
      <c r="C109" s="136">
        <v>8</v>
      </c>
      <c r="D109" s="215">
        <v>16.384802000000001</v>
      </c>
      <c r="E109" s="214">
        <v>43313</v>
      </c>
      <c r="F109" s="193">
        <v>12.741403</v>
      </c>
      <c r="G109" s="41"/>
      <c r="H109" s="153"/>
      <c r="I109" s="153"/>
    </row>
    <row r="110" spans="2:9" x14ac:dyDescent="0.25">
      <c r="B110" s="136">
        <v>2018</v>
      </c>
      <c r="C110" s="136">
        <v>9</v>
      </c>
      <c r="D110" s="215">
        <v>13.722225999999999</v>
      </c>
      <c r="E110" s="214">
        <v>43344</v>
      </c>
      <c r="F110" s="193">
        <v>13.07944125</v>
      </c>
      <c r="G110" s="41"/>
      <c r="H110" s="153"/>
      <c r="I110" s="153"/>
    </row>
    <row r="111" spans="2:9" x14ac:dyDescent="0.25">
      <c r="B111" s="136">
        <v>2018</v>
      </c>
      <c r="C111" s="136">
        <v>10</v>
      </c>
      <c r="D111" s="215">
        <v>14.981058000000001</v>
      </c>
      <c r="E111" s="214">
        <v>43374</v>
      </c>
      <c r="F111" s="193">
        <v>13.336940833333331</v>
      </c>
      <c r="G111" s="41"/>
      <c r="H111" s="153"/>
      <c r="I111" s="153"/>
    </row>
    <row r="112" spans="2:9" x14ac:dyDescent="0.25">
      <c r="B112" s="136">
        <v>2018</v>
      </c>
      <c r="C112" s="136">
        <v>11</v>
      </c>
      <c r="D112" s="215">
        <v>13.588478</v>
      </c>
      <c r="E112" s="214">
        <v>43405</v>
      </c>
      <c r="F112" s="193">
        <v>13.464748</v>
      </c>
      <c r="G112" s="41"/>
      <c r="H112" s="153"/>
      <c r="I112" s="153"/>
    </row>
    <row r="113" spans="2:9" x14ac:dyDescent="0.25">
      <c r="B113" s="136">
        <v>2018</v>
      </c>
      <c r="C113" s="136">
        <v>12</v>
      </c>
      <c r="D113" s="215">
        <v>14.724876</v>
      </c>
      <c r="E113" s="214">
        <v>43435</v>
      </c>
      <c r="F113" s="193">
        <v>13.6237165</v>
      </c>
      <c r="G113" s="41"/>
      <c r="H113" s="153"/>
      <c r="I113" s="153"/>
    </row>
    <row r="114" spans="2:9" x14ac:dyDescent="0.25">
      <c r="B114" s="136">
        <v>2017</v>
      </c>
      <c r="C114" s="136">
        <v>1</v>
      </c>
      <c r="D114" s="215">
        <v>9.5087980000000005</v>
      </c>
      <c r="E114" s="214">
        <v>43466</v>
      </c>
      <c r="F114" s="193">
        <v>13.48873525</v>
      </c>
      <c r="G114" s="41"/>
      <c r="H114" s="153"/>
      <c r="I114" s="153"/>
    </row>
    <row r="115" spans="2:9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12.560660499999999</v>
      </c>
      <c r="G115" s="41"/>
      <c r="H115" s="153"/>
      <c r="I115" s="153"/>
    </row>
    <row r="116" spans="2:9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11.593124916666667</v>
      </c>
      <c r="G116" s="41"/>
      <c r="H116" s="153"/>
      <c r="I116" s="153"/>
    </row>
    <row r="117" spans="2:9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10.337158916666665</v>
      </c>
      <c r="G117" s="41"/>
      <c r="H117" s="153"/>
      <c r="I117" s="153"/>
    </row>
    <row r="118" spans="2:9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9.2139821666666659</v>
      </c>
      <c r="G118" s="41"/>
      <c r="H118" s="153"/>
      <c r="I118" s="153"/>
    </row>
    <row r="119" spans="2:9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7.9904618333333319</v>
      </c>
      <c r="G119" s="41"/>
      <c r="H119" s="153"/>
      <c r="I119" s="153"/>
    </row>
    <row r="120" spans="2:9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6.9091865000000006</v>
      </c>
      <c r="G120" s="41"/>
      <c r="H120" s="153"/>
      <c r="I120" s="153"/>
    </row>
    <row r="121" spans="2:9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5.5437863333333333</v>
      </c>
      <c r="G121" s="41"/>
      <c r="H121" s="153"/>
      <c r="I121" s="153"/>
    </row>
    <row r="122" spans="2:9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4.4002675</v>
      </c>
      <c r="G122" s="41"/>
      <c r="H122" s="153"/>
      <c r="I122" s="153"/>
    </row>
    <row r="123" spans="2:9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3.1518460000000004</v>
      </c>
      <c r="G123" s="41"/>
      <c r="H123" s="153"/>
      <c r="I123" s="153"/>
    </row>
    <row r="124" spans="2:9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2.0194728333333334</v>
      </c>
      <c r="G124" s="41"/>
      <c r="H124" s="153"/>
      <c r="I124" s="153"/>
    </row>
    <row r="125" spans="2:9" x14ac:dyDescent="0.25">
      <c r="B125" s="136">
        <v>2016</v>
      </c>
      <c r="C125" s="136">
        <v>12</v>
      </c>
      <c r="D125" s="215">
        <v>0</v>
      </c>
      <c r="E125" s="214">
        <v>43800</v>
      </c>
      <c r="F125" s="193">
        <v>0.79239983333333341</v>
      </c>
      <c r="G125" s="41"/>
      <c r="H125" s="153"/>
      <c r="I125" s="153"/>
    </row>
    <row r="126" spans="2:9" x14ac:dyDescent="0.25">
      <c r="B126" s="41"/>
      <c r="C126" s="41"/>
      <c r="D126" s="41"/>
      <c r="E126" s="41"/>
      <c r="F126" s="41"/>
      <c r="G126" s="41"/>
      <c r="H126" s="153"/>
    </row>
    <row r="127" spans="2:9" x14ac:dyDescent="0.25">
      <c r="B127" s="153"/>
      <c r="C127" s="153"/>
      <c r="D127" s="153"/>
      <c r="E127" s="153"/>
      <c r="F127" s="153"/>
      <c r="G127" s="153"/>
      <c r="H127" s="153"/>
    </row>
    <row r="128" spans="2:9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B129" s="153"/>
      <c r="C129" s="153"/>
      <c r="D129" s="153"/>
      <c r="E129" s="153"/>
      <c r="F129" s="153"/>
      <c r="G129" s="153"/>
      <c r="H129" s="153"/>
    </row>
    <row r="130" spans="2:8" x14ac:dyDescent="0.25">
      <c r="B130" s="153"/>
      <c r="C130" s="153"/>
      <c r="D130" s="153"/>
      <c r="E130" s="153"/>
      <c r="F130" s="153"/>
      <c r="G130" s="153"/>
      <c r="H130" s="153"/>
    </row>
    <row r="131" spans="2:8" x14ac:dyDescent="0.25">
      <c r="B131" s="153"/>
      <c r="C131" s="153"/>
      <c r="D131" s="153"/>
      <c r="E131" s="153"/>
      <c r="F131" s="153"/>
      <c r="G131" s="153"/>
      <c r="H131" s="153"/>
    </row>
    <row r="132" spans="2:8" x14ac:dyDescent="0.25">
      <c r="B132" s="153"/>
      <c r="C132" s="153"/>
      <c r="D132" s="153"/>
      <c r="E132" s="153"/>
      <c r="F132" s="153"/>
      <c r="G132" s="153"/>
      <c r="H132" s="153"/>
    </row>
    <row r="133" spans="2:8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158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8.2638239999999996</v>
      </c>
      <c r="D13" s="68">
        <v>5.608765</v>
      </c>
      <c r="E13" s="68">
        <v>8.4159159999999993</v>
      </c>
      <c r="F13" s="68">
        <v>7.6501780000000004</v>
      </c>
      <c r="G13" s="68">
        <v>7.1252969999999998</v>
      </c>
      <c r="H13" s="82">
        <v>6.2858020000000003</v>
      </c>
      <c r="I13" s="30">
        <v>-11.781894845927122</v>
      </c>
      <c r="J13" s="30">
        <v>88.218105154072873</v>
      </c>
      <c r="K13" s="30">
        <v>-6.861029900219318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7.3838499999999998</v>
      </c>
      <c r="D14" s="68">
        <v>10.695112</v>
      </c>
      <c r="E14" s="68">
        <v>7.8959229999999998</v>
      </c>
      <c r="F14" s="68">
        <v>9.2636859999999999</v>
      </c>
      <c r="G14" s="68">
        <v>8.0354799999999997</v>
      </c>
      <c r="H14" s="68"/>
      <c r="I14" s="68" t="s">
        <v>95</v>
      </c>
      <c r="J14" s="68" t="s">
        <v>95</v>
      </c>
      <c r="K14" s="68" t="s">
        <v>95</v>
      </c>
      <c r="L14" s="60"/>
      <c r="N14" s="41" t="s">
        <v>95</v>
      </c>
    </row>
    <row r="15" spans="1:15" x14ac:dyDescent="0.25">
      <c r="A15" s="58"/>
      <c r="B15" s="67" t="s">
        <v>9</v>
      </c>
      <c r="C15" s="68">
        <v>10.509477</v>
      </c>
      <c r="D15" s="68">
        <v>8.0278270000000003</v>
      </c>
      <c r="E15" s="68">
        <v>7.6216439999999999</v>
      </c>
      <c r="F15" s="68">
        <v>9.2856070000000006</v>
      </c>
      <c r="G15" s="68">
        <v>6.1474760000000002</v>
      </c>
      <c r="H15" s="68"/>
      <c r="I15" s="68" t="s">
        <v>95</v>
      </c>
      <c r="J15" s="68" t="s">
        <v>95</v>
      </c>
      <c r="K15" s="68" t="s">
        <v>95</v>
      </c>
      <c r="L15" s="60"/>
      <c r="N15" s="41" t="s">
        <v>95</v>
      </c>
    </row>
    <row r="16" spans="1:15" x14ac:dyDescent="0.25">
      <c r="A16" s="58"/>
      <c r="B16" s="67" t="s">
        <v>10</v>
      </c>
      <c r="C16" s="68">
        <v>10.380777</v>
      </c>
      <c r="D16" s="68">
        <v>7.6074080000000004</v>
      </c>
      <c r="E16" s="68">
        <v>8.0939770000000006</v>
      </c>
      <c r="F16" s="68">
        <v>7.2243040000000001</v>
      </c>
      <c r="G16" s="68">
        <v>8.9406789999999994</v>
      </c>
      <c r="H16" s="68"/>
      <c r="I16" s="68" t="s">
        <v>95</v>
      </c>
      <c r="J16" s="68" t="s">
        <v>95</v>
      </c>
      <c r="K16" s="68" t="s">
        <v>95</v>
      </c>
      <c r="L16" s="60"/>
      <c r="N16" s="41" t="s">
        <v>95</v>
      </c>
    </row>
    <row r="17" spans="1:15" x14ac:dyDescent="0.25">
      <c r="A17" s="58"/>
      <c r="B17" s="67" t="s">
        <v>11</v>
      </c>
      <c r="C17" s="68">
        <v>8.5475539999999999</v>
      </c>
      <c r="D17" s="68">
        <v>10.647689</v>
      </c>
      <c r="E17" s="68">
        <v>11.568925999999999</v>
      </c>
      <c r="F17" s="68">
        <v>7.9307189999999999</v>
      </c>
      <c r="G17" s="68">
        <v>7.356598</v>
      </c>
      <c r="H17" s="68"/>
      <c r="I17" s="68" t="s">
        <v>95</v>
      </c>
      <c r="J17" s="68" t="s">
        <v>95</v>
      </c>
      <c r="K17" s="68" t="s">
        <v>95</v>
      </c>
      <c r="L17" s="60"/>
      <c r="N17" s="41" t="s">
        <v>95</v>
      </c>
    </row>
    <row r="18" spans="1:15" x14ac:dyDescent="0.25">
      <c r="A18" s="58"/>
      <c r="B18" s="67" t="s">
        <v>12</v>
      </c>
      <c r="C18" s="68">
        <v>6.6700619999999997</v>
      </c>
      <c r="D18" s="68">
        <v>8.2254799999999992</v>
      </c>
      <c r="E18" s="68">
        <v>8.3124300000000009</v>
      </c>
      <c r="F18" s="68">
        <v>7.7504080000000002</v>
      </c>
      <c r="G18" s="68">
        <v>5.9772689999999997</v>
      </c>
      <c r="H18" s="68"/>
      <c r="I18" s="68" t="s">
        <v>95</v>
      </c>
      <c r="J18" s="68" t="s">
        <v>95</v>
      </c>
      <c r="K18" s="68" t="s">
        <v>95</v>
      </c>
      <c r="L18" s="60"/>
      <c r="N18" s="41" t="s">
        <v>95</v>
      </c>
    </row>
    <row r="19" spans="1:15" x14ac:dyDescent="0.25">
      <c r="A19" s="58"/>
      <c r="B19" s="67" t="s">
        <v>13</v>
      </c>
      <c r="C19" s="68">
        <v>15.997992999999999</v>
      </c>
      <c r="D19" s="68">
        <v>9.7751979999999996</v>
      </c>
      <c r="E19" s="68">
        <v>6.2345930000000003</v>
      </c>
      <c r="F19" s="68">
        <v>7.5488739999999996</v>
      </c>
      <c r="G19" s="68">
        <v>7.5052050000000001</v>
      </c>
      <c r="H19" s="68"/>
      <c r="I19" s="68" t="s">
        <v>95</v>
      </c>
      <c r="J19" s="68" t="s">
        <v>95</v>
      </c>
      <c r="K19" s="68" t="s">
        <v>95</v>
      </c>
      <c r="L19" s="60"/>
      <c r="N19" s="41" t="s">
        <v>95</v>
      </c>
    </row>
    <row r="20" spans="1:15" x14ac:dyDescent="0.25">
      <c r="A20" s="58"/>
      <c r="B20" s="67" t="s">
        <v>14</v>
      </c>
      <c r="C20" s="68">
        <v>8.5937730000000006</v>
      </c>
      <c r="D20" s="68">
        <v>9.2618790000000004</v>
      </c>
      <c r="E20" s="68">
        <v>9.9715679999999995</v>
      </c>
      <c r="F20" s="68">
        <v>8.4359090000000005</v>
      </c>
      <c r="G20" s="68">
        <v>7.7162990000000002</v>
      </c>
      <c r="H20" s="68"/>
      <c r="I20" s="68" t="s">
        <v>95</v>
      </c>
      <c r="J20" s="68" t="s">
        <v>95</v>
      </c>
      <c r="K20" s="68" t="s">
        <v>95</v>
      </c>
      <c r="L20" s="60"/>
      <c r="N20" s="41" t="s">
        <v>95</v>
      </c>
    </row>
    <row r="21" spans="1:15" x14ac:dyDescent="0.25">
      <c r="A21" s="58"/>
      <c r="B21" s="67" t="s">
        <v>15</v>
      </c>
      <c r="C21" s="68">
        <v>9.0176750000000006</v>
      </c>
      <c r="D21" s="68">
        <v>9.7312639999999995</v>
      </c>
      <c r="E21" s="68">
        <v>15.220203</v>
      </c>
      <c r="F21" s="68">
        <v>8.0642160000000001</v>
      </c>
      <c r="G21" s="68">
        <v>7.9816820000000002</v>
      </c>
      <c r="H21" s="68"/>
      <c r="I21" s="68" t="s">
        <v>95</v>
      </c>
      <c r="J21" s="68" t="s">
        <v>95</v>
      </c>
      <c r="K21" s="68" t="s">
        <v>95</v>
      </c>
      <c r="L21" s="60"/>
      <c r="N21" s="41" t="s">
        <v>95</v>
      </c>
    </row>
    <row r="22" spans="1:15" x14ac:dyDescent="0.25">
      <c r="A22" s="58"/>
      <c r="B22" s="67" t="s">
        <v>16</v>
      </c>
      <c r="C22" s="68">
        <v>8.1134909999999998</v>
      </c>
      <c r="D22" s="68">
        <v>8.7921390000000006</v>
      </c>
      <c r="E22" s="68">
        <v>9.3925169999999998</v>
      </c>
      <c r="F22" s="68">
        <v>9.1690579999999997</v>
      </c>
      <c r="G22" s="68">
        <v>8.0691260000000007</v>
      </c>
      <c r="H22" s="68"/>
      <c r="I22" s="68" t="s">
        <v>95</v>
      </c>
      <c r="J22" s="68" t="s">
        <v>95</v>
      </c>
      <c r="K22" s="68" t="s">
        <v>95</v>
      </c>
      <c r="L22" s="60"/>
      <c r="N22" s="41" t="s">
        <v>95</v>
      </c>
      <c r="O22" s="41"/>
    </row>
    <row r="23" spans="1:15" x14ac:dyDescent="0.25">
      <c r="A23" s="58"/>
      <c r="B23" s="67" t="s">
        <v>17</v>
      </c>
      <c r="C23" s="68">
        <v>9.0480470000000004</v>
      </c>
      <c r="D23" s="68">
        <v>9.0436700000000005</v>
      </c>
      <c r="E23" s="68">
        <v>8.5604370000000003</v>
      </c>
      <c r="F23" s="68">
        <v>7.4048759999999998</v>
      </c>
      <c r="G23" s="68">
        <v>8.061693</v>
      </c>
      <c r="H23" s="68"/>
      <c r="I23" s="68" t="s">
        <v>95</v>
      </c>
      <c r="J23" s="68" t="s">
        <v>95</v>
      </c>
      <c r="K23" s="68" t="s">
        <v>95</v>
      </c>
      <c r="L23" s="60"/>
      <c r="N23" s="41" t="s">
        <v>95</v>
      </c>
      <c r="O23" s="41"/>
    </row>
    <row r="24" spans="1:15" x14ac:dyDescent="0.25">
      <c r="A24" s="58"/>
      <c r="B24" s="67" t="s">
        <v>18</v>
      </c>
      <c r="C24" s="68">
        <v>11.072433999999999</v>
      </c>
      <c r="D24" s="68">
        <v>8.7644099999999998</v>
      </c>
      <c r="E24" s="68">
        <v>10.250954</v>
      </c>
      <c r="F24" s="68">
        <v>8.6762619999999995</v>
      </c>
      <c r="G24" s="68">
        <v>7.0702980000000002</v>
      </c>
      <c r="H24" s="68"/>
      <c r="I24" s="68" t="s">
        <v>95</v>
      </c>
      <c r="J24" s="68" t="s">
        <v>95</v>
      </c>
      <c r="K24" s="68" t="s">
        <v>95</v>
      </c>
      <c r="L24" s="60"/>
      <c r="N24" s="41" t="s">
        <v>95</v>
      </c>
      <c r="O24" s="41"/>
    </row>
    <row r="25" spans="1:15" x14ac:dyDescent="0.25">
      <c r="A25" s="58"/>
      <c r="B25" s="69" t="s">
        <v>33</v>
      </c>
      <c r="C25" s="70">
        <v>113.59895699999998</v>
      </c>
      <c r="D25" s="70">
        <v>106.180841</v>
      </c>
      <c r="E25" s="70">
        <v>111.53908799999999</v>
      </c>
      <c r="F25" s="70">
        <v>98.404096999999993</v>
      </c>
      <c r="G25" s="70">
        <v>89.987101999999993</v>
      </c>
      <c r="H25" s="82">
        <v>6.2858020000000003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-6.530091645119585</v>
      </c>
      <c r="E26" s="70">
        <v>5.046340704722807</v>
      </c>
      <c r="F26" s="70">
        <v>-11.776132686327866</v>
      </c>
      <c r="G26" s="70">
        <v>-8.5535005722373487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8.2638239999999996</v>
      </c>
      <c r="D28" s="70">
        <v>5.608765</v>
      </c>
      <c r="E28" s="70">
        <v>8.4159159999999993</v>
      </c>
      <c r="F28" s="70">
        <v>7.6501780000000004</v>
      </c>
      <c r="G28" s="70">
        <v>7.1252969999999998</v>
      </c>
      <c r="H28" s="30">
        <v>6.2858020000000003</v>
      </c>
      <c r="I28" s="66">
        <v>-11.781894845927122</v>
      </c>
      <c r="J28" s="30">
        <v>88.218105154072873</v>
      </c>
      <c r="K28" s="30">
        <v>-6.861029900219318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-32.128697319788024</v>
      </c>
      <c r="E29" s="70">
        <v>50.049360242406294</v>
      </c>
      <c r="F29" s="70">
        <v>-9.0986887226535913</v>
      </c>
      <c r="G29" s="70">
        <v>-6.861029900219318</v>
      </c>
      <c r="H29" s="30">
        <v>-11.781894845927122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175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4"/>
      <c r="J49" s="134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4"/>
      <c r="J50" s="134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161</v>
      </c>
      <c r="D53" s="136" t="s">
        <v>176</v>
      </c>
      <c r="E53" s="136" t="s">
        <v>162</v>
      </c>
      <c r="F53" s="136" t="s">
        <v>163</v>
      </c>
      <c r="G53" s="134"/>
      <c r="H53" s="134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5">
        <v>8.2638239999999996</v>
      </c>
      <c r="E54" s="214">
        <v>41640</v>
      </c>
      <c r="F54" s="136"/>
      <c r="G54" s="134"/>
      <c r="H54" s="134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5">
        <v>7.3838499999999998</v>
      </c>
      <c r="E55" s="214">
        <v>41671</v>
      </c>
      <c r="F55" s="136"/>
      <c r="G55" s="134"/>
      <c r="H55" s="134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5">
        <v>10.509477</v>
      </c>
      <c r="E56" s="214">
        <v>41699</v>
      </c>
      <c r="F56" s="136"/>
      <c r="G56" s="134"/>
      <c r="H56" s="134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5">
        <v>10.380777</v>
      </c>
      <c r="E57" s="214">
        <v>41730</v>
      </c>
      <c r="F57" s="193">
        <v>9.5434137499999991</v>
      </c>
      <c r="G57" s="134"/>
      <c r="H57" s="134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5">
        <v>8.5475539999999999</v>
      </c>
      <c r="E58" s="214">
        <v>41760</v>
      </c>
      <c r="F58" s="193">
        <v>9.5434137499999991</v>
      </c>
      <c r="G58" s="134"/>
      <c r="H58" s="134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5">
        <v>6.6700619999999997</v>
      </c>
      <c r="E59" s="214">
        <v>41791</v>
      </c>
      <c r="F59" s="193">
        <v>9.5434137499999991</v>
      </c>
      <c r="G59" s="134"/>
      <c r="H59" s="134"/>
      <c r="I59" s="134"/>
      <c r="J59" s="134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215">
        <v>15.997992999999999</v>
      </c>
      <c r="E60" s="214">
        <v>41821</v>
      </c>
      <c r="F60" s="193">
        <v>9.5434137499999991</v>
      </c>
      <c r="G60" s="134"/>
      <c r="H60" s="134"/>
      <c r="I60" s="134"/>
      <c r="J60" s="134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215">
        <v>8.5937730000000006</v>
      </c>
      <c r="E61" s="214">
        <v>41852</v>
      </c>
      <c r="F61" s="193">
        <v>9.5434137499999991</v>
      </c>
      <c r="G61" s="134"/>
      <c r="H61" s="134"/>
      <c r="I61" s="134"/>
      <c r="J61" s="134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215">
        <v>9.0176750000000006</v>
      </c>
      <c r="E62" s="214">
        <v>41883</v>
      </c>
      <c r="F62" s="193">
        <v>9.4849983333333316</v>
      </c>
      <c r="G62" s="134"/>
      <c r="H62" s="134"/>
      <c r="I62" s="134"/>
      <c r="J62" s="134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215">
        <v>8.1134909999999998</v>
      </c>
      <c r="E63" s="214">
        <v>41913</v>
      </c>
      <c r="F63" s="193">
        <v>9.3478475999999979</v>
      </c>
      <c r="G63" s="134"/>
      <c r="H63" s="134"/>
      <c r="I63" s="134"/>
      <c r="J63" s="134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215">
        <v>9.0480470000000004</v>
      </c>
      <c r="E64" s="214">
        <v>41944</v>
      </c>
      <c r="F64" s="193">
        <v>9.3205929999999988</v>
      </c>
      <c r="G64" s="153"/>
      <c r="H64" s="153"/>
      <c r="I64" s="153"/>
      <c r="J64" s="153"/>
    </row>
    <row r="65" spans="2:10" x14ac:dyDescent="0.25">
      <c r="B65" s="136">
        <v>2014</v>
      </c>
      <c r="C65" s="136">
        <v>12</v>
      </c>
      <c r="D65" s="215">
        <v>11.072433999999999</v>
      </c>
      <c r="E65" s="214">
        <v>41974</v>
      </c>
      <c r="F65" s="193">
        <v>9.4665797499999993</v>
      </c>
      <c r="G65" s="153"/>
      <c r="H65" s="153"/>
      <c r="I65" s="153"/>
      <c r="J65" s="153"/>
    </row>
    <row r="66" spans="2:10" x14ac:dyDescent="0.25">
      <c r="B66" s="136">
        <v>2015</v>
      </c>
      <c r="C66" s="136">
        <v>1</v>
      </c>
      <c r="D66" s="215">
        <v>5.608765</v>
      </c>
      <c r="E66" s="214">
        <v>42005</v>
      </c>
      <c r="F66" s="193">
        <v>9.2453248333333331</v>
      </c>
      <c r="G66" s="153"/>
      <c r="H66" s="153"/>
      <c r="I66" s="153"/>
      <c r="J66" s="153"/>
    </row>
    <row r="67" spans="2:10" x14ac:dyDescent="0.25">
      <c r="B67" s="136">
        <v>2015</v>
      </c>
      <c r="C67" s="136">
        <v>2</v>
      </c>
      <c r="D67" s="215">
        <v>10.695112</v>
      </c>
      <c r="E67" s="214">
        <v>42036</v>
      </c>
      <c r="F67" s="193">
        <v>9.5212633333333319</v>
      </c>
      <c r="G67" s="153"/>
      <c r="H67" s="153"/>
      <c r="I67" s="153"/>
      <c r="J67" s="153"/>
    </row>
    <row r="68" spans="2:10" x14ac:dyDescent="0.25">
      <c r="B68" s="136">
        <v>2015</v>
      </c>
      <c r="C68" s="136">
        <v>3</v>
      </c>
      <c r="D68" s="215">
        <v>8.0278270000000003</v>
      </c>
      <c r="E68" s="214">
        <v>42064</v>
      </c>
      <c r="F68" s="193">
        <v>9.3144591666666674</v>
      </c>
      <c r="G68" s="153"/>
      <c r="H68" s="153"/>
      <c r="I68" s="153"/>
      <c r="J68" s="153"/>
    </row>
    <row r="69" spans="2:10" x14ac:dyDescent="0.25">
      <c r="B69" s="136">
        <v>2015</v>
      </c>
      <c r="C69" s="136">
        <v>4</v>
      </c>
      <c r="D69" s="215">
        <v>7.6074080000000004</v>
      </c>
      <c r="E69" s="214">
        <v>42095</v>
      </c>
      <c r="F69" s="193">
        <v>9.0833450833333327</v>
      </c>
      <c r="G69" s="153"/>
      <c r="H69" s="153"/>
      <c r="I69" s="153"/>
      <c r="J69" s="153"/>
    </row>
    <row r="70" spans="2:10" x14ac:dyDescent="0.25">
      <c r="B70" s="136">
        <v>2015</v>
      </c>
      <c r="C70" s="136">
        <v>5</v>
      </c>
      <c r="D70" s="215">
        <v>10.647689</v>
      </c>
      <c r="E70" s="214">
        <v>42125</v>
      </c>
      <c r="F70" s="193">
        <v>9.2583563333333334</v>
      </c>
      <c r="G70" s="153"/>
      <c r="H70" s="153"/>
      <c r="I70" s="153"/>
      <c r="J70" s="153"/>
    </row>
    <row r="71" spans="2:10" x14ac:dyDescent="0.25">
      <c r="B71" s="136">
        <v>2015</v>
      </c>
      <c r="C71" s="136">
        <v>6</v>
      </c>
      <c r="D71" s="215">
        <v>8.2254799999999992</v>
      </c>
      <c r="E71" s="214">
        <v>42156</v>
      </c>
      <c r="F71" s="193">
        <v>9.3879745000000003</v>
      </c>
      <c r="G71" s="153"/>
      <c r="H71" s="153"/>
      <c r="I71" s="153"/>
      <c r="J71" s="153"/>
    </row>
    <row r="72" spans="2:10" x14ac:dyDescent="0.25">
      <c r="B72" s="136">
        <v>2015</v>
      </c>
      <c r="C72" s="136">
        <v>7</v>
      </c>
      <c r="D72" s="215">
        <v>9.7751979999999996</v>
      </c>
      <c r="E72" s="214">
        <v>42186</v>
      </c>
      <c r="F72" s="193">
        <v>8.8694082500000011</v>
      </c>
      <c r="G72" s="153"/>
      <c r="H72" s="153"/>
      <c r="I72" s="153"/>
      <c r="J72" s="153"/>
    </row>
    <row r="73" spans="2:10" x14ac:dyDescent="0.25">
      <c r="B73" s="136">
        <v>2015</v>
      </c>
      <c r="C73" s="136">
        <v>8</v>
      </c>
      <c r="D73" s="215">
        <v>9.2618790000000004</v>
      </c>
      <c r="E73" s="214">
        <v>42217</v>
      </c>
      <c r="F73" s="193">
        <v>8.9250837500000006</v>
      </c>
      <c r="G73" s="153"/>
      <c r="H73" s="153"/>
      <c r="I73" s="153"/>
      <c r="J73" s="153"/>
    </row>
    <row r="74" spans="2:10" x14ac:dyDescent="0.25">
      <c r="B74" s="136">
        <v>2015</v>
      </c>
      <c r="C74" s="136">
        <v>9</v>
      </c>
      <c r="D74" s="215">
        <v>9.7312639999999995</v>
      </c>
      <c r="E74" s="214">
        <v>42248</v>
      </c>
      <c r="F74" s="193">
        <v>8.9845495000000017</v>
      </c>
      <c r="G74" s="153"/>
      <c r="H74" s="153"/>
      <c r="I74" s="153"/>
      <c r="J74" s="153"/>
    </row>
    <row r="75" spans="2:10" x14ac:dyDescent="0.25">
      <c r="B75" s="136">
        <v>2015</v>
      </c>
      <c r="C75" s="136">
        <v>10</v>
      </c>
      <c r="D75" s="215">
        <v>8.7921390000000006</v>
      </c>
      <c r="E75" s="214">
        <v>42278</v>
      </c>
      <c r="F75" s="193">
        <v>9.0411035000000002</v>
      </c>
      <c r="G75" s="153"/>
      <c r="H75" s="153"/>
      <c r="I75" s="153"/>
      <c r="J75" s="153"/>
    </row>
    <row r="76" spans="2:10" x14ac:dyDescent="0.25">
      <c r="B76" s="136">
        <v>2015</v>
      </c>
      <c r="C76" s="136">
        <v>11</v>
      </c>
      <c r="D76" s="215">
        <v>9.0436700000000005</v>
      </c>
      <c r="E76" s="214">
        <v>42309</v>
      </c>
      <c r="F76" s="193">
        <v>9.0407387500000009</v>
      </c>
      <c r="G76" s="153"/>
      <c r="H76" s="153"/>
      <c r="I76" s="153"/>
      <c r="J76" s="153"/>
    </row>
    <row r="77" spans="2:10" x14ac:dyDescent="0.25">
      <c r="B77" s="136">
        <v>2015</v>
      </c>
      <c r="C77" s="136">
        <v>12</v>
      </c>
      <c r="D77" s="215">
        <v>8.7644099999999998</v>
      </c>
      <c r="E77" s="214">
        <v>42339</v>
      </c>
      <c r="F77" s="193">
        <v>8.8484034166666667</v>
      </c>
      <c r="G77" s="153"/>
      <c r="H77" s="153"/>
      <c r="I77" s="153"/>
      <c r="J77" s="153"/>
    </row>
    <row r="78" spans="2:10" x14ac:dyDescent="0.25">
      <c r="B78" s="136">
        <v>2016</v>
      </c>
      <c r="C78" s="136">
        <v>1</v>
      </c>
      <c r="D78" s="215">
        <v>8.4159159999999993</v>
      </c>
      <c r="E78" s="214">
        <v>42370</v>
      </c>
      <c r="F78" s="193">
        <v>9.0823326666666659</v>
      </c>
      <c r="G78" s="153"/>
      <c r="H78" s="153"/>
      <c r="I78" s="153"/>
      <c r="J78" s="153"/>
    </row>
    <row r="79" spans="2:10" x14ac:dyDescent="0.25">
      <c r="B79" s="136">
        <v>2016</v>
      </c>
      <c r="C79" s="136">
        <v>2</v>
      </c>
      <c r="D79" s="215">
        <v>7.8959229999999998</v>
      </c>
      <c r="E79" s="214">
        <v>42401</v>
      </c>
      <c r="F79" s="193">
        <v>8.8490669166666667</v>
      </c>
      <c r="G79" s="153"/>
      <c r="H79" s="153"/>
      <c r="I79" s="153"/>
      <c r="J79" s="153"/>
    </row>
    <row r="80" spans="2:10" x14ac:dyDescent="0.25">
      <c r="B80" s="136">
        <v>2016</v>
      </c>
      <c r="C80" s="136">
        <v>3</v>
      </c>
      <c r="D80" s="215">
        <v>7.6216439999999999</v>
      </c>
      <c r="E80" s="214">
        <v>42430</v>
      </c>
      <c r="F80" s="193">
        <v>8.815218333333334</v>
      </c>
      <c r="G80" s="153"/>
      <c r="H80" s="153"/>
      <c r="I80" s="153"/>
      <c r="J80" s="153"/>
    </row>
    <row r="81" spans="2:10" x14ac:dyDescent="0.25">
      <c r="B81" s="136">
        <v>2016</v>
      </c>
      <c r="C81" s="136">
        <v>4</v>
      </c>
      <c r="D81" s="215">
        <v>8.0939770000000006</v>
      </c>
      <c r="E81" s="214">
        <v>42461</v>
      </c>
      <c r="F81" s="193">
        <v>8.855765749999998</v>
      </c>
      <c r="G81" s="153"/>
      <c r="H81" s="153"/>
      <c r="I81" s="153"/>
      <c r="J81" s="153"/>
    </row>
    <row r="82" spans="2:10" x14ac:dyDescent="0.25">
      <c r="B82" s="136">
        <v>2016</v>
      </c>
      <c r="C82" s="136">
        <v>5</v>
      </c>
      <c r="D82" s="215">
        <v>11.568925999999999</v>
      </c>
      <c r="E82" s="214">
        <v>42491</v>
      </c>
      <c r="F82" s="193">
        <v>8.9325354999999984</v>
      </c>
      <c r="G82" s="153"/>
      <c r="H82" s="153"/>
      <c r="I82" s="153"/>
      <c r="J82" s="153"/>
    </row>
    <row r="83" spans="2:10" x14ac:dyDescent="0.25">
      <c r="B83" s="136">
        <v>2016</v>
      </c>
      <c r="C83" s="136">
        <v>6</v>
      </c>
      <c r="D83" s="215">
        <v>8.3124300000000009</v>
      </c>
      <c r="E83" s="214">
        <v>42522</v>
      </c>
      <c r="F83" s="193">
        <v>8.9397813333333342</v>
      </c>
      <c r="G83" s="153"/>
      <c r="H83" s="153"/>
      <c r="I83" s="153"/>
      <c r="J83" s="153"/>
    </row>
    <row r="84" spans="2:10" x14ac:dyDescent="0.25">
      <c r="B84" s="136">
        <v>2016</v>
      </c>
      <c r="C84" s="136">
        <v>7</v>
      </c>
      <c r="D84" s="215">
        <v>6.2345930000000003</v>
      </c>
      <c r="E84" s="214">
        <v>42552</v>
      </c>
      <c r="F84" s="193">
        <v>8.644730916666667</v>
      </c>
      <c r="G84" s="153"/>
      <c r="H84" s="153"/>
      <c r="I84" s="153"/>
      <c r="J84" s="153"/>
    </row>
    <row r="85" spans="2:10" x14ac:dyDescent="0.25">
      <c r="B85" s="136">
        <v>2016</v>
      </c>
      <c r="C85" s="136">
        <v>8</v>
      </c>
      <c r="D85" s="215">
        <v>9.9715679999999995</v>
      </c>
      <c r="E85" s="214">
        <v>42583</v>
      </c>
      <c r="F85" s="193">
        <v>8.703871666666668</v>
      </c>
      <c r="G85" s="153"/>
      <c r="H85" s="153"/>
      <c r="I85" s="153"/>
      <c r="J85" s="153"/>
    </row>
    <row r="86" spans="2:10" x14ac:dyDescent="0.25">
      <c r="B86" s="136">
        <v>2016</v>
      </c>
      <c r="C86" s="136">
        <v>9</v>
      </c>
      <c r="D86" s="215">
        <v>15.220203</v>
      </c>
      <c r="E86" s="214">
        <v>42614</v>
      </c>
      <c r="F86" s="193">
        <v>9.1612832500000021</v>
      </c>
      <c r="G86" s="153"/>
      <c r="H86" s="153"/>
      <c r="I86" s="153"/>
      <c r="J86" s="153"/>
    </row>
    <row r="87" spans="2:10" x14ac:dyDescent="0.25">
      <c r="B87" s="136">
        <v>2016</v>
      </c>
      <c r="C87" s="136">
        <v>10</v>
      </c>
      <c r="D87" s="215">
        <v>9.3925169999999998</v>
      </c>
      <c r="E87" s="214">
        <v>42644</v>
      </c>
      <c r="F87" s="193">
        <v>9.2113147500000014</v>
      </c>
      <c r="G87" s="153"/>
      <c r="H87" s="153"/>
      <c r="I87" s="153"/>
      <c r="J87" s="153"/>
    </row>
    <row r="88" spans="2:10" x14ac:dyDescent="0.25">
      <c r="B88" s="136">
        <v>2016</v>
      </c>
      <c r="C88" s="136">
        <v>11</v>
      </c>
      <c r="D88" s="215">
        <v>8.5604370000000003</v>
      </c>
      <c r="E88" s="214">
        <v>42675</v>
      </c>
      <c r="F88" s="193">
        <v>9.1710453333333337</v>
      </c>
      <c r="G88" s="153"/>
      <c r="H88" s="153"/>
      <c r="I88" s="153"/>
      <c r="J88" s="153"/>
    </row>
    <row r="89" spans="2:10" x14ac:dyDescent="0.25">
      <c r="B89" s="136">
        <v>2016</v>
      </c>
      <c r="C89" s="136">
        <v>12</v>
      </c>
      <c r="D89" s="215">
        <v>10.250954</v>
      </c>
      <c r="E89" s="214">
        <v>42705</v>
      </c>
      <c r="F89" s="193">
        <v>9.294924</v>
      </c>
      <c r="G89" s="153"/>
      <c r="H89" s="153"/>
      <c r="I89" s="153"/>
      <c r="J89" s="153"/>
    </row>
    <row r="90" spans="2:10" x14ac:dyDescent="0.25">
      <c r="B90" s="136">
        <v>2017</v>
      </c>
      <c r="C90" s="136">
        <v>1</v>
      </c>
      <c r="D90" s="215">
        <v>7.6501780000000004</v>
      </c>
      <c r="E90" s="214">
        <v>42736</v>
      </c>
      <c r="F90" s="193">
        <v>9.2311125000000001</v>
      </c>
      <c r="G90" s="153"/>
      <c r="H90" s="153"/>
      <c r="I90" s="153"/>
      <c r="J90" s="153"/>
    </row>
    <row r="91" spans="2:10" x14ac:dyDescent="0.25">
      <c r="B91" s="136">
        <v>2017</v>
      </c>
      <c r="C91" s="136">
        <v>2</v>
      </c>
      <c r="D91" s="215">
        <v>9.2636859999999999</v>
      </c>
      <c r="E91" s="214">
        <v>42767</v>
      </c>
      <c r="F91" s="193">
        <v>9.3450927499999992</v>
      </c>
      <c r="G91" s="153"/>
      <c r="H91" s="153"/>
      <c r="I91" s="153"/>
      <c r="J91" s="153"/>
    </row>
    <row r="92" spans="2:10" x14ac:dyDescent="0.25">
      <c r="B92" s="136">
        <v>2017</v>
      </c>
      <c r="C92" s="136">
        <v>3</v>
      </c>
      <c r="D92" s="215">
        <v>9.2856070000000006</v>
      </c>
      <c r="E92" s="214">
        <v>42795</v>
      </c>
      <c r="F92" s="193">
        <v>9.4837563333333321</v>
      </c>
      <c r="G92" s="153"/>
      <c r="H92" s="153"/>
      <c r="I92" s="153"/>
      <c r="J92" s="153"/>
    </row>
    <row r="93" spans="2:10" x14ac:dyDescent="0.25">
      <c r="B93" s="136">
        <v>2017</v>
      </c>
      <c r="C93" s="136">
        <v>4</v>
      </c>
      <c r="D93" s="215">
        <v>7.2243040000000001</v>
      </c>
      <c r="E93" s="214">
        <v>42826</v>
      </c>
      <c r="F93" s="193">
        <v>9.4112835833333328</v>
      </c>
      <c r="G93" s="153"/>
      <c r="H93" s="153"/>
      <c r="I93" s="153"/>
      <c r="J93" s="153"/>
    </row>
    <row r="94" spans="2:10" x14ac:dyDescent="0.25">
      <c r="B94" s="136">
        <v>2017</v>
      </c>
      <c r="C94" s="136">
        <v>5</v>
      </c>
      <c r="D94" s="215">
        <v>7.9307189999999999</v>
      </c>
      <c r="E94" s="214">
        <v>42856</v>
      </c>
      <c r="F94" s="193">
        <v>9.108099666666666</v>
      </c>
      <c r="G94" s="153"/>
      <c r="H94" s="153"/>
      <c r="I94" s="153"/>
      <c r="J94" s="153"/>
    </row>
    <row r="95" spans="2:10" x14ac:dyDescent="0.25">
      <c r="B95" s="136">
        <v>2017</v>
      </c>
      <c r="C95" s="136">
        <v>6</v>
      </c>
      <c r="D95" s="215">
        <v>7.7504080000000002</v>
      </c>
      <c r="E95" s="214">
        <v>42887</v>
      </c>
      <c r="F95" s="193">
        <v>9.0612645000000001</v>
      </c>
      <c r="G95" s="153"/>
      <c r="H95" s="153"/>
      <c r="I95" s="153"/>
      <c r="J95" s="153"/>
    </row>
    <row r="96" spans="2:10" x14ac:dyDescent="0.25">
      <c r="B96" s="136">
        <v>2017</v>
      </c>
      <c r="C96" s="136">
        <v>7</v>
      </c>
      <c r="D96" s="215">
        <v>7.5488739999999996</v>
      </c>
      <c r="E96" s="214">
        <v>42917</v>
      </c>
      <c r="F96" s="193">
        <v>9.170787916666665</v>
      </c>
      <c r="G96" s="153"/>
      <c r="H96" s="153"/>
      <c r="I96" s="153"/>
      <c r="J96" s="153"/>
    </row>
    <row r="97" spans="2:10" x14ac:dyDescent="0.25">
      <c r="B97" s="136">
        <v>2017</v>
      </c>
      <c r="C97" s="136">
        <v>8</v>
      </c>
      <c r="D97" s="215">
        <v>8.4359090000000005</v>
      </c>
      <c r="E97" s="214">
        <v>42948</v>
      </c>
      <c r="F97" s="193">
        <v>9.0428163333333345</v>
      </c>
      <c r="G97" s="153"/>
      <c r="H97" s="153"/>
      <c r="I97" s="153"/>
      <c r="J97" s="153"/>
    </row>
    <row r="98" spans="2:10" x14ac:dyDescent="0.25">
      <c r="B98" s="136">
        <v>2017</v>
      </c>
      <c r="C98" s="136">
        <v>9</v>
      </c>
      <c r="D98" s="215">
        <v>8.0642160000000001</v>
      </c>
      <c r="E98" s="214">
        <v>42979</v>
      </c>
      <c r="F98" s="193">
        <v>8.446484083333333</v>
      </c>
      <c r="G98" s="153"/>
      <c r="H98" s="153"/>
      <c r="I98" s="153"/>
      <c r="J98" s="153"/>
    </row>
    <row r="99" spans="2:10" x14ac:dyDescent="0.25">
      <c r="B99" s="136">
        <v>2017</v>
      </c>
      <c r="C99" s="136">
        <v>10</v>
      </c>
      <c r="D99" s="215">
        <v>9.1690579999999997</v>
      </c>
      <c r="E99" s="214">
        <v>43009</v>
      </c>
      <c r="F99" s="193">
        <v>8.427862499999998</v>
      </c>
      <c r="G99" s="153"/>
      <c r="H99" s="153"/>
      <c r="I99" s="153"/>
      <c r="J99" s="153"/>
    </row>
    <row r="100" spans="2:10" x14ac:dyDescent="0.25">
      <c r="B100" s="136">
        <v>2017</v>
      </c>
      <c r="C100" s="136">
        <v>11</v>
      </c>
      <c r="D100" s="215">
        <v>7.4048759999999998</v>
      </c>
      <c r="E100" s="214">
        <v>43040</v>
      </c>
      <c r="F100" s="193">
        <v>8.3315657500000011</v>
      </c>
      <c r="G100" s="153"/>
      <c r="H100" s="153"/>
      <c r="I100" s="153"/>
      <c r="J100" s="153"/>
    </row>
    <row r="101" spans="2:10" x14ac:dyDescent="0.25">
      <c r="B101" s="136">
        <v>2017</v>
      </c>
      <c r="C101" s="136">
        <v>12</v>
      </c>
      <c r="D101" s="215">
        <v>8.6762619999999995</v>
      </c>
      <c r="E101" s="214">
        <v>43070</v>
      </c>
      <c r="F101" s="193">
        <v>8.2003414166666655</v>
      </c>
      <c r="G101" s="153"/>
      <c r="H101" s="153"/>
      <c r="I101" s="153"/>
      <c r="J101" s="153"/>
    </row>
    <row r="102" spans="2:10" x14ac:dyDescent="0.25">
      <c r="B102" s="136">
        <v>2018</v>
      </c>
      <c r="C102" s="136">
        <v>1</v>
      </c>
      <c r="D102" s="215">
        <v>7.1252969999999998</v>
      </c>
      <c r="E102" s="214">
        <v>43101</v>
      </c>
      <c r="F102" s="193">
        <v>8.1566013333333327</v>
      </c>
      <c r="G102" s="153"/>
      <c r="H102" s="153"/>
      <c r="I102" s="153"/>
      <c r="J102" s="153"/>
    </row>
    <row r="103" spans="2:10" x14ac:dyDescent="0.25">
      <c r="B103" s="136">
        <v>2018</v>
      </c>
      <c r="C103" s="136">
        <v>2</v>
      </c>
      <c r="D103" s="215">
        <v>8.0354799999999997</v>
      </c>
      <c r="E103" s="214">
        <v>43132</v>
      </c>
      <c r="F103" s="193">
        <v>8.0542508333333345</v>
      </c>
      <c r="G103" s="153"/>
      <c r="H103" s="153"/>
      <c r="I103" s="153"/>
      <c r="J103" s="153"/>
    </row>
    <row r="104" spans="2:10" x14ac:dyDescent="0.25">
      <c r="B104" s="136">
        <v>2018</v>
      </c>
      <c r="C104" s="136">
        <v>3</v>
      </c>
      <c r="D104" s="215">
        <v>6.1474760000000002</v>
      </c>
      <c r="E104" s="214">
        <v>43160</v>
      </c>
      <c r="F104" s="193">
        <v>7.792739916666668</v>
      </c>
      <c r="G104" s="153"/>
      <c r="H104" s="153"/>
      <c r="I104" s="153"/>
      <c r="J104" s="153"/>
    </row>
    <row r="105" spans="2:10" x14ac:dyDescent="0.25">
      <c r="B105" s="136">
        <v>2018</v>
      </c>
      <c r="C105" s="136">
        <v>4</v>
      </c>
      <c r="D105" s="215">
        <v>8.9406789999999994</v>
      </c>
      <c r="E105" s="214">
        <v>43191</v>
      </c>
      <c r="F105" s="193">
        <v>7.9357711666666662</v>
      </c>
      <c r="G105" s="153"/>
      <c r="H105" s="153"/>
      <c r="I105" s="153"/>
      <c r="J105" s="153"/>
    </row>
    <row r="106" spans="2:10" x14ac:dyDescent="0.25">
      <c r="B106" s="136">
        <v>2018</v>
      </c>
      <c r="C106" s="136">
        <v>5</v>
      </c>
      <c r="D106" s="215">
        <v>7.356598</v>
      </c>
      <c r="E106" s="214">
        <v>43221</v>
      </c>
      <c r="F106" s="193">
        <v>7.887927750000002</v>
      </c>
      <c r="G106" s="153"/>
      <c r="H106" s="153"/>
      <c r="I106" s="153"/>
      <c r="J106" s="153"/>
    </row>
    <row r="107" spans="2:10" x14ac:dyDescent="0.25">
      <c r="B107" s="136">
        <v>2018</v>
      </c>
      <c r="C107" s="136">
        <v>6</v>
      </c>
      <c r="D107" s="215">
        <v>5.9772689999999997</v>
      </c>
      <c r="E107" s="214">
        <v>43252</v>
      </c>
      <c r="F107" s="193">
        <v>7.7401661666666657</v>
      </c>
      <c r="G107" s="153"/>
      <c r="H107" s="153"/>
      <c r="I107" s="153"/>
      <c r="J107" s="153"/>
    </row>
    <row r="108" spans="2:10" x14ac:dyDescent="0.25">
      <c r="B108" s="136">
        <v>2018</v>
      </c>
      <c r="C108" s="136">
        <v>7</v>
      </c>
      <c r="D108" s="215">
        <v>7.5052050000000001</v>
      </c>
      <c r="E108" s="214">
        <v>43282</v>
      </c>
      <c r="F108" s="193">
        <v>7.7365270833333346</v>
      </c>
      <c r="G108" s="153"/>
      <c r="H108" s="153"/>
      <c r="I108" s="153"/>
      <c r="J108" s="153"/>
    </row>
    <row r="109" spans="2:10" x14ac:dyDescent="0.25">
      <c r="B109" s="136">
        <v>2018</v>
      </c>
      <c r="C109" s="136">
        <v>8</v>
      </c>
      <c r="D109" s="215">
        <v>7.7162990000000002</v>
      </c>
      <c r="E109" s="214">
        <v>43313</v>
      </c>
      <c r="F109" s="193">
        <v>7.6765595833333338</v>
      </c>
      <c r="G109" s="153"/>
      <c r="H109" s="153"/>
      <c r="I109" s="153"/>
      <c r="J109" s="153"/>
    </row>
    <row r="110" spans="2:10" x14ac:dyDescent="0.25">
      <c r="B110" s="136">
        <v>2018</v>
      </c>
      <c r="C110" s="136">
        <v>9</v>
      </c>
      <c r="D110" s="215">
        <v>7.9816820000000002</v>
      </c>
      <c r="E110" s="214">
        <v>43344</v>
      </c>
      <c r="F110" s="193">
        <v>7.6696817500000014</v>
      </c>
      <c r="G110" s="153"/>
      <c r="H110" s="153"/>
      <c r="I110" s="153"/>
      <c r="J110" s="153"/>
    </row>
    <row r="111" spans="2:10" x14ac:dyDescent="0.25">
      <c r="B111" s="136">
        <v>2018</v>
      </c>
      <c r="C111" s="136">
        <v>10</v>
      </c>
      <c r="D111" s="215">
        <v>8.0691260000000007</v>
      </c>
      <c r="E111" s="214">
        <v>43374</v>
      </c>
      <c r="F111" s="193">
        <v>7.5780207500000003</v>
      </c>
      <c r="G111" s="153"/>
      <c r="H111" s="153"/>
      <c r="I111" s="153"/>
      <c r="J111" s="153"/>
    </row>
    <row r="112" spans="2:10" x14ac:dyDescent="0.25">
      <c r="B112" s="136">
        <v>2018</v>
      </c>
      <c r="C112" s="136">
        <v>11</v>
      </c>
      <c r="D112" s="215">
        <v>8.061693</v>
      </c>
      <c r="E112" s="214">
        <v>43405</v>
      </c>
      <c r="F112" s="193">
        <v>7.6327555000000009</v>
      </c>
      <c r="G112" s="153"/>
      <c r="H112" s="153"/>
      <c r="I112" s="153"/>
      <c r="J112" s="153"/>
    </row>
    <row r="113" spans="2:10" x14ac:dyDescent="0.25">
      <c r="B113" s="136">
        <v>2018</v>
      </c>
      <c r="C113" s="136">
        <v>12</v>
      </c>
      <c r="D113" s="215">
        <v>7.0702980000000002</v>
      </c>
      <c r="E113" s="214">
        <v>43435</v>
      </c>
      <c r="F113" s="193">
        <v>7.4989251666666661</v>
      </c>
      <c r="G113" s="153"/>
      <c r="H113" s="153"/>
      <c r="I113" s="153"/>
      <c r="J113" s="153"/>
    </row>
    <row r="114" spans="2:10" x14ac:dyDescent="0.25">
      <c r="B114" s="136">
        <v>2017</v>
      </c>
      <c r="C114" s="136">
        <v>1</v>
      </c>
      <c r="D114" s="215">
        <v>6.2858020000000003</v>
      </c>
      <c r="E114" s="214">
        <v>43466</v>
      </c>
      <c r="F114" s="193">
        <v>7.4289672499999995</v>
      </c>
      <c r="G114" s="153"/>
      <c r="H114" s="153"/>
      <c r="I114" s="153"/>
      <c r="J114" s="153"/>
    </row>
    <row r="115" spans="2:10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6.7593439166666665</v>
      </c>
      <c r="G115" s="153"/>
      <c r="H115" s="153"/>
      <c r="I115" s="153"/>
      <c r="J115" s="153"/>
    </row>
    <row r="116" spans="2:10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6.2470542500000006</v>
      </c>
      <c r="G116" s="153"/>
      <c r="H116" s="153"/>
      <c r="I116" s="153"/>
      <c r="J116" s="153"/>
    </row>
    <row r="117" spans="2:10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5.501997666666667</v>
      </c>
      <c r="G117" s="153"/>
      <c r="H117" s="153"/>
      <c r="I117" s="153"/>
      <c r="J117" s="153"/>
    </row>
    <row r="118" spans="2:10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4.8889478333333329</v>
      </c>
      <c r="G118" s="153"/>
      <c r="H118" s="153"/>
      <c r="I118" s="153"/>
      <c r="J118" s="153"/>
    </row>
    <row r="119" spans="2:10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4.3908420833333333</v>
      </c>
      <c r="G119" s="153"/>
      <c r="H119" s="153"/>
      <c r="I119" s="153"/>
      <c r="J119" s="153"/>
    </row>
    <row r="120" spans="2:10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3.7654083333333332</v>
      </c>
      <c r="G120" s="153"/>
      <c r="H120" s="153"/>
      <c r="I120" s="153"/>
      <c r="J120" s="153"/>
    </row>
    <row r="121" spans="2:10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3.1223834166666671</v>
      </c>
      <c r="G121" s="153"/>
      <c r="H121" s="153"/>
      <c r="I121" s="153"/>
      <c r="J121" s="153"/>
    </row>
    <row r="122" spans="2:10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2.4572432500000003</v>
      </c>
      <c r="G122" s="153"/>
      <c r="H122" s="153"/>
      <c r="I122" s="153"/>
      <c r="J122" s="153"/>
    </row>
    <row r="123" spans="2:10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1.7848160833333333</v>
      </c>
      <c r="G123" s="153"/>
      <c r="H123" s="153"/>
      <c r="I123" s="153"/>
      <c r="J123" s="153"/>
    </row>
    <row r="124" spans="2:10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1.1130083333333334</v>
      </c>
      <c r="G124" s="153"/>
      <c r="H124" s="153"/>
      <c r="I124" s="153"/>
      <c r="J124" s="153"/>
    </row>
    <row r="125" spans="2:10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0.5238168333333334</v>
      </c>
      <c r="G125" s="153"/>
      <c r="H125" s="153"/>
      <c r="I125" s="153"/>
      <c r="J125" s="153"/>
    </row>
    <row r="126" spans="2:10" x14ac:dyDescent="0.25">
      <c r="B126" s="41"/>
      <c r="C126" s="41"/>
      <c r="D126" s="41"/>
      <c r="E126" s="41"/>
      <c r="F126" s="41"/>
      <c r="G126" s="153"/>
      <c r="H126" s="153"/>
      <c r="I126" s="153"/>
      <c r="J126" s="153"/>
    </row>
    <row r="127" spans="2:10" x14ac:dyDescent="0.25">
      <c r="B127" s="153"/>
      <c r="C127" s="153"/>
      <c r="D127" s="153"/>
      <c r="E127" s="153"/>
      <c r="F127" s="153"/>
      <c r="G127" s="153"/>
      <c r="H127" s="153"/>
      <c r="I127" s="153"/>
      <c r="J127" s="153"/>
    </row>
    <row r="128" spans="2:10" x14ac:dyDescent="0.25">
      <c r="B128" s="153"/>
      <c r="C128" s="153"/>
      <c r="D128" s="153"/>
      <c r="E128" s="153"/>
      <c r="F128" s="153"/>
      <c r="G128" s="153"/>
      <c r="H128" s="153"/>
      <c r="I128" s="153"/>
      <c r="J128" s="153"/>
    </row>
    <row r="129" spans="2:10" x14ac:dyDescent="0.25">
      <c r="B129" s="153"/>
      <c r="C129" s="153"/>
      <c r="D129" s="153"/>
      <c r="E129" s="153"/>
      <c r="F129" s="153"/>
      <c r="G129" s="153"/>
      <c r="H129" s="153"/>
      <c r="I129" s="153"/>
      <c r="J129" s="153"/>
    </row>
    <row r="130" spans="2:10" x14ac:dyDescent="0.25">
      <c r="B130" s="153"/>
      <c r="C130" s="153"/>
      <c r="D130" s="153"/>
      <c r="E130" s="153"/>
      <c r="F130" s="153"/>
      <c r="G130" s="153"/>
      <c r="H130" s="153"/>
      <c r="I130" s="153"/>
      <c r="J130" s="153"/>
    </row>
    <row r="131" spans="2:10" x14ac:dyDescent="0.25">
      <c r="B131" s="153"/>
      <c r="C131" s="153"/>
      <c r="D131" s="153"/>
      <c r="E131" s="153"/>
      <c r="F131" s="153"/>
      <c r="G131" s="153"/>
      <c r="H131" s="153"/>
      <c r="I131" s="153"/>
      <c r="J131" s="153"/>
    </row>
    <row r="132" spans="2:10" x14ac:dyDescent="0.25">
      <c r="B132" s="153"/>
      <c r="C132" s="153"/>
      <c r="D132" s="153"/>
      <c r="E132" s="153"/>
      <c r="F132" s="153"/>
      <c r="G132" s="153"/>
      <c r="H132" s="153"/>
      <c r="I132" s="153"/>
      <c r="J132" s="153"/>
    </row>
    <row r="133" spans="2:10" x14ac:dyDescent="0.25"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42578125" style="145" customWidth="1"/>
    <col min="12" max="12" width="1.85546875" style="145" customWidth="1"/>
    <col min="13" max="13" width="11.42578125" style="145"/>
    <col min="14" max="14" width="4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109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57.338009</v>
      </c>
      <c r="D13" s="68">
        <v>48.299391999999997</v>
      </c>
      <c r="E13" s="68">
        <v>29.763262999999998</v>
      </c>
      <c r="F13" s="68">
        <v>34.884808</v>
      </c>
      <c r="G13" s="68">
        <v>54.952916000000002</v>
      </c>
      <c r="H13" s="82">
        <v>42.129561000000002</v>
      </c>
      <c r="I13" s="30">
        <v>-23.335167509582199</v>
      </c>
      <c r="J13" s="30">
        <v>76.664832490417794</v>
      </c>
      <c r="K13" s="30">
        <v>57.526783578685617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63.597537000000003</v>
      </c>
      <c r="D14" s="68">
        <v>55.368713</v>
      </c>
      <c r="E14" s="68">
        <v>74.956937999999994</v>
      </c>
      <c r="F14" s="68">
        <v>73.312515000000005</v>
      </c>
      <c r="G14" s="68">
        <v>70.776083999999997</v>
      </c>
      <c r="H14" s="68"/>
      <c r="I14" s="68" t="s">
        <v>95</v>
      </c>
      <c r="J14" s="68" t="s">
        <v>95</v>
      </c>
      <c r="K14" s="68" t="s">
        <v>95</v>
      </c>
      <c r="L14" s="60"/>
      <c r="M14" s="40"/>
      <c r="N14" s="41" t="s">
        <v>95</v>
      </c>
      <c r="O14" s="40"/>
    </row>
    <row r="15" spans="1:15" x14ac:dyDescent="0.25">
      <c r="A15" s="58"/>
      <c r="B15" s="67" t="s">
        <v>9</v>
      </c>
      <c r="C15" s="68">
        <v>65.131805999999997</v>
      </c>
      <c r="D15" s="68">
        <v>67.910005999999996</v>
      </c>
      <c r="E15" s="68">
        <v>56.274966999999997</v>
      </c>
      <c r="F15" s="68">
        <v>81.453244999999995</v>
      </c>
      <c r="G15" s="68">
        <v>63.518495000000001</v>
      </c>
      <c r="H15" s="68"/>
      <c r="I15" s="68" t="s">
        <v>95</v>
      </c>
      <c r="J15" s="68" t="s">
        <v>95</v>
      </c>
      <c r="K15" s="68" t="s">
        <v>95</v>
      </c>
      <c r="L15" s="60"/>
      <c r="M15" s="40"/>
      <c r="N15" s="41" t="s">
        <v>95</v>
      </c>
      <c r="O15" s="40"/>
    </row>
    <row r="16" spans="1:15" x14ac:dyDescent="0.25">
      <c r="A16" s="58"/>
      <c r="B16" s="67" t="s">
        <v>10</v>
      </c>
      <c r="C16" s="68">
        <v>70.891592000000003</v>
      </c>
      <c r="D16" s="68">
        <v>62.521326000000002</v>
      </c>
      <c r="E16" s="68">
        <v>58.184947999999999</v>
      </c>
      <c r="F16" s="68">
        <v>36.987163000000002</v>
      </c>
      <c r="G16" s="68">
        <v>57.220047000000001</v>
      </c>
      <c r="H16" s="68"/>
      <c r="I16" s="68" t="s">
        <v>95</v>
      </c>
      <c r="J16" s="68" t="s">
        <v>95</v>
      </c>
      <c r="K16" s="68" t="s">
        <v>95</v>
      </c>
      <c r="L16" s="60"/>
      <c r="M16" s="40"/>
      <c r="N16" s="41" t="s">
        <v>95</v>
      </c>
      <c r="O16" s="40"/>
    </row>
    <row r="17" spans="1:15" x14ac:dyDescent="0.25">
      <c r="A17" s="58"/>
      <c r="B17" s="67" t="s">
        <v>11</v>
      </c>
      <c r="C17" s="68">
        <v>102.156136</v>
      </c>
      <c r="D17" s="68">
        <v>58.308329999999998</v>
      </c>
      <c r="E17" s="68">
        <v>59.155177999999999</v>
      </c>
      <c r="F17" s="68">
        <v>77.577009000000004</v>
      </c>
      <c r="G17" s="68">
        <v>86.901424000000006</v>
      </c>
      <c r="H17" s="68"/>
      <c r="I17" s="68" t="s">
        <v>95</v>
      </c>
      <c r="J17" s="68" t="s">
        <v>95</v>
      </c>
      <c r="K17" s="68" t="s">
        <v>95</v>
      </c>
      <c r="L17" s="60"/>
      <c r="M17" s="40"/>
      <c r="N17" s="41" t="s">
        <v>95</v>
      </c>
      <c r="O17" s="40"/>
    </row>
    <row r="18" spans="1:15" x14ac:dyDescent="0.25">
      <c r="A18" s="58"/>
      <c r="B18" s="67" t="s">
        <v>12</v>
      </c>
      <c r="C18" s="68">
        <v>65.327014000000005</v>
      </c>
      <c r="D18" s="68">
        <v>41.654530000000001</v>
      </c>
      <c r="E18" s="68">
        <v>51.184863999999997</v>
      </c>
      <c r="F18" s="68">
        <v>80.689815999999993</v>
      </c>
      <c r="G18" s="68">
        <v>78.843152000000003</v>
      </c>
      <c r="H18" s="68"/>
      <c r="I18" s="68" t="s">
        <v>95</v>
      </c>
      <c r="J18" s="68" t="s">
        <v>95</v>
      </c>
      <c r="K18" s="68" t="s">
        <v>95</v>
      </c>
      <c r="L18" s="60"/>
      <c r="M18" s="40"/>
      <c r="N18" s="41" t="s">
        <v>95</v>
      </c>
      <c r="O18" s="41"/>
    </row>
    <row r="19" spans="1:15" x14ac:dyDescent="0.25">
      <c r="A19" s="58"/>
      <c r="B19" s="67" t="s">
        <v>13</v>
      </c>
      <c r="C19" s="68">
        <v>66.069496999999998</v>
      </c>
      <c r="D19" s="68">
        <v>59.449297000000001</v>
      </c>
      <c r="E19" s="68">
        <v>40.188865999999997</v>
      </c>
      <c r="F19" s="68">
        <v>37.658693</v>
      </c>
      <c r="G19" s="68">
        <v>73.038627000000005</v>
      </c>
      <c r="H19" s="68"/>
      <c r="I19" s="68" t="s">
        <v>95</v>
      </c>
      <c r="J19" s="68" t="s">
        <v>95</v>
      </c>
      <c r="K19" s="68" t="s">
        <v>95</v>
      </c>
      <c r="L19" s="60"/>
      <c r="M19" s="40"/>
      <c r="N19" s="41" t="s">
        <v>95</v>
      </c>
      <c r="O19" s="41"/>
    </row>
    <row r="20" spans="1:15" x14ac:dyDescent="0.25">
      <c r="A20" s="58"/>
      <c r="B20" s="67" t="s">
        <v>14</v>
      </c>
      <c r="C20" s="68">
        <v>47.993507999999999</v>
      </c>
      <c r="D20" s="68">
        <v>32.632832000000001</v>
      </c>
      <c r="E20" s="68">
        <v>42.484822999999999</v>
      </c>
      <c r="F20" s="68">
        <v>73.503097999999994</v>
      </c>
      <c r="G20" s="68">
        <v>51.565882000000002</v>
      </c>
      <c r="H20" s="68"/>
      <c r="I20" s="68" t="s">
        <v>95</v>
      </c>
      <c r="J20" s="68" t="s">
        <v>95</v>
      </c>
      <c r="K20" s="68" t="s">
        <v>95</v>
      </c>
      <c r="L20" s="60"/>
      <c r="M20" s="40"/>
      <c r="N20" s="41" t="s">
        <v>95</v>
      </c>
      <c r="O20" s="41"/>
    </row>
    <row r="21" spans="1:15" x14ac:dyDescent="0.25">
      <c r="A21" s="58"/>
      <c r="B21" s="67" t="s">
        <v>15</v>
      </c>
      <c r="C21" s="68">
        <v>53.296073</v>
      </c>
      <c r="D21" s="68">
        <v>49.365476000000001</v>
      </c>
      <c r="E21" s="68">
        <v>40.180219999999998</v>
      </c>
      <c r="F21" s="68">
        <v>40.455821</v>
      </c>
      <c r="G21" s="68">
        <v>42.749713999999997</v>
      </c>
      <c r="H21" s="68"/>
      <c r="I21" s="68" t="s">
        <v>95</v>
      </c>
      <c r="J21" s="68" t="s">
        <v>95</v>
      </c>
      <c r="K21" s="68" t="s">
        <v>95</v>
      </c>
      <c r="L21" s="60"/>
      <c r="M21" s="40"/>
      <c r="N21" s="41" t="s">
        <v>95</v>
      </c>
      <c r="O21" s="41"/>
    </row>
    <row r="22" spans="1:15" x14ac:dyDescent="0.25">
      <c r="A22" s="58"/>
      <c r="B22" s="67" t="s">
        <v>16</v>
      </c>
      <c r="C22" s="68">
        <v>47.523425000000003</v>
      </c>
      <c r="D22" s="68">
        <v>40.151308999999998</v>
      </c>
      <c r="E22" s="68">
        <v>41.568238000000001</v>
      </c>
      <c r="F22" s="68">
        <v>40.016007999999999</v>
      </c>
      <c r="G22" s="68">
        <v>49.673986999999997</v>
      </c>
      <c r="H22" s="68"/>
      <c r="I22" s="68" t="s">
        <v>95</v>
      </c>
      <c r="J22" s="68" t="s">
        <v>95</v>
      </c>
      <c r="K22" s="68" t="s">
        <v>95</v>
      </c>
      <c r="L22" s="60"/>
      <c r="M22" s="40"/>
      <c r="N22" s="41" t="s">
        <v>95</v>
      </c>
      <c r="O22" s="41"/>
    </row>
    <row r="23" spans="1:15" x14ac:dyDescent="0.25">
      <c r="A23" s="58"/>
      <c r="B23" s="67" t="s">
        <v>17</v>
      </c>
      <c r="C23" s="68">
        <v>43.923586999999998</v>
      </c>
      <c r="D23" s="68">
        <v>44.975402000000003</v>
      </c>
      <c r="E23" s="68">
        <v>47.628506000000002</v>
      </c>
      <c r="F23" s="68">
        <v>55.950710000000001</v>
      </c>
      <c r="G23" s="68">
        <v>46.294682999999999</v>
      </c>
      <c r="H23" s="68"/>
      <c r="I23" s="68" t="s">
        <v>95</v>
      </c>
      <c r="J23" s="68" t="s">
        <v>95</v>
      </c>
      <c r="K23" s="68" t="s">
        <v>95</v>
      </c>
      <c r="L23" s="60"/>
      <c r="M23" s="40"/>
      <c r="N23" s="41" t="s">
        <v>95</v>
      </c>
      <c r="O23" s="41"/>
    </row>
    <row r="24" spans="1:15" x14ac:dyDescent="0.25">
      <c r="A24" s="58"/>
      <c r="B24" s="67" t="s">
        <v>18</v>
      </c>
      <c r="C24" s="68">
        <v>49.280786999999997</v>
      </c>
      <c r="D24" s="68">
        <v>41.040013999999999</v>
      </c>
      <c r="E24" s="68">
        <v>43.012714000000003</v>
      </c>
      <c r="F24" s="68">
        <v>44.495742</v>
      </c>
      <c r="G24" s="68">
        <v>46.832790000000003</v>
      </c>
      <c r="H24" s="68"/>
      <c r="I24" s="68" t="s">
        <v>95</v>
      </c>
      <c r="J24" s="68" t="s">
        <v>95</v>
      </c>
      <c r="K24" s="68" t="s">
        <v>95</v>
      </c>
      <c r="L24" s="60"/>
      <c r="M24" s="40"/>
      <c r="N24" s="41" t="s">
        <v>95</v>
      </c>
      <c r="O24" s="41"/>
    </row>
    <row r="25" spans="1:15" x14ac:dyDescent="0.25">
      <c r="A25" s="58"/>
      <c r="B25" s="69" t="s">
        <v>33</v>
      </c>
      <c r="C25" s="70">
        <v>732.52897099999996</v>
      </c>
      <c r="D25" s="70">
        <v>601.67662700000005</v>
      </c>
      <c r="E25" s="70">
        <v>584.58352500000001</v>
      </c>
      <c r="F25" s="70">
        <v>676.98462799999993</v>
      </c>
      <c r="G25" s="70">
        <v>722.3678010000001</v>
      </c>
      <c r="H25" s="82">
        <v>42.129561000000002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-17.863094728030894</v>
      </c>
      <c r="E26" s="70">
        <v>-2.8409117510891813</v>
      </c>
      <c r="F26" s="70">
        <v>15.806313221023437</v>
      </c>
      <c r="G26" s="70">
        <v>6.7037228207196708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57.338009</v>
      </c>
      <c r="D28" s="70">
        <v>48.299391999999997</v>
      </c>
      <c r="E28" s="70">
        <v>29.763262999999998</v>
      </c>
      <c r="F28" s="70">
        <v>34.884808</v>
      </c>
      <c r="G28" s="70">
        <v>54.952916000000002</v>
      </c>
      <c r="H28" s="30">
        <v>42.129561000000002</v>
      </c>
      <c r="I28" s="66">
        <v>-23.335167509582199</v>
      </c>
      <c r="J28" s="30">
        <v>76.664832490417794</v>
      </c>
      <c r="K28" s="30">
        <v>57.526783578685617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-15.763744081173103</v>
      </c>
      <c r="E29" s="70">
        <v>-38.377561771377991</v>
      </c>
      <c r="F29" s="70">
        <v>17.207605899931067</v>
      </c>
      <c r="G29" s="70">
        <v>57.526783578685617</v>
      </c>
      <c r="H29" s="30">
        <v>-23.335167509582199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5" t="s">
        <v>143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4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4"/>
      <c r="N50" s="136"/>
    </row>
    <row r="51" spans="1:14" x14ac:dyDescent="0.25">
      <c r="B51" s="134"/>
      <c r="C51" s="134"/>
      <c r="D51" s="134"/>
      <c r="E51" s="134"/>
      <c r="F51" s="134"/>
      <c r="G51" s="134"/>
      <c r="H51" s="134"/>
      <c r="I51" s="134"/>
    </row>
    <row r="52" spans="1:14" x14ac:dyDescent="0.25">
      <c r="B52" s="134"/>
      <c r="C52" s="134"/>
      <c r="D52" s="134"/>
      <c r="E52" s="134"/>
      <c r="F52" s="134"/>
      <c r="G52" s="134"/>
      <c r="H52" s="134"/>
      <c r="I52" s="134"/>
    </row>
    <row r="53" spans="1:14" x14ac:dyDescent="0.25">
      <c r="A53" s="136"/>
      <c r="B53" s="136" t="s">
        <v>1</v>
      </c>
      <c r="C53" s="136" t="s">
        <v>161</v>
      </c>
      <c r="D53" s="136" t="s">
        <v>96</v>
      </c>
      <c r="E53" s="136" t="s">
        <v>162</v>
      </c>
      <c r="F53" s="136" t="s">
        <v>163</v>
      </c>
      <c r="G53" s="136"/>
      <c r="H53" s="136"/>
      <c r="I53" s="134"/>
    </row>
    <row r="54" spans="1:14" x14ac:dyDescent="0.25">
      <c r="A54" s="136"/>
      <c r="B54" s="136">
        <v>2014</v>
      </c>
      <c r="C54" s="136">
        <v>1</v>
      </c>
      <c r="D54" s="215">
        <v>57.338009</v>
      </c>
      <c r="E54" s="214">
        <v>41640</v>
      </c>
      <c r="F54" s="136"/>
      <c r="G54" s="136"/>
      <c r="H54" s="136"/>
      <c r="I54" s="134"/>
    </row>
    <row r="55" spans="1:14" x14ac:dyDescent="0.25">
      <c r="A55" s="136"/>
      <c r="B55" s="136">
        <v>2014</v>
      </c>
      <c r="C55" s="136">
        <v>2</v>
      </c>
      <c r="D55" s="215">
        <v>63.597537000000003</v>
      </c>
      <c r="E55" s="214">
        <v>41671</v>
      </c>
      <c r="F55" s="136"/>
      <c r="G55" s="136"/>
      <c r="H55" s="136"/>
      <c r="I55" s="134"/>
    </row>
    <row r="56" spans="1:14" x14ac:dyDescent="0.25">
      <c r="A56" s="136"/>
      <c r="B56" s="136">
        <v>2014</v>
      </c>
      <c r="C56" s="136">
        <v>3</v>
      </c>
      <c r="D56" s="215">
        <v>65.131805999999997</v>
      </c>
      <c r="E56" s="214">
        <v>41699</v>
      </c>
      <c r="F56" s="136"/>
      <c r="G56" s="136"/>
      <c r="H56" s="136"/>
      <c r="I56" s="134"/>
    </row>
    <row r="57" spans="1:14" x14ac:dyDescent="0.25">
      <c r="A57" s="136"/>
      <c r="B57" s="136">
        <v>2014</v>
      </c>
      <c r="C57" s="136">
        <v>4</v>
      </c>
      <c r="D57" s="215">
        <v>70.891592000000003</v>
      </c>
      <c r="E57" s="214">
        <v>41730</v>
      </c>
      <c r="F57" s="193">
        <v>67.313137374999997</v>
      </c>
      <c r="G57" s="136"/>
      <c r="H57" s="136"/>
      <c r="I57" s="134"/>
    </row>
    <row r="58" spans="1:14" x14ac:dyDescent="0.25">
      <c r="A58" s="136"/>
      <c r="B58" s="136">
        <v>2014</v>
      </c>
      <c r="C58" s="136">
        <v>5</v>
      </c>
      <c r="D58" s="215">
        <v>102.156136</v>
      </c>
      <c r="E58" s="214">
        <v>41760</v>
      </c>
      <c r="F58" s="193">
        <v>67.313137374999997</v>
      </c>
      <c r="G58" s="136"/>
      <c r="H58" s="136"/>
      <c r="I58" s="134"/>
    </row>
    <row r="59" spans="1:14" x14ac:dyDescent="0.25">
      <c r="A59" s="136"/>
      <c r="B59" s="136">
        <v>2014</v>
      </c>
      <c r="C59" s="136">
        <v>6</v>
      </c>
      <c r="D59" s="215">
        <v>65.327014000000005</v>
      </c>
      <c r="E59" s="214">
        <v>41791</v>
      </c>
      <c r="F59" s="193">
        <v>67.313137374999997</v>
      </c>
      <c r="G59" s="136"/>
      <c r="H59" s="136"/>
      <c r="I59" s="134"/>
    </row>
    <row r="60" spans="1:14" x14ac:dyDescent="0.25">
      <c r="A60" s="136"/>
      <c r="B60" s="136">
        <v>2014</v>
      </c>
      <c r="C60" s="136">
        <v>7</v>
      </c>
      <c r="D60" s="215">
        <v>66.069496999999998</v>
      </c>
      <c r="E60" s="214">
        <v>41821</v>
      </c>
      <c r="F60" s="193">
        <v>67.313137374999997</v>
      </c>
      <c r="G60" s="136"/>
      <c r="H60" s="136"/>
      <c r="I60" s="134"/>
    </row>
    <row r="61" spans="1:14" x14ac:dyDescent="0.25">
      <c r="A61" s="136"/>
      <c r="B61" s="136">
        <v>2014</v>
      </c>
      <c r="C61" s="136">
        <v>8</v>
      </c>
      <c r="D61" s="215">
        <v>47.993507999999999</v>
      </c>
      <c r="E61" s="214">
        <v>41852</v>
      </c>
      <c r="F61" s="193">
        <v>67.313137374999997</v>
      </c>
      <c r="G61" s="136"/>
      <c r="H61" s="136"/>
      <c r="I61" s="134"/>
    </row>
    <row r="62" spans="1:14" x14ac:dyDescent="0.25">
      <c r="A62" s="136"/>
      <c r="B62" s="136">
        <v>2014</v>
      </c>
      <c r="C62" s="136">
        <v>9</v>
      </c>
      <c r="D62" s="215">
        <v>53.296073</v>
      </c>
      <c r="E62" s="214">
        <v>41883</v>
      </c>
      <c r="F62" s="193">
        <v>65.755685777777771</v>
      </c>
      <c r="G62" s="136"/>
      <c r="H62" s="136"/>
      <c r="I62" s="134"/>
    </row>
    <row r="63" spans="1:14" x14ac:dyDescent="0.25">
      <c r="A63" s="136"/>
      <c r="B63" s="136">
        <v>2014</v>
      </c>
      <c r="C63" s="136">
        <v>10</v>
      </c>
      <c r="D63" s="215">
        <v>47.523425000000003</v>
      </c>
      <c r="E63" s="214">
        <v>41913</v>
      </c>
      <c r="F63" s="193">
        <v>63.932459699999995</v>
      </c>
      <c r="G63" s="136"/>
      <c r="H63" s="136"/>
      <c r="I63" s="134"/>
    </row>
    <row r="64" spans="1:14" x14ac:dyDescent="0.25">
      <c r="A64" s="136"/>
      <c r="B64" s="136">
        <v>2014</v>
      </c>
      <c r="C64" s="136">
        <v>11</v>
      </c>
      <c r="D64" s="215">
        <v>43.923586999999998</v>
      </c>
      <c r="E64" s="214">
        <v>41944</v>
      </c>
      <c r="F64" s="193">
        <v>62.113471272727267</v>
      </c>
      <c r="G64" s="136"/>
      <c r="H64" s="136"/>
      <c r="I64" s="134"/>
    </row>
    <row r="65" spans="1:9" x14ac:dyDescent="0.25">
      <c r="A65" s="136"/>
      <c r="B65" s="136">
        <v>2014</v>
      </c>
      <c r="C65" s="136">
        <v>12</v>
      </c>
      <c r="D65" s="215">
        <v>49.280786999999997</v>
      </c>
      <c r="E65" s="214">
        <v>41974</v>
      </c>
      <c r="F65" s="193">
        <v>61.044080916666665</v>
      </c>
      <c r="G65" s="136"/>
      <c r="H65" s="136"/>
      <c r="I65" s="134"/>
    </row>
    <row r="66" spans="1:9" x14ac:dyDescent="0.25">
      <c r="A66" s="136"/>
      <c r="B66" s="136">
        <v>2015</v>
      </c>
      <c r="C66" s="136">
        <v>1</v>
      </c>
      <c r="D66" s="215">
        <v>48.299391999999997</v>
      </c>
      <c r="E66" s="214">
        <v>42005</v>
      </c>
      <c r="F66" s="193">
        <v>60.290862833333335</v>
      </c>
      <c r="G66" s="136"/>
      <c r="H66" s="136"/>
      <c r="I66" s="134"/>
    </row>
    <row r="67" spans="1:9" x14ac:dyDescent="0.25">
      <c r="A67" s="136"/>
      <c r="B67" s="136">
        <v>2015</v>
      </c>
      <c r="C67" s="136">
        <v>2</v>
      </c>
      <c r="D67" s="215">
        <v>55.368713</v>
      </c>
      <c r="E67" s="214">
        <v>42036</v>
      </c>
      <c r="F67" s="193">
        <v>59.605127500000002</v>
      </c>
      <c r="G67" s="136"/>
      <c r="H67" s="136"/>
      <c r="I67" s="134"/>
    </row>
    <row r="68" spans="1:9" x14ac:dyDescent="0.25">
      <c r="A68" s="136"/>
      <c r="B68" s="136">
        <v>2015</v>
      </c>
      <c r="C68" s="136">
        <v>3</v>
      </c>
      <c r="D68" s="215">
        <v>67.910005999999996</v>
      </c>
      <c r="E68" s="214">
        <v>42064</v>
      </c>
      <c r="F68" s="193">
        <v>59.836644166666666</v>
      </c>
      <c r="G68" s="136"/>
      <c r="H68" s="136"/>
      <c r="I68" s="134"/>
    </row>
    <row r="69" spans="1:9" x14ac:dyDescent="0.25">
      <c r="A69" s="136"/>
      <c r="B69" s="136">
        <v>2015</v>
      </c>
      <c r="C69" s="136">
        <v>4</v>
      </c>
      <c r="D69" s="215">
        <v>62.521326000000002</v>
      </c>
      <c r="E69" s="214">
        <v>42095</v>
      </c>
      <c r="F69" s="193">
        <v>59.139121999999993</v>
      </c>
      <c r="G69" s="136"/>
      <c r="H69" s="136"/>
      <c r="I69" s="134"/>
    </row>
    <row r="70" spans="1:9" x14ac:dyDescent="0.25">
      <c r="A70" s="136"/>
      <c r="B70" s="136">
        <v>2015</v>
      </c>
      <c r="C70" s="136">
        <v>5</v>
      </c>
      <c r="D70" s="215">
        <v>58.308329999999998</v>
      </c>
      <c r="E70" s="214">
        <v>42125</v>
      </c>
      <c r="F70" s="193">
        <v>55.485138166666665</v>
      </c>
      <c r="G70" s="136"/>
      <c r="H70" s="136"/>
      <c r="I70" s="134"/>
    </row>
    <row r="71" spans="1:9" x14ac:dyDescent="0.25">
      <c r="A71" s="136"/>
      <c r="B71" s="136">
        <v>2015</v>
      </c>
      <c r="C71" s="136">
        <v>6</v>
      </c>
      <c r="D71" s="215">
        <v>41.654530000000001</v>
      </c>
      <c r="E71" s="214">
        <v>42156</v>
      </c>
      <c r="F71" s="193">
        <v>53.512431166666666</v>
      </c>
      <c r="G71" s="136"/>
      <c r="H71" s="136"/>
      <c r="I71" s="134"/>
    </row>
    <row r="72" spans="1:9" x14ac:dyDescent="0.25">
      <c r="A72" s="136"/>
      <c r="B72" s="136">
        <v>2015</v>
      </c>
      <c r="C72" s="136">
        <v>7</v>
      </c>
      <c r="D72" s="215">
        <v>59.449297000000001</v>
      </c>
      <c r="E72" s="214">
        <v>42186</v>
      </c>
      <c r="F72" s="193">
        <v>52.960747833333336</v>
      </c>
      <c r="G72" s="136"/>
      <c r="H72" s="136"/>
      <c r="I72" s="134"/>
    </row>
    <row r="73" spans="1:9" x14ac:dyDescent="0.25">
      <c r="A73" s="136"/>
      <c r="B73" s="136">
        <v>2015</v>
      </c>
      <c r="C73" s="136">
        <v>8</v>
      </c>
      <c r="D73" s="215">
        <v>32.632832000000001</v>
      </c>
      <c r="E73" s="214">
        <v>42217</v>
      </c>
      <c r="F73" s="193">
        <v>51.680691500000002</v>
      </c>
      <c r="G73" s="136"/>
      <c r="H73" s="136"/>
      <c r="I73" s="134"/>
    </row>
    <row r="74" spans="1:9" x14ac:dyDescent="0.25">
      <c r="A74" s="136"/>
      <c r="B74" s="136">
        <v>2015</v>
      </c>
      <c r="C74" s="136">
        <v>9</v>
      </c>
      <c r="D74" s="215">
        <v>49.365476000000001</v>
      </c>
      <c r="E74" s="214">
        <v>42248</v>
      </c>
      <c r="F74" s="193">
        <v>51.353141749999999</v>
      </c>
      <c r="G74" s="136"/>
      <c r="H74" s="136"/>
      <c r="I74" s="134"/>
    </row>
    <row r="75" spans="1:9" x14ac:dyDescent="0.25">
      <c r="A75" s="136"/>
      <c r="B75" s="136">
        <v>2015</v>
      </c>
      <c r="C75" s="136">
        <v>10</v>
      </c>
      <c r="D75" s="215">
        <v>40.151308999999998</v>
      </c>
      <c r="E75" s="214">
        <v>42278</v>
      </c>
      <c r="F75" s="193">
        <v>50.738798749999994</v>
      </c>
      <c r="G75" s="136"/>
      <c r="H75" s="136"/>
      <c r="I75" s="134"/>
    </row>
    <row r="76" spans="1:9" x14ac:dyDescent="0.25">
      <c r="A76" s="136"/>
      <c r="B76" s="136">
        <v>2015</v>
      </c>
      <c r="C76" s="136">
        <v>11</v>
      </c>
      <c r="D76" s="215">
        <v>44.975402000000003</v>
      </c>
      <c r="E76" s="214">
        <v>42309</v>
      </c>
      <c r="F76" s="193">
        <v>50.826450000000001</v>
      </c>
      <c r="G76" s="136"/>
      <c r="H76" s="136"/>
      <c r="I76" s="134"/>
    </row>
    <row r="77" spans="1:9" x14ac:dyDescent="0.25">
      <c r="A77" s="136"/>
      <c r="B77" s="136">
        <v>2015</v>
      </c>
      <c r="C77" s="136">
        <v>12</v>
      </c>
      <c r="D77" s="215">
        <v>41.040013999999999</v>
      </c>
      <c r="E77" s="214">
        <v>42339</v>
      </c>
      <c r="F77" s="193">
        <v>50.139718916666673</v>
      </c>
      <c r="G77" s="136"/>
      <c r="H77" s="136"/>
      <c r="I77" s="134"/>
    </row>
    <row r="78" spans="1:9" x14ac:dyDescent="0.25">
      <c r="A78" s="136"/>
      <c r="B78" s="136">
        <v>2016</v>
      </c>
      <c r="C78" s="136">
        <v>1</v>
      </c>
      <c r="D78" s="215">
        <v>29.763262999999998</v>
      </c>
      <c r="E78" s="214">
        <v>42370</v>
      </c>
      <c r="F78" s="193">
        <v>48.595041500000015</v>
      </c>
      <c r="G78" s="136"/>
      <c r="H78" s="136"/>
      <c r="I78" s="134"/>
    </row>
    <row r="79" spans="1:9" x14ac:dyDescent="0.25">
      <c r="A79" s="136"/>
      <c r="B79" s="136">
        <v>2016</v>
      </c>
      <c r="C79" s="136">
        <v>2</v>
      </c>
      <c r="D79" s="215">
        <v>74.956937999999994</v>
      </c>
      <c r="E79" s="214">
        <v>42401</v>
      </c>
      <c r="F79" s="193">
        <v>50.227393583333338</v>
      </c>
      <c r="G79" s="136"/>
      <c r="H79" s="136"/>
      <c r="I79" s="134"/>
    </row>
    <row r="80" spans="1:9" x14ac:dyDescent="0.25">
      <c r="A80" s="136"/>
      <c r="B80" s="136">
        <v>2016</v>
      </c>
      <c r="C80" s="136">
        <v>3</v>
      </c>
      <c r="D80" s="215">
        <v>56.274966999999997</v>
      </c>
      <c r="E80" s="214">
        <v>42430</v>
      </c>
      <c r="F80" s="193">
        <v>49.257806999999993</v>
      </c>
      <c r="G80" s="136"/>
      <c r="H80" s="136"/>
      <c r="I80" s="134"/>
    </row>
    <row r="81" spans="1:9" x14ac:dyDescent="0.25">
      <c r="A81" s="136"/>
      <c r="B81" s="136">
        <v>2016</v>
      </c>
      <c r="C81" s="136">
        <v>4</v>
      </c>
      <c r="D81" s="215">
        <v>58.184947999999999</v>
      </c>
      <c r="E81" s="214">
        <v>42461</v>
      </c>
      <c r="F81" s="193">
        <v>48.896442166666667</v>
      </c>
      <c r="G81" s="136"/>
      <c r="H81" s="136"/>
      <c r="I81" s="134"/>
    </row>
    <row r="82" spans="1:9" x14ac:dyDescent="0.25">
      <c r="A82" s="136"/>
      <c r="B82" s="136">
        <v>2016</v>
      </c>
      <c r="C82" s="136">
        <v>5</v>
      </c>
      <c r="D82" s="215">
        <v>59.155177999999999</v>
      </c>
      <c r="E82" s="214">
        <v>42491</v>
      </c>
      <c r="F82" s="193">
        <v>48.967012833333321</v>
      </c>
      <c r="G82" s="136"/>
      <c r="H82" s="136"/>
      <c r="I82" s="134"/>
    </row>
    <row r="83" spans="1:9" x14ac:dyDescent="0.25">
      <c r="A83" s="136"/>
      <c r="B83" s="136">
        <v>2016</v>
      </c>
      <c r="C83" s="136">
        <v>6</v>
      </c>
      <c r="D83" s="215">
        <v>51.184863999999997</v>
      </c>
      <c r="E83" s="214">
        <v>42522</v>
      </c>
      <c r="F83" s="193">
        <v>49.761207333333324</v>
      </c>
      <c r="G83" s="136"/>
      <c r="H83" s="136"/>
      <c r="I83" s="134"/>
    </row>
    <row r="84" spans="1:9" x14ac:dyDescent="0.25">
      <c r="A84" s="136"/>
      <c r="B84" s="136">
        <v>2016</v>
      </c>
      <c r="C84" s="136">
        <v>7</v>
      </c>
      <c r="D84" s="215">
        <v>40.188865999999997</v>
      </c>
      <c r="E84" s="214">
        <v>42552</v>
      </c>
      <c r="F84" s="193">
        <v>48.156171416666659</v>
      </c>
      <c r="G84" s="136"/>
      <c r="H84" s="136"/>
      <c r="I84" s="134"/>
    </row>
    <row r="85" spans="1:9" x14ac:dyDescent="0.25">
      <c r="A85" s="136"/>
      <c r="B85" s="136">
        <v>2016</v>
      </c>
      <c r="C85" s="136">
        <v>8</v>
      </c>
      <c r="D85" s="215">
        <v>42.484822999999999</v>
      </c>
      <c r="E85" s="214">
        <v>42583</v>
      </c>
      <c r="F85" s="193">
        <v>48.977170666666666</v>
      </c>
      <c r="G85" s="136"/>
      <c r="H85" s="136"/>
      <c r="I85" s="134"/>
    </row>
    <row r="86" spans="1:9" x14ac:dyDescent="0.25">
      <c r="A86" s="136"/>
      <c r="B86" s="136">
        <v>2016</v>
      </c>
      <c r="C86" s="136">
        <v>9</v>
      </c>
      <c r="D86" s="215">
        <v>40.180219999999998</v>
      </c>
      <c r="E86" s="214">
        <v>42614</v>
      </c>
      <c r="F86" s="193">
        <v>48.21173266666667</v>
      </c>
      <c r="G86" s="136"/>
      <c r="H86" s="136"/>
      <c r="I86" s="134"/>
    </row>
    <row r="87" spans="1:9" x14ac:dyDescent="0.25">
      <c r="A87" s="136"/>
      <c r="B87" s="136">
        <v>2016</v>
      </c>
      <c r="C87" s="136">
        <v>10</v>
      </c>
      <c r="D87" s="215">
        <v>41.568238000000001</v>
      </c>
      <c r="E87" s="214">
        <v>42644</v>
      </c>
      <c r="F87" s="193">
        <v>48.329810083333335</v>
      </c>
      <c r="G87" s="136"/>
      <c r="H87" s="136"/>
      <c r="I87" s="134"/>
    </row>
    <row r="88" spans="1:9" x14ac:dyDescent="0.25">
      <c r="A88" s="136"/>
      <c r="B88" s="136">
        <v>2016</v>
      </c>
      <c r="C88" s="136">
        <v>11</v>
      </c>
      <c r="D88" s="215">
        <v>47.628506000000002</v>
      </c>
      <c r="E88" s="214">
        <v>42675</v>
      </c>
      <c r="F88" s="193">
        <v>48.550902083333334</v>
      </c>
      <c r="G88" s="136"/>
      <c r="H88" s="136"/>
      <c r="I88" s="134"/>
    </row>
    <row r="89" spans="1:9" x14ac:dyDescent="0.25">
      <c r="A89" s="136"/>
      <c r="B89" s="136">
        <v>2016</v>
      </c>
      <c r="C89" s="136">
        <v>12</v>
      </c>
      <c r="D89" s="215">
        <v>43.012714000000003</v>
      </c>
      <c r="E89" s="214">
        <v>42705</v>
      </c>
      <c r="F89" s="193">
        <v>48.715293750000001</v>
      </c>
      <c r="G89" s="136"/>
      <c r="H89" s="136"/>
      <c r="I89" s="134"/>
    </row>
    <row r="90" spans="1:9" x14ac:dyDescent="0.25">
      <c r="A90" s="136"/>
      <c r="B90" s="136">
        <v>2017</v>
      </c>
      <c r="C90" s="136">
        <v>1</v>
      </c>
      <c r="D90" s="215">
        <v>34.884808</v>
      </c>
      <c r="E90" s="214">
        <v>42736</v>
      </c>
      <c r="F90" s="193">
        <v>49.142089166666672</v>
      </c>
      <c r="G90" s="136"/>
      <c r="H90" s="136"/>
      <c r="I90" s="134"/>
    </row>
    <row r="91" spans="1:9" x14ac:dyDescent="0.25">
      <c r="A91" s="136"/>
      <c r="B91" s="136">
        <v>2017</v>
      </c>
      <c r="C91" s="136">
        <v>2</v>
      </c>
      <c r="D91" s="215">
        <v>73.312515000000005</v>
      </c>
      <c r="E91" s="214">
        <v>42767</v>
      </c>
      <c r="F91" s="193">
        <v>49.005053916666668</v>
      </c>
      <c r="G91" s="136"/>
      <c r="H91" s="136"/>
      <c r="I91" s="134"/>
    </row>
    <row r="92" spans="1:9" x14ac:dyDescent="0.25">
      <c r="A92" s="136"/>
      <c r="B92" s="136">
        <v>2017</v>
      </c>
      <c r="C92" s="136">
        <v>3</v>
      </c>
      <c r="D92" s="215">
        <v>81.453244999999995</v>
      </c>
      <c r="E92" s="214">
        <v>42795</v>
      </c>
      <c r="F92" s="193">
        <v>51.103243750000011</v>
      </c>
      <c r="G92" s="136"/>
      <c r="H92" s="136"/>
      <c r="I92" s="134"/>
    </row>
    <row r="93" spans="1:9" x14ac:dyDescent="0.25">
      <c r="A93" s="136"/>
      <c r="B93" s="136">
        <v>2017</v>
      </c>
      <c r="C93" s="136">
        <v>4</v>
      </c>
      <c r="D93" s="215">
        <v>36.987163000000002</v>
      </c>
      <c r="E93" s="214">
        <v>42826</v>
      </c>
      <c r="F93" s="193">
        <v>49.336761666666668</v>
      </c>
      <c r="G93" s="136"/>
      <c r="H93" s="136"/>
      <c r="I93" s="134"/>
    </row>
    <row r="94" spans="1:9" x14ac:dyDescent="0.25">
      <c r="A94" s="136"/>
      <c r="B94" s="136">
        <v>2017</v>
      </c>
      <c r="C94" s="136">
        <v>5</v>
      </c>
      <c r="D94" s="215">
        <v>77.577009000000004</v>
      </c>
      <c r="E94" s="214">
        <v>42856</v>
      </c>
      <c r="F94" s="193">
        <v>50.871914250000003</v>
      </c>
      <c r="G94" s="136"/>
      <c r="H94" s="136"/>
      <c r="I94" s="134"/>
    </row>
    <row r="95" spans="1:9" x14ac:dyDescent="0.25">
      <c r="A95" s="136"/>
      <c r="B95" s="136">
        <v>2017</v>
      </c>
      <c r="C95" s="136">
        <v>6</v>
      </c>
      <c r="D95" s="215">
        <v>80.689815999999993</v>
      </c>
      <c r="E95" s="214">
        <v>42887</v>
      </c>
      <c r="F95" s="193">
        <v>53.330660250000001</v>
      </c>
      <c r="G95" s="136"/>
      <c r="H95" s="136"/>
      <c r="I95" s="134"/>
    </row>
    <row r="96" spans="1:9" x14ac:dyDescent="0.25">
      <c r="A96" s="136"/>
      <c r="B96" s="136">
        <v>2017</v>
      </c>
      <c r="C96" s="136">
        <v>7</v>
      </c>
      <c r="D96" s="215">
        <v>37.658693</v>
      </c>
      <c r="E96" s="214">
        <v>42917</v>
      </c>
      <c r="F96" s="193">
        <v>53.119812499999995</v>
      </c>
      <c r="G96" s="136"/>
      <c r="H96" s="136"/>
      <c r="I96" s="134"/>
    </row>
    <row r="97" spans="1:9" x14ac:dyDescent="0.25">
      <c r="A97" s="136"/>
      <c r="B97" s="136">
        <v>2017</v>
      </c>
      <c r="C97" s="136">
        <v>8</v>
      </c>
      <c r="D97" s="215">
        <v>73.503097999999994</v>
      </c>
      <c r="E97" s="214">
        <v>42948</v>
      </c>
      <c r="F97" s="193">
        <v>55.704668749999996</v>
      </c>
      <c r="G97" s="136"/>
      <c r="H97" s="136"/>
      <c r="I97" s="134"/>
    </row>
    <row r="98" spans="1:9" x14ac:dyDescent="0.25">
      <c r="A98" s="136"/>
      <c r="B98" s="136">
        <v>2017</v>
      </c>
      <c r="C98" s="136">
        <v>9</v>
      </c>
      <c r="D98" s="215">
        <v>40.455821</v>
      </c>
      <c r="E98" s="214">
        <v>42979</v>
      </c>
      <c r="F98" s="193">
        <v>55.727635499999991</v>
      </c>
      <c r="G98" s="136"/>
      <c r="H98" s="136"/>
      <c r="I98" s="134"/>
    </row>
    <row r="99" spans="1:9" x14ac:dyDescent="0.25">
      <c r="A99" s="136"/>
      <c r="B99" s="136">
        <v>2017</v>
      </c>
      <c r="C99" s="136">
        <v>10</v>
      </c>
      <c r="D99" s="215">
        <v>40.016007999999999</v>
      </c>
      <c r="E99" s="214">
        <v>43009</v>
      </c>
      <c r="F99" s="193">
        <v>55.598283000000002</v>
      </c>
      <c r="G99" s="136"/>
      <c r="H99" s="136"/>
      <c r="I99" s="134"/>
    </row>
    <row r="100" spans="1:9" x14ac:dyDescent="0.25">
      <c r="A100" s="136"/>
      <c r="B100" s="136">
        <v>2017</v>
      </c>
      <c r="C100" s="136">
        <v>11</v>
      </c>
      <c r="D100" s="215">
        <v>55.950710000000001</v>
      </c>
      <c r="E100" s="214">
        <v>43040</v>
      </c>
      <c r="F100" s="193">
        <v>56.291799999999995</v>
      </c>
      <c r="G100" s="136"/>
      <c r="H100" s="136"/>
      <c r="I100" s="134"/>
    </row>
    <row r="101" spans="1:9" x14ac:dyDescent="0.25">
      <c r="A101" s="136"/>
      <c r="B101" s="136">
        <v>2017</v>
      </c>
      <c r="C101" s="136">
        <v>12</v>
      </c>
      <c r="D101" s="215">
        <v>44.495742</v>
      </c>
      <c r="E101" s="214">
        <v>43070</v>
      </c>
      <c r="F101" s="193">
        <v>56.415385666666658</v>
      </c>
      <c r="G101" s="136"/>
      <c r="H101" s="136"/>
      <c r="I101" s="134"/>
    </row>
    <row r="102" spans="1:9" x14ac:dyDescent="0.25">
      <c r="A102" s="136"/>
      <c r="B102" s="136">
        <v>2018</v>
      </c>
      <c r="C102" s="136">
        <v>1</v>
      </c>
      <c r="D102" s="215">
        <v>54.952916000000002</v>
      </c>
      <c r="E102" s="214">
        <v>43101</v>
      </c>
      <c r="F102" s="193">
        <v>58.087727999999991</v>
      </c>
      <c r="G102" s="136"/>
      <c r="H102" s="136"/>
      <c r="I102" s="134"/>
    </row>
    <row r="103" spans="1:9" x14ac:dyDescent="0.25">
      <c r="A103" s="136"/>
      <c r="B103" s="136">
        <v>2018</v>
      </c>
      <c r="C103" s="136">
        <v>2</v>
      </c>
      <c r="D103" s="215">
        <v>70.776083999999997</v>
      </c>
      <c r="E103" s="214">
        <v>43132</v>
      </c>
      <c r="F103" s="193">
        <v>57.876358749999987</v>
      </c>
      <c r="G103" s="136"/>
      <c r="H103" s="136"/>
      <c r="I103" s="134"/>
    </row>
    <row r="104" spans="1:9" x14ac:dyDescent="0.25">
      <c r="A104" s="136"/>
      <c r="B104" s="136">
        <v>2018</v>
      </c>
      <c r="C104" s="136">
        <v>3</v>
      </c>
      <c r="D104" s="215">
        <v>63.518495000000001</v>
      </c>
      <c r="E104" s="214">
        <v>43160</v>
      </c>
      <c r="F104" s="193">
        <v>56.381796250000001</v>
      </c>
      <c r="G104" s="136"/>
      <c r="H104" s="136"/>
      <c r="I104" s="134"/>
    </row>
    <row r="105" spans="1:9" x14ac:dyDescent="0.25">
      <c r="A105" s="136"/>
      <c r="B105" s="136">
        <v>2018</v>
      </c>
      <c r="C105" s="136">
        <v>4</v>
      </c>
      <c r="D105" s="215">
        <v>57.220047000000001</v>
      </c>
      <c r="E105" s="214">
        <v>43191</v>
      </c>
      <c r="F105" s="193">
        <v>58.067869916666673</v>
      </c>
      <c r="G105" s="136"/>
      <c r="H105" s="136"/>
      <c r="I105" s="134"/>
    </row>
    <row r="106" spans="1:9" x14ac:dyDescent="0.25">
      <c r="A106" s="136"/>
      <c r="B106" s="136">
        <v>2018</v>
      </c>
      <c r="C106" s="136">
        <v>5</v>
      </c>
      <c r="D106" s="215">
        <v>86.901424000000006</v>
      </c>
      <c r="E106" s="214">
        <v>43221</v>
      </c>
      <c r="F106" s="193">
        <v>58.844904500000013</v>
      </c>
      <c r="G106" s="136"/>
      <c r="H106" s="136"/>
      <c r="I106" s="134"/>
    </row>
    <row r="107" spans="1:9" x14ac:dyDescent="0.25">
      <c r="A107" s="136"/>
      <c r="B107" s="136">
        <v>2018</v>
      </c>
      <c r="C107" s="136">
        <v>6</v>
      </c>
      <c r="D107" s="215">
        <v>78.843152000000003</v>
      </c>
      <c r="E107" s="214">
        <v>43252</v>
      </c>
      <c r="F107" s="193">
        <v>58.691015833333346</v>
      </c>
      <c r="G107" s="136"/>
      <c r="H107" s="136"/>
      <c r="I107" s="134"/>
    </row>
    <row r="108" spans="1:9" x14ac:dyDescent="0.25">
      <c r="A108" s="136"/>
      <c r="B108" s="136">
        <v>2018</v>
      </c>
      <c r="C108" s="136">
        <v>7</v>
      </c>
      <c r="D108" s="215">
        <v>73.038627000000005</v>
      </c>
      <c r="E108" s="214">
        <v>43282</v>
      </c>
      <c r="F108" s="193">
        <v>61.639343666666683</v>
      </c>
      <c r="G108" s="136"/>
      <c r="H108" s="136"/>
      <c r="I108" s="134"/>
    </row>
    <row r="109" spans="1:9" x14ac:dyDescent="0.25">
      <c r="A109" s="136"/>
      <c r="B109" s="136">
        <v>2018</v>
      </c>
      <c r="C109" s="136">
        <v>8</v>
      </c>
      <c r="D109" s="215">
        <v>51.565882000000002</v>
      </c>
      <c r="E109" s="214">
        <v>43313</v>
      </c>
      <c r="F109" s="193">
        <v>59.811242333333347</v>
      </c>
      <c r="G109" s="136"/>
      <c r="H109" s="136"/>
      <c r="I109" s="134"/>
    </row>
    <row r="110" spans="1:9" x14ac:dyDescent="0.25">
      <c r="A110" s="136"/>
      <c r="B110" s="136">
        <v>2018</v>
      </c>
      <c r="C110" s="136">
        <v>9</v>
      </c>
      <c r="D110" s="215">
        <v>42.749713999999997</v>
      </c>
      <c r="E110" s="214">
        <v>43344</v>
      </c>
      <c r="F110" s="193">
        <v>60.002400083333349</v>
      </c>
      <c r="G110" s="136"/>
      <c r="H110" s="136"/>
      <c r="I110" s="134"/>
    </row>
    <row r="111" spans="1:9" x14ac:dyDescent="0.25">
      <c r="A111" s="136"/>
      <c r="B111" s="136">
        <v>2018</v>
      </c>
      <c r="C111" s="136">
        <v>10</v>
      </c>
      <c r="D111" s="215">
        <v>49.673986999999997</v>
      </c>
      <c r="E111" s="214">
        <v>43374</v>
      </c>
      <c r="F111" s="193">
        <v>60.807231666666674</v>
      </c>
      <c r="G111" s="136"/>
      <c r="H111" s="136"/>
      <c r="I111" s="134"/>
    </row>
    <row r="112" spans="1:9" x14ac:dyDescent="0.25">
      <c r="A112" s="136"/>
      <c r="B112" s="136">
        <v>2018</v>
      </c>
      <c r="C112" s="136">
        <v>11</v>
      </c>
      <c r="D112" s="215">
        <v>46.294682999999999</v>
      </c>
      <c r="E112" s="214">
        <v>43405</v>
      </c>
      <c r="F112" s="193">
        <v>60.002562750000003</v>
      </c>
      <c r="G112" s="136"/>
      <c r="H112" s="136"/>
      <c r="I112" s="134"/>
    </row>
    <row r="113" spans="1:9" x14ac:dyDescent="0.25">
      <c r="A113" s="136"/>
      <c r="B113" s="136">
        <v>2018</v>
      </c>
      <c r="C113" s="136">
        <v>12</v>
      </c>
      <c r="D113" s="215">
        <v>46.832790000000003</v>
      </c>
      <c r="E113" s="214">
        <v>43435</v>
      </c>
      <c r="F113" s="193">
        <v>60.197316750000006</v>
      </c>
      <c r="G113" s="136"/>
      <c r="H113" s="136"/>
      <c r="I113" s="134"/>
    </row>
    <row r="114" spans="1:9" x14ac:dyDescent="0.25">
      <c r="A114" s="136"/>
      <c r="B114" s="136">
        <v>2017</v>
      </c>
      <c r="C114" s="136">
        <v>1</v>
      </c>
      <c r="D114" s="215">
        <v>42.129561000000002</v>
      </c>
      <c r="E114" s="214">
        <v>43466</v>
      </c>
      <c r="F114" s="193">
        <v>59.128703833333333</v>
      </c>
      <c r="G114" s="136"/>
      <c r="H114" s="136"/>
      <c r="I114" s="134"/>
    </row>
    <row r="115" spans="1:9" x14ac:dyDescent="0.25">
      <c r="A115" s="136"/>
      <c r="B115" s="136">
        <v>2017</v>
      </c>
      <c r="C115" s="136">
        <v>2</v>
      </c>
      <c r="D115" s="215">
        <v>0</v>
      </c>
      <c r="E115" s="214">
        <v>43497</v>
      </c>
      <c r="F115" s="193">
        <v>53.230696833333333</v>
      </c>
      <c r="G115" s="136"/>
      <c r="H115" s="136"/>
      <c r="I115" s="134"/>
    </row>
    <row r="116" spans="1:9" x14ac:dyDescent="0.25">
      <c r="A116" s="136"/>
      <c r="B116" s="136">
        <v>2017</v>
      </c>
      <c r="C116" s="136">
        <v>3</v>
      </c>
      <c r="D116" s="215">
        <v>0</v>
      </c>
      <c r="E116" s="214">
        <v>43525</v>
      </c>
      <c r="F116" s="193">
        <v>47.937488916666666</v>
      </c>
      <c r="G116" s="136"/>
      <c r="H116" s="136"/>
      <c r="I116" s="134"/>
    </row>
    <row r="117" spans="1:9" x14ac:dyDescent="0.25">
      <c r="A117" s="136"/>
      <c r="B117" s="136">
        <v>2017</v>
      </c>
      <c r="C117" s="136">
        <v>4</v>
      </c>
      <c r="D117" s="215">
        <v>0</v>
      </c>
      <c r="E117" s="214">
        <v>43556</v>
      </c>
      <c r="F117" s="193">
        <v>43.169151666666664</v>
      </c>
      <c r="G117" s="136"/>
      <c r="H117" s="136"/>
      <c r="I117" s="134"/>
    </row>
    <row r="118" spans="1:9" x14ac:dyDescent="0.25">
      <c r="A118" s="136"/>
      <c r="B118" s="136">
        <v>2017</v>
      </c>
      <c r="C118" s="136">
        <v>5</v>
      </c>
      <c r="D118" s="215">
        <v>0</v>
      </c>
      <c r="E118" s="214">
        <v>43586</v>
      </c>
      <c r="F118" s="193">
        <v>35.927366333333332</v>
      </c>
      <c r="G118" s="136"/>
      <c r="H118" s="136"/>
      <c r="I118" s="134"/>
    </row>
    <row r="119" spans="1:9" x14ac:dyDescent="0.25">
      <c r="A119" s="136"/>
      <c r="B119" s="136">
        <v>2017</v>
      </c>
      <c r="C119" s="136">
        <v>6</v>
      </c>
      <c r="D119" s="215">
        <v>0</v>
      </c>
      <c r="E119" s="214">
        <v>43617</v>
      </c>
      <c r="F119" s="193">
        <v>29.357103666666671</v>
      </c>
      <c r="G119" s="136"/>
      <c r="H119" s="136"/>
      <c r="I119" s="134"/>
    </row>
    <row r="120" spans="1:9" x14ac:dyDescent="0.25">
      <c r="A120" s="136"/>
      <c r="B120" s="136">
        <v>2017</v>
      </c>
      <c r="C120" s="136">
        <v>7</v>
      </c>
      <c r="D120" s="215">
        <v>0</v>
      </c>
      <c r="E120" s="214">
        <v>43647</v>
      </c>
      <c r="F120" s="193">
        <v>23.270551416666667</v>
      </c>
      <c r="G120" s="136"/>
      <c r="H120" s="136"/>
      <c r="I120" s="134"/>
    </row>
    <row r="121" spans="1:9" x14ac:dyDescent="0.25">
      <c r="A121" s="136"/>
      <c r="B121" s="136">
        <v>2017</v>
      </c>
      <c r="C121" s="136">
        <v>8</v>
      </c>
      <c r="D121" s="215">
        <v>0</v>
      </c>
      <c r="E121" s="214">
        <v>43678</v>
      </c>
      <c r="F121" s="193">
        <v>18.973394583333334</v>
      </c>
      <c r="G121" s="136"/>
      <c r="H121" s="136"/>
      <c r="I121" s="134"/>
    </row>
    <row r="122" spans="1:9" x14ac:dyDescent="0.25">
      <c r="A122" s="136"/>
      <c r="B122" s="136">
        <v>2017</v>
      </c>
      <c r="C122" s="136">
        <v>9</v>
      </c>
      <c r="D122" s="215">
        <v>0</v>
      </c>
      <c r="E122" s="214">
        <v>43709</v>
      </c>
      <c r="F122" s="193">
        <v>15.410918416666668</v>
      </c>
      <c r="G122" s="136"/>
      <c r="H122" s="136"/>
      <c r="I122" s="134"/>
    </row>
    <row r="123" spans="1:9" x14ac:dyDescent="0.25">
      <c r="A123" s="136"/>
      <c r="B123" s="136">
        <v>2017</v>
      </c>
      <c r="C123" s="136">
        <v>10</v>
      </c>
      <c r="D123" s="215">
        <v>0</v>
      </c>
      <c r="E123" s="214">
        <v>43739</v>
      </c>
      <c r="F123" s="193">
        <v>11.2714195</v>
      </c>
      <c r="G123" s="136"/>
      <c r="H123" s="136"/>
      <c r="I123" s="134"/>
    </row>
    <row r="124" spans="1:9" x14ac:dyDescent="0.25">
      <c r="A124" s="136"/>
      <c r="B124" s="136">
        <v>2017</v>
      </c>
      <c r="C124" s="136">
        <v>11</v>
      </c>
      <c r="D124" s="215">
        <v>0</v>
      </c>
      <c r="E124" s="214">
        <v>43770</v>
      </c>
      <c r="F124" s="193">
        <v>7.4135292500000007</v>
      </c>
      <c r="G124" s="136"/>
      <c r="H124" s="136"/>
      <c r="I124" s="134"/>
    </row>
    <row r="125" spans="1:9" x14ac:dyDescent="0.25">
      <c r="A125" s="136"/>
      <c r="B125" s="136">
        <v>2017</v>
      </c>
      <c r="C125" s="136">
        <v>12</v>
      </c>
      <c r="D125" s="215">
        <v>0</v>
      </c>
      <c r="E125" s="214">
        <v>43800</v>
      </c>
      <c r="F125" s="193">
        <v>3.5107967500000004</v>
      </c>
      <c r="G125" s="136"/>
      <c r="H125" s="136"/>
      <c r="I125" s="134"/>
    </row>
    <row r="126" spans="1:9" x14ac:dyDescent="0.25">
      <c r="B126" s="134"/>
      <c r="C126" s="134"/>
      <c r="D126" s="134"/>
      <c r="E126" s="134"/>
      <c r="F126" s="134"/>
      <c r="G126" s="134"/>
      <c r="H126" s="134"/>
      <c r="I126" s="134"/>
    </row>
    <row r="127" spans="1:9" x14ac:dyDescent="0.25">
      <c r="B127" s="134"/>
      <c r="C127" s="134"/>
      <c r="D127" s="134"/>
      <c r="E127" s="134"/>
      <c r="F127" s="134"/>
      <c r="G127" s="134"/>
      <c r="H127" s="134"/>
      <c r="I127" s="134"/>
    </row>
    <row r="128" spans="1:9" x14ac:dyDescent="0.25">
      <c r="B128" s="134"/>
      <c r="C128" s="134"/>
      <c r="D128" s="134"/>
      <c r="E128" s="134"/>
      <c r="F128" s="134"/>
      <c r="G128" s="134"/>
      <c r="H128" s="134"/>
      <c r="I128" s="134"/>
    </row>
    <row r="129" spans="2:9" x14ac:dyDescent="0.25">
      <c r="B129" s="134"/>
      <c r="C129" s="134"/>
      <c r="D129" s="134"/>
      <c r="E129" s="134"/>
      <c r="F129" s="134"/>
      <c r="G129" s="134"/>
      <c r="H129" s="134"/>
      <c r="I129" s="134"/>
    </row>
    <row r="130" spans="2:9" x14ac:dyDescent="0.25">
      <c r="B130" s="134"/>
      <c r="C130" s="134"/>
      <c r="D130" s="134"/>
      <c r="E130" s="134"/>
      <c r="F130" s="134"/>
      <c r="G130" s="134"/>
      <c r="H130" s="134"/>
      <c r="I130" s="134"/>
    </row>
    <row r="131" spans="2:9" x14ac:dyDescent="0.25">
      <c r="B131" s="134"/>
      <c r="C131" s="134"/>
      <c r="D131" s="134"/>
      <c r="E131" s="134"/>
      <c r="F131" s="134"/>
      <c r="G131" s="134"/>
      <c r="H131" s="134"/>
      <c r="I131" s="134"/>
    </row>
    <row r="132" spans="2:9" x14ac:dyDescent="0.25">
      <c r="B132" s="134"/>
      <c r="C132" s="134"/>
      <c r="D132" s="134"/>
      <c r="E132" s="134"/>
      <c r="F132" s="134"/>
      <c r="G132" s="134"/>
      <c r="H132" s="134"/>
      <c r="I132" s="134"/>
    </row>
    <row r="133" spans="2:9" x14ac:dyDescent="0.25">
      <c r="B133" s="134"/>
      <c r="C133" s="134"/>
      <c r="D133" s="134"/>
      <c r="E133" s="134"/>
      <c r="F133" s="134"/>
      <c r="G133" s="134"/>
      <c r="H133" s="134"/>
      <c r="I133" s="134"/>
    </row>
    <row r="134" spans="2:9" x14ac:dyDescent="0.25">
      <c r="B134" s="134"/>
      <c r="C134" s="134"/>
      <c r="D134" s="134"/>
      <c r="E134" s="134"/>
      <c r="F134" s="134"/>
      <c r="G134" s="134"/>
      <c r="H134" s="134"/>
      <c r="I134" s="134"/>
    </row>
    <row r="135" spans="2:9" x14ac:dyDescent="0.25">
      <c r="B135" s="134"/>
      <c r="C135" s="134"/>
      <c r="D135" s="134"/>
      <c r="E135" s="134"/>
      <c r="F135" s="134"/>
      <c r="G135" s="134"/>
      <c r="H135" s="134"/>
      <c r="I135" s="134"/>
    </row>
    <row r="136" spans="2:9" x14ac:dyDescent="0.25">
      <c r="B136" s="134"/>
      <c r="C136" s="134"/>
      <c r="D136" s="134"/>
      <c r="E136" s="134"/>
      <c r="F136" s="134"/>
      <c r="G136" s="134"/>
      <c r="H136" s="134"/>
      <c r="I136" s="134"/>
    </row>
    <row r="137" spans="2:9" x14ac:dyDescent="0.25">
      <c r="B137" s="134"/>
      <c r="C137" s="134"/>
      <c r="D137" s="134"/>
      <c r="E137" s="134"/>
      <c r="F137" s="134"/>
      <c r="G137" s="134"/>
      <c r="H137" s="134"/>
      <c r="I137" s="134"/>
    </row>
    <row r="138" spans="2:9" x14ac:dyDescent="0.25">
      <c r="B138" s="134"/>
      <c r="C138" s="134"/>
      <c r="D138" s="134"/>
      <c r="E138" s="134"/>
      <c r="F138" s="134"/>
      <c r="G138" s="134"/>
      <c r="H138" s="134"/>
      <c r="I138" s="134"/>
    </row>
    <row r="139" spans="2:9" x14ac:dyDescent="0.25">
      <c r="B139" s="134"/>
      <c r="C139" s="134"/>
      <c r="D139" s="134"/>
      <c r="E139" s="134"/>
      <c r="F139" s="134"/>
      <c r="G139" s="134"/>
      <c r="H139" s="134"/>
      <c r="I139" s="134"/>
    </row>
    <row r="140" spans="2:9" x14ac:dyDescent="0.25">
      <c r="B140" s="134"/>
      <c r="C140" s="134"/>
      <c r="D140" s="134"/>
      <c r="E140" s="134"/>
      <c r="F140" s="134"/>
      <c r="G140" s="134"/>
      <c r="H140" s="134"/>
      <c r="I140" s="134"/>
    </row>
    <row r="141" spans="2:9" x14ac:dyDescent="0.25">
      <c r="B141" s="134"/>
      <c r="C141" s="134"/>
      <c r="D141" s="134"/>
      <c r="E141" s="134"/>
      <c r="F141" s="134"/>
      <c r="G141" s="134"/>
      <c r="H141" s="134"/>
      <c r="I141" s="134"/>
    </row>
    <row r="142" spans="2:9" x14ac:dyDescent="0.25">
      <c r="B142" s="134"/>
      <c r="C142" s="134"/>
      <c r="D142" s="134"/>
      <c r="E142" s="134"/>
      <c r="F142" s="134"/>
      <c r="G142" s="134"/>
      <c r="H142" s="134"/>
      <c r="I142" s="134"/>
    </row>
    <row r="143" spans="2:9" x14ac:dyDescent="0.25">
      <c r="B143" s="134"/>
      <c r="C143" s="134"/>
      <c r="D143" s="134"/>
      <c r="E143" s="134"/>
      <c r="F143" s="134"/>
      <c r="G143" s="134"/>
      <c r="H143" s="134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6"/>
      <c r="C150" s="136"/>
      <c r="D150" s="136"/>
      <c r="E150" s="136"/>
      <c r="F150" s="136"/>
      <c r="G150" s="136"/>
      <c r="H150" s="136"/>
    </row>
    <row r="151" spans="2:9" x14ac:dyDescent="0.25">
      <c r="B151" s="136"/>
      <c r="C151" s="136"/>
      <c r="D151" s="136"/>
      <c r="E151" s="136"/>
      <c r="F151" s="136"/>
      <c r="G151" s="136"/>
      <c r="H151" s="136"/>
    </row>
    <row r="152" spans="2:9" x14ac:dyDescent="0.25">
      <c r="B152" s="136"/>
      <c r="C152" s="136"/>
      <c r="D152" s="136"/>
      <c r="E152" s="136"/>
      <c r="F152" s="136"/>
      <c r="G152" s="136"/>
      <c r="H152" s="136"/>
    </row>
    <row r="153" spans="2:9" x14ac:dyDescent="0.25">
      <c r="B153" s="136"/>
      <c r="C153" s="136"/>
      <c r="D153" s="136"/>
      <c r="E153" s="136"/>
      <c r="F153" s="136"/>
      <c r="G153" s="136"/>
      <c r="H153" s="136"/>
    </row>
    <row r="154" spans="2:9" x14ac:dyDescent="0.25">
      <c r="B154" s="136"/>
      <c r="C154" s="136"/>
      <c r="D154" s="136"/>
      <c r="E154" s="136"/>
      <c r="F154" s="136"/>
      <c r="G154" s="136"/>
      <c r="H154" s="136"/>
    </row>
    <row r="155" spans="2:9" x14ac:dyDescent="0.25">
      <c r="B155" s="136"/>
      <c r="C155" s="136"/>
      <c r="D155" s="136"/>
      <c r="E155" s="136"/>
      <c r="F155" s="136"/>
      <c r="G155" s="136"/>
      <c r="H155" s="136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2.7109375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463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3.42442</v>
      </c>
      <c r="D13" s="68">
        <v>3.4150149999999999</v>
      </c>
      <c r="E13" s="68">
        <v>4.0385220000000004</v>
      </c>
      <c r="F13" s="68">
        <v>2.4841359999999999</v>
      </c>
      <c r="G13" s="68">
        <v>4.1683919999999999</v>
      </c>
      <c r="H13" s="82">
        <v>21.532340999999999</v>
      </c>
      <c r="I13" s="30">
        <v>416.56228588865918</v>
      </c>
      <c r="J13" s="30">
        <v>516.56228588865918</v>
      </c>
      <c r="K13" s="30">
        <v>67.800474692206876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5.2793859999999997</v>
      </c>
      <c r="D14" s="68">
        <v>14.567052</v>
      </c>
      <c r="E14" s="68">
        <v>4.5561210000000001</v>
      </c>
      <c r="F14" s="68">
        <v>2.2883819999999999</v>
      </c>
      <c r="G14" s="68">
        <v>8.4897810000000007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41"/>
    </row>
    <row r="15" spans="1:15" x14ac:dyDescent="0.25">
      <c r="A15" s="58"/>
      <c r="B15" s="67" t="s">
        <v>9</v>
      </c>
      <c r="C15" s="68">
        <v>6.0742229999999999</v>
      </c>
      <c r="D15" s="68">
        <v>12.04468</v>
      </c>
      <c r="E15" s="68">
        <v>2.92936</v>
      </c>
      <c r="F15" s="68">
        <v>4.2724900000000003</v>
      </c>
      <c r="G15" s="68">
        <v>11.162946</v>
      </c>
      <c r="H15" s="68"/>
      <c r="I15" s="68" t="s">
        <v>95</v>
      </c>
      <c r="J15" s="68" t="s">
        <v>95</v>
      </c>
      <c r="K15" s="68" t="s">
        <v>95</v>
      </c>
      <c r="L15" s="60"/>
      <c r="M15" s="41"/>
      <c r="N15" s="41" t="s">
        <v>95</v>
      </c>
      <c r="O15" s="41"/>
    </row>
    <row r="16" spans="1:15" x14ac:dyDescent="0.25">
      <c r="A16" s="58"/>
      <c r="B16" s="67" t="s">
        <v>10</v>
      </c>
      <c r="C16" s="68">
        <v>3.6137060000000001</v>
      </c>
      <c r="D16" s="68">
        <v>6.6107610000000001</v>
      </c>
      <c r="E16" s="68">
        <v>2.9650029999999998</v>
      </c>
      <c r="F16" s="68">
        <v>2.8818609999999998</v>
      </c>
      <c r="G16" s="68">
        <v>13.856878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41"/>
    </row>
    <row r="17" spans="1:17" x14ac:dyDescent="0.25">
      <c r="A17" s="58"/>
      <c r="B17" s="67" t="s">
        <v>11</v>
      </c>
      <c r="C17" s="68">
        <v>5.3112909999999998</v>
      </c>
      <c r="D17" s="68">
        <v>3.3356849999999998</v>
      </c>
      <c r="E17" s="68">
        <v>7.0252160000000003</v>
      </c>
      <c r="F17" s="68">
        <v>6.3947229999999999</v>
      </c>
      <c r="G17" s="68">
        <v>16.757715999999999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41"/>
    </row>
    <row r="18" spans="1:17" x14ac:dyDescent="0.25">
      <c r="A18" s="58"/>
      <c r="B18" s="67" t="s">
        <v>12</v>
      </c>
      <c r="C18" s="68">
        <v>4.6518240000000004</v>
      </c>
      <c r="D18" s="68">
        <v>6.9369579999999997</v>
      </c>
      <c r="E18" s="68">
        <v>2.638436</v>
      </c>
      <c r="F18" s="68">
        <v>12.990640000000001</v>
      </c>
      <c r="G18" s="68">
        <v>12.271471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</row>
    <row r="19" spans="1:17" x14ac:dyDescent="0.25">
      <c r="A19" s="58"/>
      <c r="B19" s="67" t="s">
        <v>13</v>
      </c>
      <c r="C19" s="68">
        <v>5.5335729999999996</v>
      </c>
      <c r="D19" s="68">
        <v>3.9073159999999998</v>
      </c>
      <c r="E19" s="68">
        <v>4.4303210000000002</v>
      </c>
      <c r="F19" s="68">
        <v>5.6210000000000004</v>
      </c>
      <c r="G19" s="68">
        <v>8.8087049999999998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</row>
    <row r="20" spans="1:17" x14ac:dyDescent="0.25">
      <c r="A20" s="58"/>
      <c r="B20" s="67" t="s">
        <v>14</v>
      </c>
      <c r="C20" s="68">
        <v>5.0482490000000002</v>
      </c>
      <c r="D20" s="68">
        <v>2.5059490000000002</v>
      </c>
      <c r="E20" s="68">
        <v>3.487009</v>
      </c>
      <c r="F20" s="68">
        <v>6.7136500000000003</v>
      </c>
      <c r="G20" s="68">
        <v>8.5720290000000006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</row>
    <row r="21" spans="1:17" x14ac:dyDescent="0.25">
      <c r="A21" s="58"/>
      <c r="B21" s="67" t="s">
        <v>15</v>
      </c>
      <c r="C21" s="68">
        <v>6.7777570000000003</v>
      </c>
      <c r="D21" s="68">
        <v>5.7443679999999997</v>
      </c>
      <c r="E21" s="68">
        <v>3.1220460000000001</v>
      </c>
      <c r="F21" s="68">
        <v>11.528442</v>
      </c>
      <c r="G21" s="68">
        <v>26.024168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</row>
    <row r="22" spans="1:17" x14ac:dyDescent="0.25">
      <c r="A22" s="58"/>
      <c r="B22" s="67" t="s">
        <v>16</v>
      </c>
      <c r="C22" s="68">
        <v>6.1023610000000001</v>
      </c>
      <c r="D22" s="68">
        <v>2.5666229999999999</v>
      </c>
      <c r="E22" s="68">
        <v>16.970393999999999</v>
      </c>
      <c r="F22" s="68">
        <v>10.477734</v>
      </c>
      <c r="G22" s="68">
        <v>19.920390000000001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</row>
    <row r="23" spans="1:17" x14ac:dyDescent="0.25">
      <c r="A23" s="58"/>
      <c r="B23" s="67" t="s">
        <v>17</v>
      </c>
      <c r="C23" s="68">
        <v>8.4997640000000008</v>
      </c>
      <c r="D23" s="68">
        <v>2.7902079999999998</v>
      </c>
      <c r="E23" s="68">
        <v>2.136984</v>
      </c>
      <c r="F23" s="68">
        <v>7.3538439999999996</v>
      </c>
      <c r="G23" s="68">
        <v>20.467348999999999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41"/>
    </row>
    <row r="24" spans="1:17" x14ac:dyDescent="0.25">
      <c r="A24" s="58"/>
      <c r="B24" s="67" t="s">
        <v>18</v>
      </c>
      <c r="C24" s="68">
        <v>12.928005000000001</v>
      </c>
      <c r="D24" s="68">
        <v>5.5657030000000001</v>
      </c>
      <c r="E24" s="68">
        <v>5.2866119999999999</v>
      </c>
      <c r="F24" s="68">
        <v>12.216068</v>
      </c>
      <c r="G24" s="68">
        <v>2.9929009999999998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41"/>
    </row>
    <row r="25" spans="1:17" x14ac:dyDescent="0.25">
      <c r="A25" s="58"/>
      <c r="B25" s="69" t="s">
        <v>33</v>
      </c>
      <c r="C25" s="70">
        <v>73.24455900000001</v>
      </c>
      <c r="D25" s="70">
        <v>69.990317999999988</v>
      </c>
      <c r="E25" s="70">
        <v>59.586023999999988</v>
      </c>
      <c r="F25" s="70">
        <v>85.222970000000004</v>
      </c>
      <c r="G25" s="70">
        <v>153.49272600000003</v>
      </c>
      <c r="H25" s="82">
        <v>21.532340999999999</v>
      </c>
      <c r="I25" s="65"/>
      <c r="J25" s="48"/>
      <c r="K25" s="48"/>
      <c r="L25" s="60"/>
      <c r="M25" s="40"/>
      <c r="N25" s="40"/>
      <c r="O25" s="40"/>
    </row>
    <row r="26" spans="1:17" ht="18.75" customHeight="1" x14ac:dyDescent="0.25">
      <c r="A26" s="58"/>
      <c r="B26" s="69" t="s">
        <v>19</v>
      </c>
      <c r="C26" s="70"/>
      <c r="D26" s="70">
        <v>-4.4429798532885201</v>
      </c>
      <c r="E26" s="70">
        <v>-14.865333230804866</v>
      </c>
      <c r="F26" s="70">
        <v>43.025099308522449</v>
      </c>
      <c r="G26" s="70">
        <v>80.107224613270375</v>
      </c>
      <c r="H26" s="48"/>
      <c r="I26" s="48"/>
      <c r="J26" s="48"/>
      <c r="K26" s="48"/>
      <c r="L26" s="60"/>
      <c r="M26" s="40"/>
      <c r="N26" s="41"/>
      <c r="O26" s="40"/>
    </row>
    <row r="27" spans="1:1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7" ht="18.75" customHeight="1" x14ac:dyDescent="0.25">
      <c r="A28" s="58"/>
      <c r="B28" s="69" t="s">
        <v>20</v>
      </c>
      <c r="C28" s="70">
        <v>3.42442</v>
      </c>
      <c r="D28" s="70">
        <v>3.4150149999999999</v>
      </c>
      <c r="E28" s="70">
        <v>4.0385220000000004</v>
      </c>
      <c r="F28" s="70">
        <v>2.4841359999999999</v>
      </c>
      <c r="G28" s="70">
        <v>4.1683919999999999</v>
      </c>
      <c r="H28" s="30">
        <v>21.532340999999999</v>
      </c>
      <c r="I28" s="66">
        <v>416.56228588865918</v>
      </c>
      <c r="J28" s="30">
        <v>516.56228588865918</v>
      </c>
      <c r="K28" s="30">
        <v>67.800474692206876</v>
      </c>
      <c r="L28" s="60"/>
      <c r="M28" s="40"/>
      <c r="N28" s="41"/>
      <c r="O28" s="40"/>
      <c r="Q28" s="40" t="s">
        <v>465</v>
      </c>
    </row>
    <row r="29" spans="1:17" ht="18.75" customHeight="1" x14ac:dyDescent="0.25">
      <c r="A29" s="58"/>
      <c r="B29" s="69" t="s">
        <v>19</v>
      </c>
      <c r="C29" s="70"/>
      <c r="D29" s="70">
        <v>-0.2746450493806285</v>
      </c>
      <c r="E29" s="70">
        <v>18.257811459100481</v>
      </c>
      <c r="F29" s="70">
        <v>-38.488981860195395</v>
      </c>
      <c r="G29" s="70">
        <v>67.800474692206876</v>
      </c>
      <c r="H29" s="30">
        <v>416.56228588865918</v>
      </c>
      <c r="I29" s="48"/>
      <c r="J29" s="48"/>
      <c r="K29" s="48"/>
      <c r="L29" s="60"/>
      <c r="M29" s="40"/>
      <c r="N29" s="41"/>
      <c r="O29" s="40"/>
    </row>
    <row r="30" spans="1:1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7" ht="14.25" customHeight="1" x14ac:dyDescent="0.25">
      <c r="A31" s="58"/>
      <c r="B31" s="46"/>
      <c r="C31" s="225" t="s">
        <v>464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7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34"/>
      <c r="B46" s="134"/>
      <c r="C46" s="134"/>
      <c r="D46" s="134"/>
      <c r="E46" s="134"/>
      <c r="F46" s="134"/>
      <c r="N46" s="136"/>
    </row>
    <row r="47" spans="1:15" s="145" customFormat="1" x14ac:dyDescent="0.25">
      <c r="A47" s="134"/>
      <c r="B47" s="134"/>
      <c r="C47" s="134"/>
      <c r="D47" s="134"/>
      <c r="E47" s="134"/>
      <c r="F47" s="134"/>
      <c r="N47" s="136"/>
    </row>
    <row r="48" spans="1:15" s="145" customFormat="1" x14ac:dyDescent="0.25">
      <c r="A48" s="134"/>
      <c r="B48" s="134"/>
      <c r="C48" s="134"/>
      <c r="D48" s="134"/>
      <c r="E48" s="134"/>
      <c r="F48" s="134"/>
      <c r="N48" s="136"/>
    </row>
    <row r="49" spans="1:14" s="145" customFormat="1" x14ac:dyDescent="0.25">
      <c r="A49" s="134"/>
      <c r="B49" s="134"/>
      <c r="C49" s="134"/>
      <c r="D49" s="134"/>
      <c r="E49" s="134"/>
      <c r="F49" s="134"/>
      <c r="G49" s="136"/>
      <c r="H49" s="136"/>
      <c r="N49" s="136"/>
    </row>
    <row r="50" spans="1:14" s="145" customFormat="1" x14ac:dyDescent="0.25">
      <c r="A50" s="134"/>
      <c r="B50" s="134"/>
      <c r="C50" s="134"/>
      <c r="D50" s="134"/>
      <c r="E50" s="134"/>
      <c r="F50" s="134"/>
      <c r="G50" s="136"/>
      <c r="H50" s="136"/>
      <c r="N50" s="136"/>
    </row>
    <row r="51" spans="1:14" x14ac:dyDescent="0.25">
      <c r="A51" s="134"/>
      <c r="B51" s="134"/>
      <c r="C51" s="134"/>
      <c r="D51" s="134"/>
      <c r="E51" s="134"/>
      <c r="F51" s="134"/>
      <c r="G51" s="136"/>
      <c r="H51" s="136"/>
    </row>
    <row r="52" spans="1:14" x14ac:dyDescent="0.25">
      <c r="A52" s="134"/>
      <c r="B52" s="134"/>
      <c r="C52" s="134"/>
      <c r="D52" s="134"/>
      <c r="E52" s="134"/>
      <c r="F52" s="134"/>
      <c r="G52" s="136"/>
      <c r="H52" s="136"/>
    </row>
    <row r="53" spans="1:14" x14ac:dyDescent="0.25">
      <c r="A53" s="134"/>
      <c r="B53" s="136" t="s">
        <v>1</v>
      </c>
      <c r="C53" s="136" t="s">
        <v>161</v>
      </c>
      <c r="D53" s="136" t="s">
        <v>178</v>
      </c>
      <c r="E53" s="136" t="s">
        <v>162</v>
      </c>
      <c r="F53" s="136" t="s">
        <v>163</v>
      </c>
      <c r="G53" s="136"/>
      <c r="H53" s="136"/>
    </row>
    <row r="54" spans="1:14" x14ac:dyDescent="0.25">
      <c r="A54" s="134"/>
      <c r="B54" s="136">
        <v>2014</v>
      </c>
      <c r="C54" s="136">
        <v>1</v>
      </c>
      <c r="D54" s="215">
        <v>3.42442</v>
      </c>
      <c r="E54" s="214">
        <v>41640</v>
      </c>
      <c r="F54" s="136"/>
      <c r="G54" s="136"/>
      <c r="H54" s="136"/>
    </row>
    <row r="55" spans="1:14" x14ac:dyDescent="0.25">
      <c r="A55" s="134"/>
      <c r="B55" s="136">
        <v>2014</v>
      </c>
      <c r="C55" s="136">
        <v>2</v>
      </c>
      <c r="D55" s="215">
        <v>5.2793859999999997</v>
      </c>
      <c r="E55" s="214">
        <v>41671</v>
      </c>
      <c r="F55" s="136"/>
      <c r="G55" s="136"/>
      <c r="H55" s="136"/>
    </row>
    <row r="56" spans="1:14" x14ac:dyDescent="0.25">
      <c r="A56" s="134"/>
      <c r="B56" s="136">
        <v>2014</v>
      </c>
      <c r="C56" s="136">
        <v>3</v>
      </c>
      <c r="D56" s="215">
        <v>6.0742229999999999</v>
      </c>
      <c r="E56" s="214">
        <v>41699</v>
      </c>
      <c r="F56" s="136"/>
      <c r="G56" s="136"/>
      <c r="H56" s="136"/>
    </row>
    <row r="57" spans="1:14" x14ac:dyDescent="0.25">
      <c r="A57" s="134"/>
      <c r="B57" s="136">
        <v>2014</v>
      </c>
      <c r="C57" s="136">
        <v>4</v>
      </c>
      <c r="D57" s="215">
        <v>3.6137060000000001</v>
      </c>
      <c r="E57" s="214">
        <v>41730</v>
      </c>
      <c r="F57" s="193">
        <v>4.8670840000000002</v>
      </c>
      <c r="G57" s="136"/>
      <c r="H57" s="136"/>
    </row>
    <row r="58" spans="1:14" x14ac:dyDescent="0.25">
      <c r="A58" s="134"/>
      <c r="B58" s="136">
        <v>2014</v>
      </c>
      <c r="C58" s="136">
        <v>5</v>
      </c>
      <c r="D58" s="215">
        <v>5.3112909999999998</v>
      </c>
      <c r="E58" s="214">
        <v>41760</v>
      </c>
      <c r="F58" s="193">
        <v>4.8670840000000002</v>
      </c>
      <c r="G58" s="136"/>
      <c r="H58" s="136"/>
    </row>
    <row r="59" spans="1:14" x14ac:dyDescent="0.25">
      <c r="A59" s="134"/>
      <c r="B59" s="136">
        <v>2014</v>
      </c>
      <c r="C59" s="136">
        <v>6</v>
      </c>
      <c r="D59" s="215">
        <v>4.6518240000000004</v>
      </c>
      <c r="E59" s="214">
        <v>41791</v>
      </c>
      <c r="F59" s="193">
        <v>4.8670840000000002</v>
      </c>
      <c r="G59" s="136"/>
      <c r="H59" s="136"/>
    </row>
    <row r="60" spans="1:14" x14ac:dyDescent="0.25">
      <c r="A60" s="134"/>
      <c r="B60" s="136">
        <v>2014</v>
      </c>
      <c r="C60" s="136">
        <v>7</v>
      </c>
      <c r="D60" s="215">
        <v>5.5335729999999996</v>
      </c>
      <c r="E60" s="214">
        <v>41821</v>
      </c>
      <c r="F60" s="193">
        <v>4.8670840000000002</v>
      </c>
      <c r="G60" s="136"/>
      <c r="H60" s="136"/>
    </row>
    <row r="61" spans="1:14" x14ac:dyDescent="0.25">
      <c r="A61" s="134"/>
      <c r="B61" s="136">
        <v>2014</v>
      </c>
      <c r="C61" s="136">
        <v>8</v>
      </c>
      <c r="D61" s="215">
        <v>5.0482490000000002</v>
      </c>
      <c r="E61" s="214">
        <v>41852</v>
      </c>
      <c r="F61" s="193">
        <v>4.8670840000000002</v>
      </c>
      <c r="G61" s="136"/>
      <c r="H61" s="136"/>
    </row>
    <row r="62" spans="1:14" x14ac:dyDescent="0.25">
      <c r="A62" s="134"/>
      <c r="B62" s="136">
        <v>2014</v>
      </c>
      <c r="C62" s="136">
        <v>9</v>
      </c>
      <c r="D62" s="215">
        <v>6.7777570000000003</v>
      </c>
      <c r="E62" s="214">
        <v>41883</v>
      </c>
      <c r="F62" s="193">
        <v>5.0793810000000006</v>
      </c>
      <c r="G62" s="136"/>
      <c r="H62" s="136"/>
    </row>
    <row r="63" spans="1:14" x14ac:dyDescent="0.25">
      <c r="A63" s="134"/>
      <c r="B63" s="136">
        <v>2014</v>
      </c>
      <c r="C63" s="136">
        <v>10</v>
      </c>
      <c r="D63" s="215">
        <v>6.1023610000000001</v>
      </c>
      <c r="E63" s="214">
        <v>41913</v>
      </c>
      <c r="F63" s="193">
        <v>5.1816790000000008</v>
      </c>
      <c r="G63" s="136"/>
      <c r="H63" s="136"/>
    </row>
    <row r="64" spans="1:14" x14ac:dyDescent="0.25">
      <c r="A64" s="134"/>
      <c r="B64" s="136">
        <v>2014</v>
      </c>
      <c r="C64" s="136">
        <v>11</v>
      </c>
      <c r="D64" s="215">
        <v>8.4997640000000008</v>
      </c>
      <c r="E64" s="214">
        <v>41944</v>
      </c>
      <c r="F64" s="193">
        <v>5.4833230909090913</v>
      </c>
      <c r="G64" s="136"/>
      <c r="H64" s="136"/>
    </row>
    <row r="65" spans="1:8" x14ac:dyDescent="0.25">
      <c r="A65" s="134"/>
      <c r="B65" s="136">
        <v>2014</v>
      </c>
      <c r="C65" s="136">
        <v>12</v>
      </c>
      <c r="D65" s="215">
        <v>12.928005000000001</v>
      </c>
      <c r="E65" s="214">
        <v>41974</v>
      </c>
      <c r="F65" s="193">
        <v>6.1037132500000011</v>
      </c>
      <c r="G65" s="136"/>
      <c r="H65" s="136"/>
    </row>
    <row r="66" spans="1:8" x14ac:dyDescent="0.25">
      <c r="A66" s="134"/>
      <c r="B66" s="136">
        <v>2015</v>
      </c>
      <c r="C66" s="136">
        <v>1</v>
      </c>
      <c r="D66" s="215">
        <v>3.4150149999999999</v>
      </c>
      <c r="E66" s="214">
        <v>42005</v>
      </c>
      <c r="F66" s="193">
        <v>6.102929500000001</v>
      </c>
      <c r="G66" s="136"/>
      <c r="H66" s="136"/>
    </row>
    <row r="67" spans="1:8" x14ac:dyDescent="0.25">
      <c r="A67" s="134"/>
      <c r="B67" s="136">
        <v>2015</v>
      </c>
      <c r="C67" s="136">
        <v>2</v>
      </c>
      <c r="D67" s="215">
        <v>14.567052</v>
      </c>
      <c r="E67" s="214">
        <v>42036</v>
      </c>
      <c r="F67" s="193">
        <v>6.8769016666666678</v>
      </c>
      <c r="G67" s="136"/>
      <c r="H67" s="136"/>
    </row>
    <row r="68" spans="1:8" x14ac:dyDescent="0.25">
      <c r="A68" s="134"/>
      <c r="B68" s="136">
        <v>2015</v>
      </c>
      <c r="C68" s="136">
        <v>3</v>
      </c>
      <c r="D68" s="215">
        <v>12.04468</v>
      </c>
      <c r="E68" s="214">
        <v>42064</v>
      </c>
      <c r="F68" s="193">
        <v>7.3744397499999996</v>
      </c>
      <c r="G68" s="136"/>
      <c r="H68" s="136"/>
    </row>
    <row r="69" spans="1:8" x14ac:dyDescent="0.25">
      <c r="A69" s="134"/>
      <c r="B69" s="136">
        <v>2015</v>
      </c>
      <c r="C69" s="136">
        <v>4</v>
      </c>
      <c r="D69" s="215">
        <v>6.6107610000000001</v>
      </c>
      <c r="E69" s="214">
        <v>42095</v>
      </c>
      <c r="F69" s="193">
        <v>7.6241943333333326</v>
      </c>
      <c r="G69" s="136"/>
      <c r="H69" s="136"/>
    </row>
    <row r="70" spans="1:8" x14ac:dyDescent="0.25">
      <c r="A70" s="134"/>
      <c r="B70" s="136">
        <v>2015</v>
      </c>
      <c r="C70" s="136">
        <v>5</v>
      </c>
      <c r="D70" s="215">
        <v>3.3356849999999998</v>
      </c>
      <c r="E70" s="214">
        <v>42125</v>
      </c>
      <c r="F70" s="193">
        <v>7.4595604999999994</v>
      </c>
      <c r="G70" s="136"/>
      <c r="H70" s="136"/>
    </row>
    <row r="71" spans="1:8" x14ac:dyDescent="0.25">
      <c r="A71" s="134"/>
      <c r="B71" s="136">
        <v>2015</v>
      </c>
      <c r="C71" s="136">
        <v>6</v>
      </c>
      <c r="D71" s="215">
        <v>6.9369579999999997</v>
      </c>
      <c r="E71" s="214">
        <v>42156</v>
      </c>
      <c r="F71" s="193">
        <v>7.6499883333333329</v>
      </c>
      <c r="G71" s="136"/>
      <c r="H71" s="136"/>
    </row>
    <row r="72" spans="1:8" x14ac:dyDescent="0.25">
      <c r="A72" s="134"/>
      <c r="B72" s="136">
        <v>2015</v>
      </c>
      <c r="C72" s="136">
        <v>7</v>
      </c>
      <c r="D72" s="215">
        <v>3.9073159999999998</v>
      </c>
      <c r="E72" s="214">
        <v>42186</v>
      </c>
      <c r="F72" s="193">
        <v>7.5144669166666658</v>
      </c>
      <c r="G72" s="136"/>
      <c r="H72" s="136"/>
    </row>
    <row r="73" spans="1:8" x14ac:dyDescent="0.25">
      <c r="A73" s="134"/>
      <c r="B73" s="136">
        <v>2015</v>
      </c>
      <c r="C73" s="136">
        <v>8</v>
      </c>
      <c r="D73" s="215">
        <v>2.5059490000000002</v>
      </c>
      <c r="E73" s="214">
        <v>42217</v>
      </c>
      <c r="F73" s="193">
        <v>7.3026085833333321</v>
      </c>
      <c r="G73" s="136"/>
      <c r="H73" s="136"/>
    </row>
    <row r="74" spans="1:8" x14ac:dyDescent="0.25">
      <c r="A74" s="134"/>
      <c r="B74" s="136">
        <v>2015</v>
      </c>
      <c r="C74" s="136">
        <v>9</v>
      </c>
      <c r="D74" s="215">
        <v>5.7443679999999997</v>
      </c>
      <c r="E74" s="214">
        <v>42248</v>
      </c>
      <c r="F74" s="193">
        <v>7.2164928333333327</v>
      </c>
      <c r="G74" s="136"/>
      <c r="H74" s="136"/>
    </row>
    <row r="75" spans="1:8" x14ac:dyDescent="0.25">
      <c r="A75" s="134"/>
      <c r="B75" s="136">
        <v>2015</v>
      </c>
      <c r="C75" s="136">
        <v>10</v>
      </c>
      <c r="D75" s="215">
        <v>2.5666229999999999</v>
      </c>
      <c r="E75" s="214">
        <v>42278</v>
      </c>
      <c r="F75" s="193">
        <v>6.9218479999999998</v>
      </c>
      <c r="G75" s="136"/>
      <c r="H75" s="136"/>
    </row>
    <row r="76" spans="1:8" x14ac:dyDescent="0.25">
      <c r="A76" s="134"/>
      <c r="B76" s="136">
        <v>2015</v>
      </c>
      <c r="C76" s="136">
        <v>11</v>
      </c>
      <c r="D76" s="215">
        <v>2.7902079999999998</v>
      </c>
      <c r="E76" s="214">
        <v>42309</v>
      </c>
      <c r="F76" s="193">
        <v>6.4460516666666665</v>
      </c>
      <c r="G76" s="136"/>
      <c r="H76" s="136"/>
    </row>
    <row r="77" spans="1:8" x14ac:dyDescent="0.25">
      <c r="A77" s="134"/>
      <c r="B77" s="136">
        <v>2015</v>
      </c>
      <c r="C77" s="136">
        <v>12</v>
      </c>
      <c r="D77" s="215">
        <v>5.5657030000000001</v>
      </c>
      <c r="E77" s="214">
        <v>42339</v>
      </c>
      <c r="F77" s="193">
        <v>5.8325264999999993</v>
      </c>
      <c r="G77" s="136"/>
      <c r="H77" s="136"/>
    </row>
    <row r="78" spans="1:8" x14ac:dyDescent="0.25">
      <c r="A78" s="134"/>
      <c r="B78" s="136">
        <v>2016</v>
      </c>
      <c r="C78" s="136">
        <v>1</v>
      </c>
      <c r="D78" s="215">
        <v>4.0385220000000004</v>
      </c>
      <c r="E78" s="214">
        <v>42370</v>
      </c>
      <c r="F78" s="193">
        <v>5.8844854166666671</v>
      </c>
      <c r="G78" s="136"/>
      <c r="H78" s="136"/>
    </row>
    <row r="79" spans="1:8" x14ac:dyDescent="0.25">
      <c r="A79" s="134"/>
      <c r="B79" s="136">
        <v>2016</v>
      </c>
      <c r="C79" s="136">
        <v>2</v>
      </c>
      <c r="D79" s="215">
        <v>4.5561210000000001</v>
      </c>
      <c r="E79" s="214">
        <v>42401</v>
      </c>
      <c r="F79" s="193">
        <v>5.0502411666666669</v>
      </c>
      <c r="G79" s="136"/>
      <c r="H79" s="136"/>
    </row>
    <row r="80" spans="1:8" x14ac:dyDescent="0.25">
      <c r="A80" s="134"/>
      <c r="B80" s="136">
        <v>2016</v>
      </c>
      <c r="C80" s="136">
        <v>3</v>
      </c>
      <c r="D80" s="215">
        <v>2.92936</v>
      </c>
      <c r="E80" s="214">
        <v>42430</v>
      </c>
      <c r="F80" s="193">
        <v>4.2906311666666666</v>
      </c>
      <c r="G80" s="136"/>
      <c r="H80" s="136"/>
    </row>
    <row r="81" spans="1:8" x14ac:dyDescent="0.25">
      <c r="A81" s="134"/>
      <c r="B81" s="136">
        <v>2016</v>
      </c>
      <c r="C81" s="136">
        <v>4</v>
      </c>
      <c r="D81" s="215">
        <v>2.9650029999999998</v>
      </c>
      <c r="E81" s="214">
        <v>42461</v>
      </c>
      <c r="F81" s="193">
        <v>3.986818</v>
      </c>
      <c r="G81" s="136"/>
      <c r="H81" s="136"/>
    </row>
    <row r="82" spans="1:8" x14ac:dyDescent="0.25">
      <c r="A82" s="134"/>
      <c r="B82" s="136">
        <v>2016</v>
      </c>
      <c r="C82" s="136">
        <v>5</v>
      </c>
      <c r="D82" s="215">
        <v>7.0252160000000003</v>
      </c>
      <c r="E82" s="214">
        <v>42491</v>
      </c>
      <c r="F82" s="193">
        <v>4.2942789166666673</v>
      </c>
      <c r="G82" s="136"/>
      <c r="H82" s="136"/>
    </row>
    <row r="83" spans="1:8" x14ac:dyDescent="0.25">
      <c r="A83" s="134"/>
      <c r="B83" s="136">
        <v>2016</v>
      </c>
      <c r="C83" s="136">
        <v>6</v>
      </c>
      <c r="D83" s="215">
        <v>2.638436</v>
      </c>
      <c r="E83" s="214">
        <v>42522</v>
      </c>
      <c r="F83" s="193">
        <v>3.9360687500000004</v>
      </c>
      <c r="G83" s="136"/>
      <c r="H83" s="136"/>
    </row>
    <row r="84" spans="1:8" x14ac:dyDescent="0.25">
      <c r="A84" s="134"/>
      <c r="B84" s="136">
        <v>2016</v>
      </c>
      <c r="C84" s="136">
        <v>7</v>
      </c>
      <c r="D84" s="215">
        <v>4.4303210000000002</v>
      </c>
      <c r="E84" s="214">
        <v>42552</v>
      </c>
      <c r="F84" s="193">
        <v>3.9796524999999998</v>
      </c>
      <c r="G84" s="136"/>
      <c r="H84" s="136"/>
    </row>
    <row r="85" spans="1:8" x14ac:dyDescent="0.25">
      <c r="A85" s="134"/>
      <c r="B85" s="136">
        <v>2016</v>
      </c>
      <c r="C85" s="136">
        <v>8</v>
      </c>
      <c r="D85" s="215">
        <v>3.487009</v>
      </c>
      <c r="E85" s="214">
        <v>42583</v>
      </c>
      <c r="F85" s="193">
        <v>4.0614074999999996</v>
      </c>
      <c r="G85" s="136"/>
      <c r="H85" s="136"/>
    </row>
    <row r="86" spans="1:8" x14ac:dyDescent="0.25">
      <c r="A86" s="134"/>
      <c r="B86" s="136">
        <v>2016</v>
      </c>
      <c r="C86" s="136">
        <v>9</v>
      </c>
      <c r="D86" s="215">
        <v>3.1220460000000001</v>
      </c>
      <c r="E86" s="214">
        <v>42614</v>
      </c>
      <c r="F86" s="193">
        <v>3.8428806666666664</v>
      </c>
      <c r="G86" s="136"/>
      <c r="H86" s="136"/>
    </row>
    <row r="87" spans="1:8" x14ac:dyDescent="0.25">
      <c r="A87" s="134"/>
      <c r="B87" s="136">
        <v>2016</v>
      </c>
      <c r="C87" s="136">
        <v>10</v>
      </c>
      <c r="D87" s="215">
        <v>16.970393999999999</v>
      </c>
      <c r="E87" s="214">
        <v>42644</v>
      </c>
      <c r="F87" s="193">
        <v>5.0431949166666667</v>
      </c>
      <c r="G87" s="136"/>
      <c r="H87" s="136"/>
    </row>
    <row r="88" spans="1:8" x14ac:dyDescent="0.25">
      <c r="A88" s="134"/>
      <c r="B88" s="136">
        <v>2016</v>
      </c>
      <c r="C88" s="136">
        <v>11</v>
      </c>
      <c r="D88" s="215">
        <v>2.136984</v>
      </c>
      <c r="E88" s="214">
        <v>42675</v>
      </c>
      <c r="F88" s="193">
        <v>4.9887595833333327</v>
      </c>
      <c r="G88" s="136"/>
      <c r="H88" s="136"/>
    </row>
    <row r="89" spans="1:8" x14ac:dyDescent="0.25">
      <c r="A89" s="134"/>
      <c r="B89" s="136">
        <v>2016</v>
      </c>
      <c r="C89" s="136">
        <v>12</v>
      </c>
      <c r="D89" s="215">
        <v>5.2866119999999999</v>
      </c>
      <c r="E89" s="214">
        <v>42705</v>
      </c>
      <c r="F89" s="193">
        <v>4.965501999999999</v>
      </c>
      <c r="G89" s="136"/>
      <c r="H89" s="136"/>
    </row>
    <row r="90" spans="1:8" x14ac:dyDescent="0.25">
      <c r="A90" s="134"/>
      <c r="B90" s="136">
        <v>2017</v>
      </c>
      <c r="C90" s="136">
        <v>1</v>
      </c>
      <c r="D90" s="215">
        <v>2.4841359999999999</v>
      </c>
      <c r="E90" s="214">
        <v>42736</v>
      </c>
      <c r="F90" s="193">
        <v>4.8359698333333325</v>
      </c>
      <c r="G90" s="136"/>
      <c r="H90" s="136"/>
    </row>
    <row r="91" spans="1:8" x14ac:dyDescent="0.25">
      <c r="A91" s="134"/>
      <c r="B91" s="136">
        <v>2017</v>
      </c>
      <c r="C91" s="136">
        <v>2</v>
      </c>
      <c r="D91" s="215">
        <v>2.2883819999999999</v>
      </c>
      <c r="E91" s="214">
        <v>42767</v>
      </c>
      <c r="F91" s="193">
        <v>4.6469915833333326</v>
      </c>
      <c r="G91" s="136"/>
      <c r="H91" s="136"/>
    </row>
    <row r="92" spans="1:8" x14ac:dyDescent="0.25">
      <c r="A92" s="134"/>
      <c r="B92" s="136">
        <v>2017</v>
      </c>
      <c r="C92" s="136">
        <v>3</v>
      </c>
      <c r="D92" s="215">
        <v>4.2724900000000003</v>
      </c>
      <c r="E92" s="214">
        <v>42795</v>
      </c>
      <c r="F92" s="193">
        <v>4.7589190833333328</v>
      </c>
      <c r="G92" s="136"/>
      <c r="H92" s="136"/>
    </row>
    <row r="93" spans="1:8" x14ac:dyDescent="0.25">
      <c r="A93" s="134"/>
      <c r="B93" s="136">
        <v>2017</v>
      </c>
      <c r="C93" s="136">
        <v>4</v>
      </c>
      <c r="D93" s="215">
        <v>2.8818609999999998</v>
      </c>
      <c r="E93" s="214">
        <v>42826</v>
      </c>
      <c r="F93" s="193">
        <v>4.7519905833333329</v>
      </c>
      <c r="G93" s="136"/>
      <c r="H93" s="136"/>
    </row>
    <row r="94" spans="1:8" x14ac:dyDescent="0.25">
      <c r="A94" s="134"/>
      <c r="B94" s="136">
        <v>2017</v>
      </c>
      <c r="C94" s="136">
        <v>5</v>
      </c>
      <c r="D94" s="215">
        <v>6.3947229999999999</v>
      </c>
      <c r="E94" s="214">
        <v>42856</v>
      </c>
      <c r="F94" s="193">
        <v>4.6994494999999992</v>
      </c>
      <c r="G94" s="136"/>
      <c r="H94" s="136"/>
    </row>
    <row r="95" spans="1:8" x14ac:dyDescent="0.25">
      <c r="A95" s="134"/>
      <c r="B95" s="136">
        <v>2017</v>
      </c>
      <c r="C95" s="136">
        <v>6</v>
      </c>
      <c r="D95" s="215">
        <v>12.990640000000001</v>
      </c>
      <c r="E95" s="214">
        <v>42887</v>
      </c>
      <c r="F95" s="193">
        <v>5.5621331666666665</v>
      </c>
      <c r="G95" s="136"/>
      <c r="H95" s="136"/>
    </row>
    <row r="96" spans="1:8" x14ac:dyDescent="0.25">
      <c r="A96" s="134"/>
      <c r="B96" s="136">
        <v>2017</v>
      </c>
      <c r="C96" s="136">
        <v>7</v>
      </c>
      <c r="D96" s="215">
        <v>5.6210000000000004</v>
      </c>
      <c r="E96" s="214">
        <v>42917</v>
      </c>
      <c r="F96" s="193">
        <v>5.6613564166666661</v>
      </c>
      <c r="G96" s="136"/>
      <c r="H96" s="136"/>
    </row>
    <row r="97" spans="1:9" x14ac:dyDescent="0.25">
      <c r="A97" s="134"/>
      <c r="B97" s="136">
        <v>2017</v>
      </c>
      <c r="C97" s="136">
        <v>8</v>
      </c>
      <c r="D97" s="215">
        <v>6.7136500000000003</v>
      </c>
      <c r="E97" s="214">
        <v>42948</v>
      </c>
      <c r="F97" s="193">
        <v>5.9302431666666662</v>
      </c>
      <c r="G97" s="136"/>
      <c r="H97" s="136"/>
    </row>
    <row r="98" spans="1:9" x14ac:dyDescent="0.25">
      <c r="A98" s="134"/>
      <c r="B98" s="136">
        <v>2017</v>
      </c>
      <c r="C98" s="136">
        <v>9</v>
      </c>
      <c r="D98" s="215">
        <v>11.528442</v>
      </c>
      <c r="E98" s="214">
        <v>42979</v>
      </c>
      <c r="F98" s="193">
        <v>6.6307761666666662</v>
      </c>
      <c r="G98" s="136"/>
      <c r="H98" s="136"/>
    </row>
    <row r="99" spans="1:9" x14ac:dyDescent="0.25">
      <c r="A99" s="134"/>
      <c r="B99" s="136">
        <v>2017</v>
      </c>
      <c r="C99" s="136">
        <v>10</v>
      </c>
      <c r="D99" s="215">
        <v>10.477734</v>
      </c>
      <c r="E99" s="214">
        <v>43009</v>
      </c>
      <c r="F99" s="193">
        <v>6.0897211666666671</v>
      </c>
      <c r="G99" s="136"/>
      <c r="H99" s="134"/>
      <c r="I99" s="134"/>
    </row>
    <row r="100" spans="1:9" x14ac:dyDescent="0.25">
      <c r="A100" s="134"/>
      <c r="B100" s="136">
        <v>2017</v>
      </c>
      <c r="C100" s="136">
        <v>11</v>
      </c>
      <c r="D100" s="215">
        <v>7.3538439999999996</v>
      </c>
      <c r="E100" s="214">
        <v>43040</v>
      </c>
      <c r="F100" s="193">
        <v>6.5244594999999999</v>
      </c>
      <c r="G100" s="136"/>
      <c r="H100" s="134"/>
      <c r="I100" s="134"/>
    </row>
    <row r="101" spans="1:9" x14ac:dyDescent="0.25">
      <c r="A101" s="134"/>
      <c r="B101" s="136">
        <v>2017</v>
      </c>
      <c r="C101" s="136">
        <v>12</v>
      </c>
      <c r="D101" s="215">
        <v>12.216068</v>
      </c>
      <c r="E101" s="214">
        <v>43070</v>
      </c>
      <c r="F101" s="193">
        <v>7.101914166666667</v>
      </c>
      <c r="G101" s="136"/>
      <c r="H101" s="134"/>
      <c r="I101" s="134"/>
    </row>
    <row r="102" spans="1:9" x14ac:dyDescent="0.25">
      <c r="A102" s="134"/>
      <c r="B102" s="136">
        <v>2018</v>
      </c>
      <c r="C102" s="136">
        <v>1</v>
      </c>
      <c r="D102" s="215">
        <v>4.1683919999999999</v>
      </c>
      <c r="E102" s="214">
        <v>43101</v>
      </c>
      <c r="F102" s="193">
        <v>7.2422688333333332</v>
      </c>
      <c r="G102" s="136"/>
      <c r="H102" s="134"/>
      <c r="I102" s="134"/>
    </row>
    <row r="103" spans="1:9" x14ac:dyDescent="0.25">
      <c r="A103" s="134"/>
      <c r="B103" s="136">
        <v>2018</v>
      </c>
      <c r="C103" s="136">
        <v>2</v>
      </c>
      <c r="D103" s="215">
        <v>8.4897810000000007</v>
      </c>
      <c r="E103" s="214">
        <v>43132</v>
      </c>
      <c r="F103" s="193">
        <v>7.7590520833333345</v>
      </c>
      <c r="G103" s="136"/>
      <c r="H103" s="134"/>
      <c r="I103" s="134"/>
    </row>
    <row r="104" spans="1:9" x14ac:dyDescent="0.25">
      <c r="A104" s="134"/>
      <c r="B104" s="136">
        <v>2018</v>
      </c>
      <c r="C104" s="136">
        <v>3</v>
      </c>
      <c r="D104" s="215">
        <v>11.162946</v>
      </c>
      <c r="E104" s="214">
        <v>43160</v>
      </c>
      <c r="F104" s="193">
        <v>8.3332567500000021</v>
      </c>
      <c r="G104" s="136"/>
      <c r="H104" s="134"/>
      <c r="I104" s="134"/>
    </row>
    <row r="105" spans="1:9" x14ac:dyDescent="0.25">
      <c r="A105" s="134"/>
      <c r="B105" s="136">
        <v>2018</v>
      </c>
      <c r="C105" s="136">
        <v>4</v>
      </c>
      <c r="D105" s="215">
        <v>13.856878</v>
      </c>
      <c r="E105" s="214">
        <v>43191</v>
      </c>
      <c r="F105" s="193">
        <v>9.2478414999999998</v>
      </c>
      <c r="G105" s="136"/>
      <c r="H105" s="134"/>
      <c r="I105" s="134"/>
    </row>
    <row r="106" spans="1:9" x14ac:dyDescent="0.25">
      <c r="A106" s="134"/>
      <c r="B106" s="136">
        <v>2018</v>
      </c>
      <c r="C106" s="136">
        <v>5</v>
      </c>
      <c r="D106" s="215">
        <v>16.757715999999999</v>
      </c>
      <c r="E106" s="214">
        <v>43221</v>
      </c>
      <c r="F106" s="193">
        <v>10.111424250000001</v>
      </c>
      <c r="G106" s="136"/>
      <c r="H106" s="134"/>
      <c r="I106" s="134"/>
    </row>
    <row r="107" spans="1:9" x14ac:dyDescent="0.25">
      <c r="A107" s="134"/>
      <c r="B107" s="136">
        <v>2018</v>
      </c>
      <c r="C107" s="136">
        <v>6</v>
      </c>
      <c r="D107" s="215">
        <v>12.271471</v>
      </c>
      <c r="E107" s="214">
        <v>43252</v>
      </c>
      <c r="F107" s="193">
        <v>10.051493500000001</v>
      </c>
      <c r="G107" s="136"/>
      <c r="H107" s="134"/>
      <c r="I107" s="134"/>
    </row>
    <row r="108" spans="1:9" x14ac:dyDescent="0.25">
      <c r="A108" s="134"/>
      <c r="B108" s="136">
        <v>2018</v>
      </c>
      <c r="C108" s="136">
        <v>7</v>
      </c>
      <c r="D108" s="215">
        <v>8.8087049999999998</v>
      </c>
      <c r="E108" s="214">
        <v>43282</v>
      </c>
      <c r="F108" s="193">
        <v>10.317135583333334</v>
      </c>
      <c r="G108" s="136"/>
      <c r="H108" s="134"/>
      <c r="I108" s="134"/>
    </row>
    <row r="109" spans="1:9" x14ac:dyDescent="0.25">
      <c r="A109" s="134"/>
      <c r="B109" s="136">
        <v>2018</v>
      </c>
      <c r="C109" s="136">
        <v>8</v>
      </c>
      <c r="D109" s="215">
        <v>8.5720290000000006</v>
      </c>
      <c r="E109" s="214">
        <v>43313</v>
      </c>
      <c r="F109" s="193">
        <v>10.4720005</v>
      </c>
      <c r="G109" s="136"/>
      <c r="H109" s="134"/>
      <c r="I109" s="134"/>
    </row>
    <row r="110" spans="1:9" x14ac:dyDescent="0.25">
      <c r="A110" s="134"/>
      <c r="B110" s="136">
        <v>2018</v>
      </c>
      <c r="C110" s="136">
        <v>9</v>
      </c>
      <c r="D110" s="215">
        <v>26.024168</v>
      </c>
      <c r="E110" s="214">
        <v>43344</v>
      </c>
      <c r="F110" s="193">
        <v>11.679977666666666</v>
      </c>
      <c r="G110" s="136"/>
      <c r="H110" s="134"/>
      <c r="I110" s="134"/>
    </row>
    <row r="111" spans="1:9" x14ac:dyDescent="0.25">
      <c r="A111" s="134"/>
      <c r="B111" s="136">
        <v>2018</v>
      </c>
      <c r="C111" s="136">
        <v>10</v>
      </c>
      <c r="D111" s="215">
        <v>19.920390000000001</v>
      </c>
      <c r="E111" s="214">
        <v>43374</v>
      </c>
      <c r="F111" s="193">
        <v>12.466865666666665</v>
      </c>
      <c r="G111" s="136"/>
      <c r="H111" s="134"/>
      <c r="I111" s="134"/>
    </row>
    <row r="112" spans="1:9" x14ac:dyDescent="0.25">
      <c r="A112" s="134"/>
      <c r="B112" s="136">
        <v>2018</v>
      </c>
      <c r="C112" s="136">
        <v>11</v>
      </c>
      <c r="D112" s="215">
        <v>20.467348999999999</v>
      </c>
      <c r="E112" s="214">
        <v>43405</v>
      </c>
      <c r="F112" s="193">
        <v>13.55965775</v>
      </c>
      <c r="G112" s="136"/>
      <c r="H112" s="134"/>
      <c r="I112" s="134"/>
    </row>
    <row r="113" spans="1:9" x14ac:dyDescent="0.25">
      <c r="A113" s="134"/>
      <c r="B113" s="136">
        <v>2018</v>
      </c>
      <c r="C113" s="136">
        <v>12</v>
      </c>
      <c r="D113" s="215">
        <v>2.9929009999999998</v>
      </c>
      <c r="E113" s="214">
        <v>43435</v>
      </c>
      <c r="F113" s="193">
        <v>12.791060500000002</v>
      </c>
      <c r="G113" s="136"/>
      <c r="H113" s="134"/>
      <c r="I113" s="134"/>
    </row>
    <row r="114" spans="1:9" x14ac:dyDescent="0.25">
      <c r="A114" s="134"/>
      <c r="B114" s="136">
        <v>2017</v>
      </c>
      <c r="C114" s="136">
        <v>1</v>
      </c>
      <c r="D114" s="215">
        <v>21.532340999999999</v>
      </c>
      <c r="E114" s="214">
        <v>43466</v>
      </c>
      <c r="F114" s="193">
        <v>14.23805625</v>
      </c>
      <c r="G114" s="136"/>
      <c r="H114" s="134"/>
      <c r="I114" s="134"/>
    </row>
    <row r="115" spans="1:9" x14ac:dyDescent="0.25">
      <c r="A115" s="134"/>
      <c r="B115" s="136">
        <v>2017</v>
      </c>
      <c r="C115" s="136">
        <v>2</v>
      </c>
      <c r="D115" s="215">
        <v>0</v>
      </c>
      <c r="E115" s="214">
        <v>43497</v>
      </c>
      <c r="F115" s="193">
        <v>13.5305745</v>
      </c>
      <c r="G115" s="136"/>
      <c r="H115" s="134"/>
      <c r="I115" s="134"/>
    </row>
    <row r="116" spans="1:9" x14ac:dyDescent="0.25">
      <c r="A116" s="134"/>
      <c r="B116" s="136">
        <v>2017</v>
      </c>
      <c r="C116" s="136">
        <v>3</v>
      </c>
      <c r="D116" s="215">
        <v>0</v>
      </c>
      <c r="E116" s="214">
        <v>43525</v>
      </c>
      <c r="F116" s="193">
        <v>12.600329</v>
      </c>
      <c r="G116" s="136"/>
      <c r="H116" s="134"/>
      <c r="I116" s="134"/>
    </row>
    <row r="117" spans="1:9" x14ac:dyDescent="0.25">
      <c r="A117" s="134"/>
      <c r="B117" s="136">
        <v>2017</v>
      </c>
      <c r="C117" s="136">
        <v>4</v>
      </c>
      <c r="D117" s="215">
        <v>0</v>
      </c>
      <c r="E117" s="214">
        <v>43556</v>
      </c>
      <c r="F117" s="193">
        <v>11.445589166666666</v>
      </c>
      <c r="G117" s="136"/>
      <c r="H117" s="134"/>
      <c r="I117" s="134"/>
    </row>
    <row r="118" spans="1:9" x14ac:dyDescent="0.25">
      <c r="A118" s="134"/>
      <c r="B118" s="136">
        <v>2017</v>
      </c>
      <c r="C118" s="136">
        <v>5</v>
      </c>
      <c r="D118" s="215">
        <v>0</v>
      </c>
      <c r="E118" s="214">
        <v>43586</v>
      </c>
      <c r="F118" s="193">
        <v>10.049112833333334</v>
      </c>
      <c r="G118" s="136"/>
      <c r="H118" s="134"/>
      <c r="I118" s="134"/>
    </row>
    <row r="119" spans="1:9" x14ac:dyDescent="0.25">
      <c r="A119" s="134"/>
      <c r="B119" s="136">
        <v>2017</v>
      </c>
      <c r="C119" s="136">
        <v>6</v>
      </c>
      <c r="D119" s="215">
        <v>0</v>
      </c>
      <c r="E119" s="214">
        <v>43617</v>
      </c>
      <c r="F119" s="193">
        <v>9.0264902500000002</v>
      </c>
      <c r="G119" s="136"/>
      <c r="H119" s="134"/>
      <c r="I119" s="134"/>
    </row>
    <row r="120" spans="1:9" x14ac:dyDescent="0.25">
      <c r="A120" s="134"/>
      <c r="B120" s="136">
        <v>2017</v>
      </c>
      <c r="C120" s="136">
        <v>7</v>
      </c>
      <c r="D120" s="215">
        <v>0</v>
      </c>
      <c r="E120" s="214">
        <v>43647</v>
      </c>
      <c r="F120" s="193">
        <v>8.2924315000000011</v>
      </c>
      <c r="G120" s="136"/>
      <c r="H120" s="134"/>
      <c r="I120" s="134"/>
    </row>
    <row r="121" spans="1:9" x14ac:dyDescent="0.25">
      <c r="A121" s="134"/>
      <c r="B121" s="136">
        <v>2017</v>
      </c>
      <c r="C121" s="136">
        <v>8</v>
      </c>
      <c r="D121" s="215">
        <v>0</v>
      </c>
      <c r="E121" s="214">
        <v>43678</v>
      </c>
      <c r="F121" s="193">
        <v>7.5780957500000001</v>
      </c>
      <c r="G121" s="136"/>
      <c r="H121" s="134"/>
      <c r="I121" s="134"/>
    </row>
    <row r="122" spans="1:9" x14ac:dyDescent="0.25">
      <c r="A122" s="134"/>
      <c r="B122" s="136">
        <v>2017</v>
      </c>
      <c r="C122" s="136">
        <v>9</v>
      </c>
      <c r="D122" s="215">
        <v>0</v>
      </c>
      <c r="E122" s="214">
        <v>43709</v>
      </c>
      <c r="F122" s="193">
        <v>5.4094150833333332</v>
      </c>
      <c r="G122" s="136"/>
      <c r="H122" s="134"/>
      <c r="I122" s="134"/>
    </row>
    <row r="123" spans="1:9" x14ac:dyDescent="0.25">
      <c r="A123" s="134"/>
      <c r="B123" s="136">
        <v>2017</v>
      </c>
      <c r="C123" s="136">
        <v>10</v>
      </c>
      <c r="D123" s="215">
        <v>0</v>
      </c>
      <c r="E123" s="214">
        <v>43739</v>
      </c>
      <c r="F123" s="193">
        <v>3.749382583333333</v>
      </c>
      <c r="G123" s="136"/>
      <c r="H123" s="134"/>
      <c r="I123" s="134"/>
    </row>
    <row r="124" spans="1:9" x14ac:dyDescent="0.25">
      <c r="A124" s="134"/>
      <c r="B124" s="136">
        <v>2017</v>
      </c>
      <c r="C124" s="136">
        <v>11</v>
      </c>
      <c r="D124" s="215">
        <v>0</v>
      </c>
      <c r="E124" s="214">
        <v>43770</v>
      </c>
      <c r="F124" s="193">
        <v>2.0437701666666666</v>
      </c>
      <c r="G124" s="136"/>
      <c r="H124" s="134"/>
      <c r="I124" s="134"/>
    </row>
    <row r="125" spans="1:9" x14ac:dyDescent="0.25">
      <c r="A125" s="134"/>
      <c r="B125" s="136">
        <v>2017</v>
      </c>
      <c r="C125" s="136">
        <v>12</v>
      </c>
      <c r="D125" s="215">
        <v>0</v>
      </c>
      <c r="E125" s="214">
        <v>43800</v>
      </c>
      <c r="F125" s="193">
        <v>1.79436175</v>
      </c>
      <c r="G125" s="136"/>
      <c r="H125" s="134"/>
      <c r="I125" s="134"/>
    </row>
    <row r="126" spans="1:9" x14ac:dyDescent="0.25">
      <c r="A126" s="134"/>
      <c r="B126" s="136"/>
      <c r="C126" s="136"/>
      <c r="D126" s="136"/>
      <c r="E126" s="136"/>
      <c r="F126" s="136"/>
      <c r="G126" s="136"/>
      <c r="H126" s="136"/>
    </row>
    <row r="127" spans="1:9" x14ac:dyDescent="0.25">
      <c r="A127" s="134"/>
      <c r="B127" s="134"/>
      <c r="C127" s="134"/>
      <c r="D127" s="134"/>
      <c r="E127" s="134"/>
      <c r="F127" s="134"/>
      <c r="G127" s="136"/>
      <c r="H127" s="136"/>
    </row>
    <row r="128" spans="1:9" x14ac:dyDescent="0.25">
      <c r="A128" s="134"/>
      <c r="B128" s="134"/>
      <c r="C128" s="134"/>
      <c r="D128" s="134"/>
      <c r="E128" s="134"/>
      <c r="F128" s="134"/>
      <c r="G128" s="136"/>
      <c r="H128" s="136"/>
    </row>
    <row r="129" spans="1:8" x14ac:dyDescent="0.25">
      <c r="A129" s="134"/>
      <c r="B129" s="134"/>
      <c r="C129" s="134"/>
      <c r="D129" s="134"/>
      <c r="E129" s="134"/>
      <c r="F129" s="134"/>
      <c r="G129" s="136"/>
      <c r="H129" s="136"/>
    </row>
    <row r="130" spans="1:8" x14ac:dyDescent="0.25">
      <c r="A130" s="134"/>
      <c r="B130" s="134"/>
      <c r="C130" s="134"/>
      <c r="D130" s="134"/>
      <c r="E130" s="134"/>
      <c r="F130" s="134"/>
      <c r="G130" s="136"/>
      <c r="H130" s="136"/>
    </row>
    <row r="131" spans="1:8" x14ac:dyDescent="0.25">
      <c r="A131" s="134"/>
      <c r="B131" s="134"/>
      <c r="C131" s="134"/>
      <c r="D131" s="134"/>
      <c r="E131" s="134"/>
      <c r="F131" s="134"/>
      <c r="G131" s="136"/>
      <c r="H131" s="136"/>
    </row>
    <row r="132" spans="1:8" x14ac:dyDescent="0.25">
      <c r="A132" s="134"/>
      <c r="B132" s="134"/>
      <c r="C132" s="134"/>
      <c r="D132" s="134"/>
      <c r="E132" s="134"/>
      <c r="F132" s="134"/>
      <c r="G132" s="136"/>
      <c r="H132" s="136"/>
    </row>
    <row r="133" spans="1:8" x14ac:dyDescent="0.25">
      <c r="A133" s="134"/>
      <c r="B133" s="134"/>
      <c r="C133" s="134"/>
      <c r="D133" s="134"/>
      <c r="E133" s="134"/>
      <c r="F133" s="134"/>
      <c r="G133" s="136"/>
      <c r="H133" s="136"/>
    </row>
    <row r="134" spans="1:8" x14ac:dyDescent="0.25">
      <c r="A134" s="134"/>
      <c r="B134" s="134"/>
      <c r="C134" s="134"/>
      <c r="D134" s="134"/>
      <c r="E134" s="134"/>
      <c r="F134" s="134"/>
      <c r="G134" s="136"/>
      <c r="H134" s="136"/>
    </row>
    <row r="135" spans="1:8" x14ac:dyDescent="0.25">
      <c r="A135" s="134"/>
      <c r="B135" s="134"/>
      <c r="C135" s="134"/>
      <c r="D135" s="134"/>
      <c r="E135" s="134"/>
      <c r="F135" s="134"/>
      <c r="G135" s="136"/>
      <c r="H135" s="136"/>
    </row>
    <row r="136" spans="1:8" x14ac:dyDescent="0.25">
      <c r="A136" s="134"/>
      <c r="B136" s="134"/>
      <c r="C136" s="134"/>
      <c r="D136" s="134"/>
      <c r="E136" s="134"/>
      <c r="F136" s="134"/>
      <c r="G136" s="136"/>
      <c r="H136" s="136"/>
    </row>
    <row r="137" spans="1:8" x14ac:dyDescent="0.25">
      <c r="A137" s="134"/>
      <c r="B137" s="134"/>
      <c r="C137" s="134"/>
      <c r="D137" s="134"/>
      <c r="E137" s="134"/>
      <c r="F137" s="134"/>
      <c r="G137" s="136"/>
      <c r="H137" s="136"/>
    </row>
    <row r="138" spans="1:8" x14ac:dyDescent="0.25">
      <c r="A138" s="134"/>
      <c r="B138" s="134"/>
      <c r="C138" s="134"/>
      <c r="D138" s="134"/>
      <c r="E138" s="134"/>
      <c r="F138" s="134"/>
      <c r="G138" s="136"/>
      <c r="H138" s="136"/>
    </row>
    <row r="139" spans="1:8" x14ac:dyDescent="0.25">
      <c r="A139" s="134"/>
      <c r="B139" s="134"/>
      <c r="C139" s="134"/>
      <c r="D139" s="134"/>
      <c r="E139" s="134"/>
      <c r="F139" s="134"/>
      <c r="G139" s="136"/>
      <c r="H139" s="136"/>
    </row>
    <row r="140" spans="1:8" x14ac:dyDescent="0.25">
      <c r="A140" s="134"/>
      <c r="B140" s="134"/>
      <c r="C140" s="134"/>
      <c r="D140" s="134"/>
      <c r="E140" s="134"/>
      <c r="F140" s="134"/>
      <c r="G140" s="136"/>
      <c r="H140" s="136"/>
    </row>
    <row r="141" spans="1:8" x14ac:dyDescent="0.25">
      <c r="A141" s="134"/>
      <c r="B141" s="134"/>
      <c r="C141" s="134"/>
      <c r="D141" s="134"/>
      <c r="E141" s="134"/>
      <c r="F141" s="134"/>
      <c r="G141" s="136"/>
      <c r="H141" s="136"/>
    </row>
    <row r="142" spans="1:8" x14ac:dyDescent="0.25">
      <c r="A142" s="134"/>
      <c r="B142" s="134"/>
      <c r="C142" s="134"/>
      <c r="D142" s="134"/>
      <c r="E142" s="134"/>
      <c r="F142" s="134"/>
      <c r="G142" s="136"/>
      <c r="H142" s="136"/>
    </row>
    <row r="143" spans="1:8" x14ac:dyDescent="0.25">
      <c r="A143" s="134"/>
      <c r="B143" s="134"/>
      <c r="C143" s="134"/>
      <c r="D143" s="134"/>
      <c r="E143" s="134"/>
      <c r="F143" s="134"/>
      <c r="G143" s="136"/>
      <c r="H143" s="136"/>
    </row>
    <row r="144" spans="1:8" x14ac:dyDescent="0.25">
      <c r="A144" s="134"/>
      <c r="B144" s="134"/>
      <c r="C144" s="134"/>
      <c r="D144" s="134"/>
      <c r="E144" s="134"/>
      <c r="F144" s="134"/>
      <c r="G144" s="136"/>
      <c r="H144" s="136"/>
    </row>
    <row r="145" spans="1:8" x14ac:dyDescent="0.25">
      <c r="A145" s="134"/>
      <c r="B145" s="134"/>
      <c r="C145" s="134"/>
      <c r="D145" s="134"/>
      <c r="E145" s="134"/>
      <c r="F145" s="134"/>
      <c r="G145" s="136"/>
      <c r="H145" s="136"/>
    </row>
    <row r="146" spans="1:8" x14ac:dyDescent="0.25">
      <c r="A146" s="134"/>
      <c r="B146" s="134"/>
      <c r="C146" s="134"/>
      <c r="D146" s="134"/>
      <c r="E146" s="134"/>
      <c r="F146" s="134"/>
      <c r="G146" s="136"/>
      <c r="H146" s="136"/>
    </row>
    <row r="147" spans="1:8" x14ac:dyDescent="0.25">
      <c r="A147" s="134"/>
      <c r="B147" s="134"/>
      <c r="C147" s="134"/>
      <c r="D147" s="134"/>
      <c r="E147" s="134"/>
      <c r="F147" s="134"/>
      <c r="G147" s="136"/>
      <c r="H147" s="136"/>
    </row>
    <row r="148" spans="1:8" x14ac:dyDescent="0.25">
      <c r="A148" s="134"/>
      <c r="B148" s="134"/>
      <c r="C148" s="134"/>
      <c r="D148" s="134"/>
      <c r="E148" s="134"/>
      <c r="F148" s="134"/>
      <c r="G148" s="136"/>
      <c r="H148" s="136"/>
    </row>
    <row r="149" spans="1:8" x14ac:dyDescent="0.25">
      <c r="A149" s="134"/>
      <c r="B149" s="134"/>
      <c r="C149" s="134"/>
      <c r="D149" s="134"/>
      <c r="E149" s="134"/>
      <c r="F149" s="134"/>
      <c r="G149" s="136"/>
      <c r="H149" s="136"/>
    </row>
    <row r="150" spans="1:8" x14ac:dyDescent="0.25">
      <c r="A150" s="134"/>
      <c r="B150" s="134"/>
      <c r="C150" s="134"/>
      <c r="D150" s="134"/>
      <c r="E150" s="134"/>
      <c r="F150" s="134"/>
      <c r="G150" s="136"/>
      <c r="H150" s="136"/>
    </row>
    <row r="151" spans="1:8" x14ac:dyDescent="0.25">
      <c r="A151" s="134"/>
      <c r="B151" s="134"/>
      <c r="C151" s="134"/>
      <c r="D151" s="134"/>
      <c r="E151" s="134"/>
      <c r="F151" s="134"/>
      <c r="G151" s="136"/>
      <c r="H151" s="136"/>
    </row>
    <row r="152" spans="1:8" x14ac:dyDescent="0.25">
      <c r="A152" s="134"/>
      <c r="B152" s="134"/>
      <c r="C152" s="134"/>
      <c r="D152" s="134"/>
      <c r="E152" s="134"/>
      <c r="F152" s="134"/>
      <c r="G152" s="136"/>
      <c r="H152" s="136"/>
    </row>
    <row r="153" spans="1:8" x14ac:dyDescent="0.25">
      <c r="A153" s="134"/>
      <c r="B153" s="134"/>
      <c r="C153" s="134"/>
      <c r="D153" s="134"/>
      <c r="E153" s="134"/>
      <c r="F153" s="134"/>
      <c r="G153" s="136"/>
      <c r="H153" s="136"/>
    </row>
    <row r="154" spans="1:8" x14ac:dyDescent="0.25">
      <c r="A154" s="134"/>
      <c r="B154" s="134"/>
      <c r="C154" s="134"/>
      <c r="D154" s="134"/>
      <c r="E154" s="134"/>
      <c r="F154" s="134"/>
      <c r="G154" s="136"/>
      <c r="H154" s="136"/>
    </row>
    <row r="155" spans="1:8" x14ac:dyDescent="0.25">
      <c r="A155" s="134"/>
      <c r="B155" s="134"/>
      <c r="C155" s="134"/>
      <c r="D155" s="134"/>
      <c r="E155" s="134"/>
      <c r="F155" s="134"/>
      <c r="G155" s="136"/>
      <c r="H155" s="136"/>
    </row>
    <row r="156" spans="1:8" x14ac:dyDescent="0.25">
      <c r="A156" s="134"/>
      <c r="B156" s="134"/>
      <c r="C156" s="134"/>
      <c r="D156" s="134"/>
      <c r="E156" s="134"/>
      <c r="F156" s="134"/>
      <c r="G156" s="136"/>
      <c r="H156" s="136"/>
    </row>
    <row r="157" spans="1:8" x14ac:dyDescent="0.25">
      <c r="A157" s="134"/>
      <c r="B157" s="134"/>
      <c r="C157" s="134"/>
      <c r="D157" s="134"/>
      <c r="E157" s="134"/>
      <c r="F157" s="134"/>
      <c r="G157" s="136"/>
      <c r="H157" s="136"/>
    </row>
    <row r="158" spans="1:8" x14ac:dyDescent="0.25">
      <c r="A158" s="134"/>
      <c r="B158" s="134"/>
      <c r="C158" s="134"/>
      <c r="D158" s="134"/>
      <c r="E158" s="134"/>
      <c r="F158" s="134"/>
      <c r="G158" s="136"/>
      <c r="H158" s="136"/>
    </row>
    <row r="159" spans="1:8" x14ac:dyDescent="0.25">
      <c r="A159" s="134"/>
      <c r="B159" s="134"/>
      <c r="C159" s="134"/>
      <c r="D159" s="134"/>
      <c r="E159" s="134"/>
      <c r="F159" s="134"/>
      <c r="G159" s="136"/>
      <c r="H159" s="136"/>
    </row>
    <row r="160" spans="1:8" x14ac:dyDescent="0.25">
      <c r="A160" s="134"/>
      <c r="B160" s="134"/>
      <c r="C160" s="134"/>
      <c r="D160" s="134"/>
      <c r="E160" s="134"/>
      <c r="F160" s="134"/>
      <c r="G160" s="136"/>
      <c r="H160" s="136"/>
    </row>
    <row r="161" spans="1:8" x14ac:dyDescent="0.25">
      <c r="A161" s="134"/>
      <c r="B161" s="134"/>
      <c r="C161" s="134"/>
      <c r="D161" s="134"/>
      <c r="E161" s="134"/>
      <c r="F161" s="134"/>
      <c r="G161" s="136"/>
      <c r="H161" s="136"/>
    </row>
    <row r="162" spans="1:8" x14ac:dyDescent="0.25">
      <c r="A162" s="134"/>
      <c r="B162" s="134"/>
      <c r="C162" s="134"/>
      <c r="D162" s="134"/>
      <c r="E162" s="134"/>
      <c r="F162" s="134"/>
      <c r="G162" s="136"/>
      <c r="H162" s="136"/>
    </row>
    <row r="163" spans="1:8" x14ac:dyDescent="0.25">
      <c r="A163" s="134"/>
      <c r="B163" s="134"/>
      <c r="C163" s="134"/>
      <c r="D163" s="134"/>
      <c r="E163" s="134"/>
      <c r="F163" s="134"/>
      <c r="G163" s="136"/>
      <c r="H163" s="136"/>
    </row>
    <row r="164" spans="1:8" x14ac:dyDescent="0.25">
      <c r="A164" s="134"/>
      <c r="B164" s="134"/>
      <c r="C164" s="134"/>
      <c r="D164" s="134"/>
      <c r="E164" s="134"/>
      <c r="F164" s="134"/>
      <c r="G164" s="136"/>
      <c r="H164" s="136"/>
    </row>
    <row r="165" spans="1:8" x14ac:dyDescent="0.25">
      <c r="A165" s="134"/>
      <c r="B165" s="134"/>
      <c r="C165" s="134"/>
      <c r="D165" s="134"/>
      <c r="E165" s="134"/>
      <c r="F165" s="134"/>
      <c r="G165" s="136"/>
      <c r="H165" s="136"/>
    </row>
    <row r="166" spans="1:8" x14ac:dyDescent="0.25">
      <c r="A166" s="134"/>
      <c r="B166" s="134"/>
      <c r="C166" s="134"/>
      <c r="D166" s="134"/>
      <c r="E166" s="134"/>
      <c r="F166" s="134"/>
      <c r="G166" s="136"/>
      <c r="H166" s="136"/>
    </row>
    <row r="167" spans="1:8" x14ac:dyDescent="0.25">
      <c r="A167" s="134"/>
      <c r="B167" s="134"/>
      <c r="C167" s="134"/>
      <c r="D167" s="134"/>
      <c r="E167" s="134"/>
      <c r="F167" s="134"/>
      <c r="G167" s="136"/>
      <c r="H167" s="136"/>
    </row>
    <row r="168" spans="1:8" x14ac:dyDescent="0.25">
      <c r="A168" s="134"/>
      <c r="B168" s="134"/>
      <c r="C168" s="134"/>
      <c r="D168" s="134"/>
      <c r="E168" s="134"/>
      <c r="F168" s="134"/>
      <c r="G168" s="136"/>
      <c r="H168" s="136"/>
    </row>
    <row r="169" spans="1:8" x14ac:dyDescent="0.25">
      <c r="A169" s="134"/>
      <c r="B169" s="134"/>
      <c r="C169" s="134"/>
      <c r="D169" s="134"/>
      <c r="E169" s="134"/>
      <c r="F169" s="134"/>
      <c r="G169" s="136"/>
      <c r="H169" s="136"/>
    </row>
    <row r="170" spans="1:8" x14ac:dyDescent="0.25">
      <c r="A170" s="134"/>
      <c r="B170" s="134"/>
      <c r="C170" s="134"/>
      <c r="D170" s="134"/>
      <c r="E170" s="134"/>
      <c r="F170" s="134"/>
      <c r="G170" s="136"/>
      <c r="H170" s="136"/>
    </row>
    <row r="171" spans="1:8" x14ac:dyDescent="0.25">
      <c r="A171" s="134"/>
      <c r="B171" s="134"/>
      <c r="C171" s="134"/>
      <c r="D171" s="134"/>
      <c r="E171" s="134"/>
      <c r="F171" s="134"/>
      <c r="G171" s="136"/>
      <c r="H171" s="136"/>
    </row>
    <row r="172" spans="1:8" x14ac:dyDescent="0.25">
      <c r="A172" s="134"/>
      <c r="B172" s="134"/>
      <c r="C172" s="134"/>
      <c r="D172" s="134"/>
      <c r="E172" s="134"/>
      <c r="F172" s="134"/>
      <c r="G172" s="136"/>
      <c r="H172" s="136"/>
    </row>
    <row r="173" spans="1:8" x14ac:dyDescent="0.25">
      <c r="A173" s="134"/>
      <c r="B173" s="134"/>
      <c r="C173" s="134"/>
      <c r="D173" s="134"/>
      <c r="E173" s="134"/>
      <c r="F173" s="134"/>
      <c r="G173" s="136"/>
      <c r="H173" s="136"/>
    </row>
    <row r="174" spans="1:8" x14ac:dyDescent="0.25">
      <c r="A174" s="134"/>
      <c r="B174" s="134"/>
      <c r="C174" s="134"/>
      <c r="D174" s="134"/>
      <c r="E174" s="134"/>
      <c r="F174" s="134"/>
      <c r="G174" s="136"/>
      <c r="H174" s="136"/>
    </row>
    <row r="175" spans="1:8" x14ac:dyDescent="0.25">
      <c r="A175" s="134"/>
      <c r="B175" s="134"/>
      <c r="C175" s="134"/>
      <c r="D175" s="134"/>
      <c r="E175" s="134"/>
      <c r="F175" s="134"/>
      <c r="G175" s="136"/>
      <c r="H175" s="136"/>
    </row>
    <row r="176" spans="1:8" x14ac:dyDescent="0.25">
      <c r="A176" s="134"/>
      <c r="B176" s="134"/>
      <c r="C176" s="134"/>
      <c r="D176" s="134"/>
      <c r="E176" s="134"/>
      <c r="F176" s="134"/>
      <c r="G176" s="136"/>
      <c r="H176" s="136"/>
    </row>
    <row r="177" spans="1:8" x14ac:dyDescent="0.25">
      <c r="A177" s="134"/>
      <c r="B177" s="134"/>
      <c r="C177" s="134"/>
      <c r="D177" s="134"/>
      <c r="E177" s="134"/>
      <c r="F177" s="134"/>
      <c r="G177" s="136"/>
      <c r="H177" s="136"/>
    </row>
    <row r="178" spans="1:8" x14ac:dyDescent="0.25">
      <c r="A178" s="134"/>
      <c r="B178" s="134"/>
      <c r="C178" s="134"/>
      <c r="D178" s="134"/>
      <c r="E178" s="134"/>
      <c r="F178" s="134"/>
      <c r="G178" s="136"/>
      <c r="H178" s="136"/>
    </row>
    <row r="179" spans="1:8" x14ac:dyDescent="0.25">
      <c r="A179" s="134"/>
      <c r="B179" s="134"/>
      <c r="C179" s="134"/>
      <c r="D179" s="134"/>
      <c r="E179" s="134"/>
      <c r="F179" s="134"/>
      <c r="G179" s="136"/>
      <c r="H179" s="136"/>
    </row>
    <row r="180" spans="1:8" x14ac:dyDescent="0.25">
      <c r="A180" s="134"/>
      <c r="B180" s="134"/>
      <c r="C180" s="134"/>
      <c r="D180" s="134"/>
      <c r="E180" s="134"/>
      <c r="F180" s="134"/>
      <c r="G180" s="136"/>
      <c r="H180" s="136"/>
    </row>
    <row r="181" spans="1:8" x14ac:dyDescent="0.25">
      <c r="A181" s="134"/>
      <c r="B181" s="134"/>
      <c r="C181" s="134"/>
      <c r="D181" s="134"/>
      <c r="E181" s="134"/>
      <c r="F181" s="134"/>
      <c r="G181" s="136"/>
      <c r="H181" s="136"/>
    </row>
    <row r="182" spans="1:8" x14ac:dyDescent="0.25">
      <c r="A182" s="134"/>
      <c r="B182" s="134"/>
      <c r="C182" s="134"/>
      <c r="D182" s="134"/>
      <c r="E182" s="134"/>
      <c r="F182" s="134"/>
      <c r="G182" s="136"/>
      <c r="H182" s="136"/>
    </row>
    <row r="183" spans="1:8" x14ac:dyDescent="0.25">
      <c r="A183" s="134"/>
      <c r="B183" s="134"/>
      <c r="C183" s="134"/>
      <c r="D183" s="134"/>
      <c r="E183" s="134"/>
      <c r="F183" s="134"/>
      <c r="G183" s="136"/>
      <c r="H183" s="136"/>
    </row>
    <row r="184" spans="1:8" x14ac:dyDescent="0.25">
      <c r="A184" s="134"/>
      <c r="B184" s="134"/>
      <c r="C184" s="134"/>
      <c r="D184" s="134"/>
      <c r="E184" s="134"/>
      <c r="F184" s="134"/>
      <c r="G184" s="136"/>
      <c r="H184" s="136"/>
    </row>
    <row r="185" spans="1:8" x14ac:dyDescent="0.25">
      <c r="A185" s="134"/>
      <c r="B185" s="134"/>
      <c r="C185" s="134"/>
      <c r="D185" s="134"/>
      <c r="E185" s="134"/>
      <c r="F185" s="134"/>
      <c r="G185" s="136"/>
      <c r="H185" s="136"/>
    </row>
    <row r="186" spans="1:8" x14ac:dyDescent="0.25">
      <c r="A186" s="134"/>
      <c r="B186" s="134"/>
      <c r="C186" s="134"/>
      <c r="D186" s="134"/>
      <c r="E186" s="134"/>
      <c r="F186" s="134"/>
      <c r="G186" s="136"/>
      <c r="H186" s="136"/>
    </row>
    <row r="187" spans="1:8" x14ac:dyDescent="0.25">
      <c r="A187" s="134"/>
      <c r="B187" s="134"/>
      <c r="C187" s="134"/>
      <c r="D187" s="134"/>
      <c r="E187" s="134"/>
      <c r="F187" s="134"/>
      <c r="G187" s="136"/>
      <c r="H187" s="136"/>
    </row>
    <row r="188" spans="1:8" x14ac:dyDescent="0.25">
      <c r="A188" s="134"/>
      <c r="B188" s="134"/>
      <c r="C188" s="134"/>
      <c r="D188" s="134"/>
      <c r="E188" s="134"/>
      <c r="F188" s="134"/>
      <c r="G188" s="136"/>
      <c r="H188" s="136"/>
    </row>
    <row r="189" spans="1:8" x14ac:dyDescent="0.25">
      <c r="A189" s="134"/>
      <c r="B189" s="134"/>
      <c r="C189" s="134"/>
      <c r="D189" s="134"/>
      <c r="E189" s="134"/>
      <c r="F189" s="134"/>
      <c r="G189" s="136"/>
      <c r="H189" s="136"/>
    </row>
    <row r="190" spans="1:8" x14ac:dyDescent="0.25">
      <c r="A190" s="134"/>
      <c r="B190" s="134"/>
      <c r="C190" s="134"/>
      <c r="D190" s="134"/>
      <c r="E190" s="134"/>
      <c r="F190" s="134"/>
      <c r="G190" s="136"/>
      <c r="H190" s="136"/>
    </row>
    <row r="191" spans="1:8" x14ac:dyDescent="0.25">
      <c r="A191" s="134"/>
      <c r="B191" s="134"/>
      <c r="C191" s="134"/>
      <c r="D191" s="134"/>
      <c r="E191" s="134"/>
      <c r="F191" s="134"/>
      <c r="G191" s="136"/>
      <c r="H191" s="136"/>
    </row>
    <row r="192" spans="1:8" x14ac:dyDescent="0.25">
      <c r="A192" s="134"/>
      <c r="B192" s="134"/>
      <c r="C192" s="134"/>
      <c r="D192" s="134"/>
      <c r="E192" s="134"/>
      <c r="F192" s="134"/>
      <c r="G192" s="136"/>
      <c r="H192" s="136"/>
    </row>
    <row r="193" spans="1:8" x14ac:dyDescent="0.25">
      <c r="A193" s="134"/>
      <c r="B193" s="134"/>
      <c r="C193" s="134"/>
      <c r="D193" s="134"/>
      <c r="E193" s="134"/>
      <c r="F193" s="134"/>
      <c r="G193" s="136"/>
      <c r="H193" s="136"/>
    </row>
    <row r="194" spans="1:8" x14ac:dyDescent="0.25">
      <c r="A194" s="134"/>
      <c r="B194" s="134"/>
      <c r="C194" s="134"/>
      <c r="D194" s="134"/>
      <c r="E194" s="134"/>
      <c r="F194" s="134"/>
      <c r="G194" s="136"/>
      <c r="H194" s="136"/>
    </row>
    <row r="195" spans="1:8" x14ac:dyDescent="0.25">
      <c r="A195" s="134"/>
      <c r="B195" s="134"/>
      <c r="C195" s="134"/>
      <c r="D195" s="134"/>
      <c r="E195" s="134"/>
      <c r="F195" s="134"/>
      <c r="G195" s="136"/>
      <c r="H195" s="136"/>
    </row>
    <row r="196" spans="1:8" x14ac:dyDescent="0.25">
      <c r="A196" s="134"/>
      <c r="B196" s="134"/>
      <c r="C196" s="134"/>
      <c r="D196" s="134"/>
      <c r="E196" s="134"/>
      <c r="F196" s="134"/>
      <c r="G196" s="136"/>
      <c r="H196" s="136"/>
    </row>
    <row r="197" spans="1:8" x14ac:dyDescent="0.25">
      <c r="A197" s="134"/>
      <c r="B197" s="134"/>
      <c r="C197" s="134"/>
      <c r="D197" s="134"/>
      <c r="E197" s="134"/>
      <c r="F197" s="134"/>
      <c r="G197" s="136"/>
      <c r="H197" s="136"/>
    </row>
    <row r="198" spans="1:8" x14ac:dyDescent="0.25">
      <c r="A198" s="134"/>
      <c r="B198" s="134"/>
      <c r="C198" s="134"/>
      <c r="D198" s="134"/>
      <c r="E198" s="134"/>
      <c r="F198" s="134"/>
      <c r="G198" s="136"/>
      <c r="H198" s="136"/>
    </row>
    <row r="199" spans="1:8" x14ac:dyDescent="0.25">
      <c r="A199" s="134"/>
      <c r="B199" s="134"/>
      <c r="C199" s="134"/>
      <c r="D199" s="134"/>
      <c r="E199" s="134"/>
      <c r="F199" s="134"/>
      <c r="G199" s="136"/>
      <c r="H199" s="136"/>
    </row>
    <row r="200" spans="1:8" x14ac:dyDescent="0.25">
      <c r="A200" s="134"/>
      <c r="B200" s="134"/>
      <c r="C200" s="134"/>
      <c r="D200" s="134"/>
      <c r="E200" s="134"/>
      <c r="F200" s="134"/>
      <c r="G200" s="136"/>
      <c r="H200" s="136"/>
    </row>
    <row r="201" spans="1:8" x14ac:dyDescent="0.25">
      <c r="A201" s="134"/>
      <c r="B201" s="134"/>
      <c r="C201" s="134"/>
      <c r="D201" s="134"/>
      <c r="E201" s="134"/>
      <c r="F201" s="134"/>
      <c r="G201" s="136"/>
      <c r="H201" s="136"/>
    </row>
    <row r="202" spans="1:8" x14ac:dyDescent="0.25">
      <c r="A202" s="134"/>
      <c r="B202" s="134"/>
      <c r="C202" s="134"/>
      <c r="D202" s="134"/>
      <c r="E202" s="134"/>
      <c r="F202" s="134"/>
      <c r="G202" s="136"/>
      <c r="H202" s="136"/>
    </row>
    <row r="203" spans="1:8" x14ac:dyDescent="0.25">
      <c r="A203" s="134"/>
      <c r="B203" s="134"/>
      <c r="C203" s="134"/>
      <c r="D203" s="134"/>
      <c r="E203" s="134"/>
      <c r="F203" s="134"/>
      <c r="G203" s="136"/>
      <c r="H203" s="136"/>
    </row>
    <row r="204" spans="1:8" x14ac:dyDescent="0.25">
      <c r="A204" s="134"/>
      <c r="B204" s="134"/>
      <c r="C204" s="134"/>
      <c r="D204" s="134"/>
      <c r="E204" s="134"/>
      <c r="F204" s="134"/>
      <c r="G204" s="136"/>
      <c r="H204" s="136"/>
    </row>
    <row r="205" spans="1:8" x14ac:dyDescent="0.25">
      <c r="A205" s="134"/>
      <c r="B205" s="134"/>
      <c r="C205" s="134"/>
      <c r="D205" s="134"/>
      <c r="E205" s="134"/>
      <c r="F205" s="134"/>
      <c r="G205" s="136"/>
      <c r="H205" s="136"/>
    </row>
    <row r="206" spans="1:8" x14ac:dyDescent="0.25">
      <c r="A206" s="134"/>
      <c r="B206" s="134"/>
      <c r="C206" s="134"/>
      <c r="D206" s="134"/>
      <c r="E206" s="134"/>
      <c r="F206" s="134"/>
      <c r="G206" s="136"/>
      <c r="H206" s="136"/>
    </row>
    <row r="207" spans="1:8" x14ac:dyDescent="0.25">
      <c r="A207" s="134"/>
      <c r="B207" s="134"/>
      <c r="C207" s="134"/>
      <c r="D207" s="134"/>
      <c r="E207" s="134"/>
      <c r="F207" s="134"/>
      <c r="G207" s="136"/>
      <c r="H207" s="136"/>
    </row>
    <row r="208" spans="1:8" x14ac:dyDescent="0.25">
      <c r="A208" s="134"/>
      <c r="B208" s="134"/>
      <c r="C208" s="134"/>
      <c r="D208" s="134"/>
      <c r="E208" s="134"/>
      <c r="F208" s="134"/>
      <c r="G208" s="136"/>
      <c r="H208" s="136"/>
    </row>
    <row r="209" spans="1:8" x14ac:dyDescent="0.25">
      <c r="A209" s="134"/>
      <c r="B209" s="134"/>
      <c r="C209" s="134"/>
      <c r="D209" s="134"/>
      <c r="E209" s="134"/>
      <c r="F209" s="134"/>
      <c r="G209" s="136"/>
      <c r="H209" s="136"/>
    </row>
    <row r="210" spans="1:8" x14ac:dyDescent="0.25">
      <c r="A210" s="134"/>
      <c r="B210" s="134"/>
      <c r="C210" s="134"/>
      <c r="D210" s="134"/>
      <c r="E210" s="134"/>
      <c r="F210" s="134"/>
      <c r="G210" s="136"/>
      <c r="H210" s="136"/>
    </row>
    <row r="211" spans="1:8" x14ac:dyDescent="0.25">
      <c r="A211" s="134"/>
      <c r="B211" s="134"/>
      <c r="C211" s="134"/>
      <c r="D211" s="134"/>
      <c r="E211" s="134"/>
      <c r="F211" s="134"/>
      <c r="G211" s="136"/>
      <c r="H211" s="136"/>
    </row>
    <row r="212" spans="1:8" x14ac:dyDescent="0.25">
      <c r="A212" s="134"/>
      <c r="B212" s="134"/>
      <c r="C212" s="134"/>
      <c r="D212" s="134"/>
      <c r="E212" s="134"/>
      <c r="F212" s="134"/>
      <c r="G212" s="136"/>
      <c r="H212" s="136"/>
    </row>
    <row r="213" spans="1:8" x14ac:dyDescent="0.25">
      <c r="A213" s="134"/>
      <c r="B213" s="134"/>
      <c r="C213" s="134"/>
      <c r="D213" s="134"/>
      <c r="E213" s="134"/>
      <c r="F213" s="134"/>
      <c r="G213" s="136"/>
      <c r="H213" s="136"/>
    </row>
    <row r="214" spans="1:8" x14ac:dyDescent="0.25">
      <c r="A214" s="134"/>
      <c r="B214" s="134"/>
      <c r="C214" s="134"/>
      <c r="D214" s="134"/>
      <c r="E214" s="134"/>
      <c r="F214" s="134"/>
      <c r="G214" s="136"/>
      <c r="H214" s="136"/>
    </row>
    <row r="215" spans="1:8" x14ac:dyDescent="0.25">
      <c r="A215" s="134"/>
      <c r="B215" s="134"/>
      <c r="C215" s="134"/>
      <c r="D215" s="134"/>
      <c r="E215" s="134"/>
      <c r="F215" s="134"/>
      <c r="G215" s="136"/>
      <c r="H215" s="136"/>
    </row>
    <row r="216" spans="1:8" x14ac:dyDescent="0.25">
      <c r="A216" s="134"/>
      <c r="B216" s="134"/>
      <c r="C216" s="134"/>
      <c r="D216" s="134"/>
      <c r="E216" s="134"/>
      <c r="F216" s="134"/>
      <c r="G216" s="136"/>
      <c r="H216" s="136"/>
    </row>
    <row r="217" spans="1:8" x14ac:dyDescent="0.25">
      <c r="A217" s="134"/>
      <c r="B217" s="134"/>
      <c r="C217" s="134"/>
      <c r="D217" s="134"/>
      <c r="E217" s="134"/>
      <c r="F217" s="134"/>
      <c r="G217" s="136"/>
      <c r="H217" s="136"/>
    </row>
    <row r="218" spans="1:8" x14ac:dyDescent="0.25">
      <c r="A218" s="134"/>
      <c r="B218" s="134"/>
      <c r="C218" s="134"/>
      <c r="D218" s="134"/>
      <c r="E218" s="134"/>
      <c r="F218" s="134"/>
      <c r="G218" s="136"/>
      <c r="H218" s="136"/>
    </row>
    <row r="219" spans="1:8" x14ac:dyDescent="0.25">
      <c r="A219" s="134"/>
      <c r="B219" s="134"/>
      <c r="C219" s="134"/>
      <c r="D219" s="134"/>
      <c r="E219" s="134"/>
      <c r="F219" s="134"/>
      <c r="G219" s="136"/>
      <c r="H219" s="136"/>
    </row>
    <row r="220" spans="1:8" x14ac:dyDescent="0.25">
      <c r="A220" s="134"/>
      <c r="B220" s="134"/>
      <c r="C220" s="134"/>
      <c r="D220" s="134"/>
      <c r="E220" s="134"/>
      <c r="F220" s="134"/>
      <c r="G220" s="136"/>
      <c r="H220" s="136"/>
    </row>
    <row r="221" spans="1:8" x14ac:dyDescent="0.25">
      <c r="A221" s="134"/>
      <c r="B221" s="134"/>
      <c r="C221" s="134"/>
      <c r="D221" s="134"/>
      <c r="E221" s="134"/>
      <c r="F221" s="134"/>
      <c r="G221" s="136"/>
      <c r="H221" s="136"/>
    </row>
    <row r="222" spans="1:8" x14ac:dyDescent="0.25">
      <c r="A222" s="134"/>
      <c r="B222" s="134"/>
      <c r="C222" s="134"/>
      <c r="D222" s="134"/>
      <c r="E222" s="134"/>
      <c r="F222" s="134"/>
      <c r="G222" s="136"/>
      <c r="H222" s="136"/>
    </row>
    <row r="223" spans="1:8" x14ac:dyDescent="0.25">
      <c r="A223" s="134"/>
      <c r="B223" s="134"/>
      <c r="C223" s="134"/>
      <c r="D223" s="134"/>
      <c r="E223" s="134"/>
      <c r="F223" s="134"/>
      <c r="G223" s="136"/>
      <c r="H223" s="136"/>
    </row>
    <row r="224" spans="1:8" x14ac:dyDescent="0.25">
      <c r="A224" s="134"/>
      <c r="B224" s="134"/>
      <c r="C224" s="134"/>
      <c r="D224" s="134"/>
      <c r="E224" s="134"/>
      <c r="F224" s="134"/>
      <c r="G224" s="136"/>
      <c r="H224" s="136"/>
    </row>
    <row r="225" spans="1:8" x14ac:dyDescent="0.25">
      <c r="A225" s="134"/>
      <c r="B225" s="134"/>
      <c r="C225" s="134"/>
      <c r="D225" s="134"/>
      <c r="E225" s="134"/>
      <c r="F225" s="134"/>
      <c r="G225" s="136"/>
      <c r="H225" s="136"/>
    </row>
    <row r="226" spans="1:8" x14ac:dyDescent="0.25">
      <c r="B226" s="136"/>
      <c r="C226" s="136"/>
      <c r="D226" s="136"/>
      <c r="E226" s="136"/>
      <c r="F226" s="136"/>
      <c r="G226" s="136"/>
      <c r="H226" s="136"/>
    </row>
    <row r="227" spans="1:8" x14ac:dyDescent="0.25">
      <c r="B227" s="136"/>
      <c r="C227" s="136"/>
      <c r="D227" s="136"/>
      <c r="E227" s="136"/>
      <c r="F227" s="136"/>
      <c r="G227" s="136"/>
      <c r="H227" s="136"/>
    </row>
    <row r="228" spans="1:8" x14ac:dyDescent="0.25">
      <c r="B228" s="136"/>
      <c r="C228" s="136"/>
      <c r="D228" s="136"/>
      <c r="E228" s="136"/>
      <c r="F228" s="136"/>
      <c r="G228" s="136"/>
      <c r="H228" s="136"/>
    </row>
    <row r="229" spans="1:8" x14ac:dyDescent="0.25">
      <c r="B229" s="136"/>
      <c r="C229" s="136"/>
      <c r="D229" s="136"/>
      <c r="E229" s="136"/>
      <c r="F229" s="136"/>
      <c r="G229" s="136"/>
      <c r="H229" s="136"/>
    </row>
    <row r="230" spans="1:8" x14ac:dyDescent="0.25">
      <c r="B230" s="136"/>
      <c r="C230" s="136"/>
      <c r="D230" s="136"/>
      <c r="E230" s="136"/>
      <c r="F230" s="136"/>
      <c r="G230" s="136"/>
      <c r="H230" s="136"/>
    </row>
    <row r="231" spans="1:8" x14ac:dyDescent="0.25">
      <c r="B231" s="136"/>
      <c r="C231" s="136"/>
      <c r="D231" s="136"/>
      <c r="E231" s="136"/>
      <c r="F231" s="136"/>
      <c r="G231" s="136"/>
      <c r="H231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1.5703125" style="145" customWidth="1"/>
    <col min="12" max="12" width="1.85546875" style="145" customWidth="1"/>
    <col min="13" max="13" width="11.42578125" style="145"/>
    <col min="14" max="14" width="3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466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12.719519999999999</v>
      </c>
      <c r="D13" s="68">
        <v>18.472404000000001</v>
      </c>
      <c r="E13" s="68">
        <v>12.809476</v>
      </c>
      <c r="F13" s="68">
        <v>16.02441</v>
      </c>
      <c r="G13" s="68">
        <v>10.918317</v>
      </c>
      <c r="H13" s="82">
        <v>17.84507</v>
      </c>
      <c r="I13" s="30">
        <v>63.441581701648708</v>
      </c>
      <c r="J13" s="30">
        <v>163.44158170164872</v>
      </c>
      <c r="K13" s="30">
        <v>-31.864468020975501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14.616845</v>
      </c>
      <c r="D14" s="68">
        <v>18.068957000000001</v>
      </c>
      <c r="E14" s="68">
        <v>14.992411000000001</v>
      </c>
      <c r="F14" s="68">
        <v>10.295482</v>
      </c>
      <c r="G14" s="68">
        <v>17.268787</v>
      </c>
      <c r="H14" s="68"/>
      <c r="I14" s="68" t="s">
        <v>95</v>
      </c>
      <c r="J14" s="68" t="s">
        <v>95</v>
      </c>
      <c r="K14" s="68" t="s">
        <v>95</v>
      </c>
      <c r="L14" s="60"/>
      <c r="M14" s="40"/>
      <c r="N14" s="41" t="s">
        <v>95</v>
      </c>
      <c r="O14" s="40"/>
    </row>
    <row r="15" spans="1:15" x14ac:dyDescent="0.25">
      <c r="A15" s="58"/>
      <c r="B15" s="67" t="s">
        <v>9</v>
      </c>
      <c r="C15" s="68">
        <v>17.382090999999999</v>
      </c>
      <c r="D15" s="68">
        <v>25.634561999999999</v>
      </c>
      <c r="E15" s="68">
        <v>10.996522000000001</v>
      </c>
      <c r="F15" s="68">
        <v>13.245817000000001</v>
      </c>
      <c r="G15" s="68">
        <v>12.866783</v>
      </c>
      <c r="H15" s="68"/>
      <c r="I15" s="68" t="s">
        <v>95</v>
      </c>
      <c r="J15" s="68" t="s">
        <v>95</v>
      </c>
      <c r="K15" s="68" t="s">
        <v>95</v>
      </c>
      <c r="L15" s="60"/>
      <c r="M15" s="40"/>
      <c r="N15" s="41" t="s">
        <v>95</v>
      </c>
      <c r="O15" s="40"/>
    </row>
    <row r="16" spans="1:15" x14ac:dyDescent="0.25">
      <c r="A16" s="58"/>
      <c r="B16" s="67" t="s">
        <v>10</v>
      </c>
      <c r="C16" s="68">
        <v>16.806262</v>
      </c>
      <c r="D16" s="68">
        <v>21.615956000000001</v>
      </c>
      <c r="E16" s="68">
        <v>15.123512</v>
      </c>
      <c r="F16" s="68">
        <v>10.885805</v>
      </c>
      <c r="G16" s="68">
        <v>12.395897</v>
      </c>
      <c r="H16" s="68"/>
      <c r="I16" s="68" t="s">
        <v>95</v>
      </c>
      <c r="J16" s="68" t="s">
        <v>95</v>
      </c>
      <c r="K16" s="68" t="s">
        <v>95</v>
      </c>
      <c r="L16" s="60"/>
      <c r="M16" s="40"/>
      <c r="N16" s="41" t="s">
        <v>95</v>
      </c>
      <c r="O16" s="40"/>
    </row>
    <row r="17" spans="1:15" x14ac:dyDescent="0.25">
      <c r="A17" s="58"/>
      <c r="B17" s="67" t="s">
        <v>11</v>
      </c>
      <c r="C17" s="68">
        <v>17.334769000000001</v>
      </c>
      <c r="D17" s="68">
        <v>19.196166000000002</v>
      </c>
      <c r="E17" s="68">
        <v>21.918571</v>
      </c>
      <c r="F17" s="68">
        <v>11.490938</v>
      </c>
      <c r="G17" s="68">
        <v>14.648783999999999</v>
      </c>
      <c r="H17" s="68"/>
      <c r="I17" s="68" t="s">
        <v>95</v>
      </c>
      <c r="J17" s="68" t="s">
        <v>95</v>
      </c>
      <c r="K17" s="68" t="s">
        <v>95</v>
      </c>
      <c r="L17" s="60"/>
      <c r="M17" s="40"/>
      <c r="N17" s="41" t="s">
        <v>95</v>
      </c>
      <c r="O17" s="40"/>
    </row>
    <row r="18" spans="1:15" x14ac:dyDescent="0.25">
      <c r="A18" s="58"/>
      <c r="B18" s="67" t="s">
        <v>12</v>
      </c>
      <c r="C18" s="68">
        <v>21.875845999999999</v>
      </c>
      <c r="D18" s="68">
        <v>15.991859</v>
      </c>
      <c r="E18" s="68">
        <v>15.005036</v>
      </c>
      <c r="F18" s="68">
        <v>11.717191</v>
      </c>
      <c r="G18" s="68">
        <v>12.915459</v>
      </c>
      <c r="H18" s="68"/>
      <c r="I18" s="68" t="s">
        <v>95</v>
      </c>
      <c r="J18" s="68" t="s">
        <v>95</v>
      </c>
      <c r="K18" s="68" t="s">
        <v>95</v>
      </c>
      <c r="L18" s="60"/>
      <c r="M18" s="40"/>
      <c r="N18" s="41" t="s">
        <v>95</v>
      </c>
      <c r="O18" s="40"/>
    </row>
    <row r="19" spans="1:15" x14ac:dyDescent="0.25">
      <c r="A19" s="58"/>
      <c r="B19" s="67" t="s">
        <v>13</v>
      </c>
      <c r="C19" s="68">
        <v>24.05911</v>
      </c>
      <c r="D19" s="68">
        <v>20.032691</v>
      </c>
      <c r="E19" s="68">
        <v>11.300682</v>
      </c>
      <c r="F19" s="68">
        <v>12.831529</v>
      </c>
      <c r="G19" s="68">
        <v>14.553209000000001</v>
      </c>
      <c r="H19" s="68"/>
      <c r="I19" s="68" t="s">
        <v>95</v>
      </c>
      <c r="J19" s="68" t="s">
        <v>95</v>
      </c>
      <c r="K19" s="68" t="s">
        <v>95</v>
      </c>
      <c r="L19" s="60"/>
      <c r="M19" s="40"/>
      <c r="N19" s="41" t="s">
        <v>95</v>
      </c>
      <c r="O19" s="41"/>
    </row>
    <row r="20" spans="1:15" x14ac:dyDescent="0.25">
      <c r="A20" s="58"/>
      <c r="B20" s="67" t="s">
        <v>14</v>
      </c>
      <c r="C20" s="68">
        <v>22.662510000000001</v>
      </c>
      <c r="D20" s="68">
        <v>16.599219999999999</v>
      </c>
      <c r="E20" s="68">
        <v>16.602056000000001</v>
      </c>
      <c r="F20" s="68">
        <v>14.574445000000001</v>
      </c>
      <c r="G20" s="68">
        <v>14.303710000000001</v>
      </c>
      <c r="H20" s="68"/>
      <c r="I20" s="68" t="s">
        <v>95</v>
      </c>
      <c r="J20" s="68" t="s">
        <v>95</v>
      </c>
      <c r="K20" s="68" t="s">
        <v>95</v>
      </c>
      <c r="L20" s="60"/>
      <c r="M20" s="40"/>
      <c r="N20" s="41" t="s">
        <v>95</v>
      </c>
      <c r="O20" s="41"/>
    </row>
    <row r="21" spans="1:15" x14ac:dyDescent="0.25">
      <c r="A21" s="58"/>
      <c r="B21" s="67" t="s">
        <v>15</v>
      </c>
      <c r="C21" s="68">
        <v>23.652450000000002</v>
      </c>
      <c r="D21" s="68">
        <v>23.571925</v>
      </c>
      <c r="E21" s="68">
        <v>14.777107000000001</v>
      </c>
      <c r="F21" s="68">
        <v>14.813813</v>
      </c>
      <c r="G21" s="68">
        <v>13.299904</v>
      </c>
      <c r="H21" s="68"/>
      <c r="I21" s="68" t="s">
        <v>95</v>
      </c>
      <c r="J21" s="68" t="s">
        <v>95</v>
      </c>
      <c r="K21" s="68" t="s">
        <v>95</v>
      </c>
      <c r="L21" s="60"/>
      <c r="M21" s="40"/>
      <c r="N21" s="41" t="s">
        <v>95</v>
      </c>
      <c r="O21" s="41"/>
    </row>
    <row r="22" spans="1:15" x14ac:dyDescent="0.25">
      <c r="A22" s="58"/>
      <c r="B22" s="67" t="s">
        <v>16</v>
      </c>
      <c r="C22" s="68">
        <v>21.211804000000001</v>
      </c>
      <c r="D22" s="68">
        <v>17.705938</v>
      </c>
      <c r="E22" s="68">
        <v>15.952204</v>
      </c>
      <c r="F22" s="68">
        <v>13.37664</v>
      </c>
      <c r="G22" s="68">
        <v>13.949059999999999</v>
      </c>
      <c r="H22" s="68"/>
      <c r="I22" s="68" t="s">
        <v>95</v>
      </c>
      <c r="J22" s="68" t="s">
        <v>95</v>
      </c>
      <c r="K22" s="68" t="s">
        <v>95</v>
      </c>
      <c r="L22" s="60"/>
      <c r="M22" s="40"/>
      <c r="N22" s="41" t="s">
        <v>95</v>
      </c>
      <c r="O22" s="41"/>
    </row>
    <row r="23" spans="1:15" x14ac:dyDescent="0.25">
      <c r="A23" s="58"/>
      <c r="B23" s="67" t="s">
        <v>17</v>
      </c>
      <c r="C23" s="68">
        <v>20.443753000000001</v>
      </c>
      <c r="D23" s="68">
        <v>20.111958999999999</v>
      </c>
      <c r="E23" s="68">
        <v>12.664720000000001</v>
      </c>
      <c r="F23" s="68">
        <v>10.677458</v>
      </c>
      <c r="G23" s="68">
        <v>14.939023000000001</v>
      </c>
      <c r="H23" s="68"/>
      <c r="I23" s="68" t="s">
        <v>95</v>
      </c>
      <c r="J23" s="68" t="s">
        <v>95</v>
      </c>
      <c r="K23" s="68" t="s">
        <v>95</v>
      </c>
      <c r="L23" s="60"/>
      <c r="M23" s="40"/>
      <c r="N23" s="41" t="s">
        <v>95</v>
      </c>
      <c r="O23" s="41"/>
    </row>
    <row r="24" spans="1:15" x14ac:dyDescent="0.25">
      <c r="A24" s="58"/>
      <c r="B24" s="67" t="s">
        <v>18</v>
      </c>
      <c r="C24" s="68">
        <v>19.620304000000001</v>
      </c>
      <c r="D24" s="68">
        <v>23.801034999999999</v>
      </c>
      <c r="E24" s="68">
        <v>15.869463</v>
      </c>
      <c r="F24" s="68">
        <v>14.336956000000001</v>
      </c>
      <c r="G24" s="68">
        <v>12.584790999999999</v>
      </c>
      <c r="H24" s="68"/>
      <c r="I24" s="68" t="s">
        <v>95</v>
      </c>
      <c r="J24" s="68" t="s">
        <v>95</v>
      </c>
      <c r="K24" s="68" t="s">
        <v>95</v>
      </c>
      <c r="L24" s="60"/>
      <c r="M24" s="40"/>
      <c r="N24" s="41" t="s">
        <v>95</v>
      </c>
      <c r="O24" s="41"/>
    </row>
    <row r="25" spans="1:15" x14ac:dyDescent="0.25">
      <c r="A25" s="58"/>
      <c r="B25" s="69" t="s">
        <v>33</v>
      </c>
      <c r="C25" s="70">
        <v>232.38526399999998</v>
      </c>
      <c r="D25" s="70">
        <v>240.80267200000003</v>
      </c>
      <c r="E25" s="70">
        <v>178.01175999999998</v>
      </c>
      <c r="F25" s="70">
        <v>154.27048400000001</v>
      </c>
      <c r="G25" s="70">
        <v>164.64372399999996</v>
      </c>
      <c r="H25" s="82">
        <v>17.84507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3.6221780396540337</v>
      </c>
      <c r="E26" s="70">
        <v>-26.07567078823778</v>
      </c>
      <c r="F26" s="70">
        <v>-13.336914370151709</v>
      </c>
      <c r="G26" s="70">
        <v>6.724060060639947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12.719519999999999</v>
      </c>
      <c r="D28" s="70">
        <v>18.472404000000001</v>
      </c>
      <c r="E28" s="70">
        <v>12.809476</v>
      </c>
      <c r="F28" s="70">
        <v>16.02441</v>
      </c>
      <c r="G28" s="70">
        <v>10.918317</v>
      </c>
      <c r="H28" s="30">
        <v>17.84507</v>
      </c>
      <c r="I28" s="66">
        <v>63.441581701648708</v>
      </c>
      <c r="J28" s="30">
        <v>163.44158170164872</v>
      </c>
      <c r="K28" s="30">
        <v>-31.864468020975501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45.228782218196926</v>
      </c>
      <c r="E29" s="70">
        <v>-30.65615065586482</v>
      </c>
      <c r="F29" s="70">
        <v>25.09809144417774</v>
      </c>
      <c r="G29" s="70">
        <v>-31.864468020975501</v>
      </c>
      <c r="H29" s="30">
        <v>63.441581701648708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5" t="s">
        <v>467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4"/>
      <c r="C46" s="134"/>
      <c r="D46" s="134"/>
      <c r="E46" s="134"/>
      <c r="F46" s="134"/>
      <c r="G46" s="134"/>
      <c r="H46" s="134"/>
    </row>
    <row r="47" spans="1:15" x14ac:dyDescent="0.25">
      <c r="B47" s="134"/>
      <c r="C47" s="134"/>
      <c r="D47" s="134"/>
      <c r="E47" s="134"/>
      <c r="F47" s="134"/>
      <c r="G47" s="134"/>
      <c r="H47" s="134"/>
    </row>
    <row r="48" spans="1:15" x14ac:dyDescent="0.25">
      <c r="B48" s="134"/>
      <c r="C48" s="134"/>
      <c r="D48" s="134"/>
      <c r="E48" s="134"/>
      <c r="F48" s="134"/>
      <c r="G48" s="134"/>
      <c r="H48" s="134"/>
    </row>
    <row r="49" spans="2:10" x14ac:dyDescent="0.25">
      <c r="B49" s="134"/>
      <c r="C49" s="134"/>
      <c r="D49" s="134"/>
      <c r="E49" s="134"/>
      <c r="F49" s="134"/>
      <c r="G49" s="134"/>
      <c r="H49" s="134"/>
      <c r="I49" s="136"/>
    </row>
    <row r="50" spans="2:10" x14ac:dyDescent="0.25">
      <c r="B50" s="134"/>
      <c r="C50" s="134"/>
      <c r="D50" s="134"/>
      <c r="E50" s="134"/>
      <c r="F50" s="134"/>
      <c r="G50" s="134"/>
      <c r="H50" s="134"/>
      <c r="I50" s="136"/>
    </row>
    <row r="51" spans="2:10" x14ac:dyDescent="0.25">
      <c r="B51" s="134"/>
      <c r="C51" s="134"/>
      <c r="D51" s="134"/>
      <c r="E51" s="134"/>
      <c r="F51" s="134"/>
      <c r="G51" s="134"/>
      <c r="H51" s="134"/>
      <c r="I51" s="136"/>
    </row>
    <row r="52" spans="2:10" x14ac:dyDescent="0.25">
      <c r="B52" s="134"/>
      <c r="C52" s="134"/>
      <c r="D52" s="134"/>
      <c r="E52" s="134"/>
      <c r="F52" s="134"/>
      <c r="G52" s="134"/>
      <c r="H52" s="134"/>
      <c r="I52" s="136"/>
    </row>
    <row r="53" spans="2:10" x14ac:dyDescent="0.25">
      <c r="B53" s="136" t="s">
        <v>1</v>
      </c>
      <c r="C53" s="136" t="s">
        <v>161</v>
      </c>
      <c r="D53" s="136" t="s">
        <v>177</v>
      </c>
      <c r="E53" s="136" t="s">
        <v>162</v>
      </c>
      <c r="F53" s="136" t="s">
        <v>163</v>
      </c>
      <c r="G53" s="136"/>
      <c r="H53" s="136"/>
      <c r="I53" s="136"/>
      <c r="J53" s="136"/>
    </row>
    <row r="54" spans="2:10" x14ac:dyDescent="0.25">
      <c r="B54" s="136">
        <v>2014</v>
      </c>
      <c r="C54" s="136">
        <v>1</v>
      </c>
      <c r="D54" s="215">
        <v>12.719519999999999</v>
      </c>
      <c r="E54" s="214">
        <v>41640</v>
      </c>
      <c r="F54" s="136"/>
      <c r="G54" s="136"/>
      <c r="H54" s="192"/>
      <c r="I54" s="136"/>
      <c r="J54" s="136"/>
    </row>
    <row r="55" spans="2:10" x14ac:dyDescent="0.25">
      <c r="B55" s="136">
        <v>2014</v>
      </c>
      <c r="C55" s="136">
        <v>2</v>
      </c>
      <c r="D55" s="215">
        <v>14.616845</v>
      </c>
      <c r="E55" s="214">
        <v>41671</v>
      </c>
      <c r="F55" s="136"/>
      <c r="G55" s="136"/>
      <c r="H55" s="192"/>
      <c r="I55" s="136"/>
      <c r="J55" s="136"/>
    </row>
    <row r="56" spans="2:10" x14ac:dyDescent="0.25">
      <c r="B56" s="136">
        <v>2014</v>
      </c>
      <c r="C56" s="136">
        <v>3</v>
      </c>
      <c r="D56" s="215">
        <v>17.382090999999999</v>
      </c>
      <c r="E56" s="214">
        <v>41699</v>
      </c>
      <c r="F56" s="136"/>
      <c r="G56" s="136"/>
      <c r="H56" s="192"/>
      <c r="I56" s="136"/>
      <c r="J56" s="136"/>
    </row>
    <row r="57" spans="2:10" x14ac:dyDescent="0.25">
      <c r="B57" s="136">
        <v>2014</v>
      </c>
      <c r="C57" s="136">
        <v>4</v>
      </c>
      <c r="D57" s="215">
        <v>16.806262</v>
      </c>
      <c r="E57" s="214">
        <v>41730</v>
      </c>
      <c r="F57" s="193">
        <v>18.432119125</v>
      </c>
      <c r="G57" s="136"/>
      <c r="H57" s="192"/>
      <c r="I57" s="136"/>
      <c r="J57" s="136"/>
    </row>
    <row r="58" spans="2:10" x14ac:dyDescent="0.25">
      <c r="B58" s="136">
        <v>2014</v>
      </c>
      <c r="C58" s="136">
        <v>5</v>
      </c>
      <c r="D58" s="215">
        <v>17.334769000000001</v>
      </c>
      <c r="E58" s="214">
        <v>41760</v>
      </c>
      <c r="F58" s="193">
        <v>18.432119125</v>
      </c>
      <c r="G58" s="136"/>
      <c r="H58" s="192"/>
      <c r="I58" s="136"/>
      <c r="J58" s="136"/>
    </row>
    <row r="59" spans="2:10" x14ac:dyDescent="0.25">
      <c r="B59" s="136">
        <v>2014</v>
      </c>
      <c r="C59" s="136">
        <v>6</v>
      </c>
      <c r="D59" s="215">
        <v>21.875845999999999</v>
      </c>
      <c r="E59" s="214">
        <v>41791</v>
      </c>
      <c r="F59" s="193">
        <v>18.432119125</v>
      </c>
      <c r="G59" s="136"/>
      <c r="H59" s="192"/>
      <c r="I59" s="136"/>
      <c r="J59" s="136"/>
    </row>
    <row r="60" spans="2:10" x14ac:dyDescent="0.25">
      <c r="B60" s="136">
        <v>2014</v>
      </c>
      <c r="C60" s="136">
        <v>7</v>
      </c>
      <c r="D60" s="215">
        <v>24.05911</v>
      </c>
      <c r="E60" s="214">
        <v>41821</v>
      </c>
      <c r="F60" s="193">
        <v>18.432119125</v>
      </c>
      <c r="G60" s="136"/>
      <c r="H60" s="192"/>
      <c r="I60" s="136"/>
      <c r="J60" s="136"/>
    </row>
    <row r="61" spans="2:10" x14ac:dyDescent="0.25">
      <c r="B61" s="136">
        <v>2014</v>
      </c>
      <c r="C61" s="136">
        <v>8</v>
      </c>
      <c r="D61" s="215">
        <v>22.662510000000001</v>
      </c>
      <c r="E61" s="214">
        <v>41852</v>
      </c>
      <c r="F61" s="193">
        <v>18.432119125</v>
      </c>
      <c r="G61" s="136"/>
      <c r="H61" s="192"/>
      <c r="I61" s="136"/>
      <c r="J61" s="136"/>
    </row>
    <row r="62" spans="2:10" x14ac:dyDescent="0.25">
      <c r="B62" s="136">
        <v>2014</v>
      </c>
      <c r="C62" s="136">
        <v>9</v>
      </c>
      <c r="D62" s="215">
        <v>23.652450000000002</v>
      </c>
      <c r="E62" s="214">
        <v>41883</v>
      </c>
      <c r="F62" s="193">
        <v>19.012155888888888</v>
      </c>
      <c r="G62" s="136"/>
      <c r="H62" s="136"/>
      <c r="I62" s="136"/>
      <c r="J62" s="136"/>
    </row>
    <row r="63" spans="2:10" x14ac:dyDescent="0.25">
      <c r="B63" s="136">
        <v>2014</v>
      </c>
      <c r="C63" s="136">
        <v>10</v>
      </c>
      <c r="D63" s="215">
        <v>21.211804000000001</v>
      </c>
      <c r="E63" s="214">
        <v>41913</v>
      </c>
      <c r="F63" s="193">
        <v>19.232120699999999</v>
      </c>
      <c r="G63" s="136"/>
      <c r="H63" s="136"/>
      <c r="I63" s="136"/>
      <c r="J63" s="136"/>
    </row>
    <row r="64" spans="2:10" x14ac:dyDescent="0.25">
      <c r="B64" s="136">
        <v>2014</v>
      </c>
      <c r="C64" s="136">
        <v>11</v>
      </c>
      <c r="D64" s="215">
        <v>20.443753000000001</v>
      </c>
      <c r="E64" s="214">
        <v>41944</v>
      </c>
      <c r="F64" s="193">
        <v>19.342269090909088</v>
      </c>
      <c r="G64" s="136"/>
      <c r="H64" s="136"/>
      <c r="I64" s="136"/>
      <c r="J64" s="136"/>
    </row>
    <row r="65" spans="2:10" x14ac:dyDescent="0.25">
      <c r="B65" s="136">
        <v>2014</v>
      </c>
      <c r="C65" s="136">
        <v>12</v>
      </c>
      <c r="D65" s="215">
        <v>19.620304000000001</v>
      </c>
      <c r="E65" s="214">
        <v>41974</v>
      </c>
      <c r="F65" s="193">
        <v>19.365438666666666</v>
      </c>
      <c r="G65" s="136"/>
      <c r="H65" s="136"/>
      <c r="I65" s="136"/>
      <c r="J65" s="136"/>
    </row>
    <row r="66" spans="2:10" x14ac:dyDescent="0.25">
      <c r="B66" s="136">
        <v>2015</v>
      </c>
      <c r="C66" s="136">
        <v>1</v>
      </c>
      <c r="D66" s="215">
        <v>18.472404000000001</v>
      </c>
      <c r="E66" s="214">
        <v>42005</v>
      </c>
      <c r="F66" s="193">
        <v>19.844845666666668</v>
      </c>
      <c r="G66" s="136"/>
      <c r="H66" s="136"/>
      <c r="I66" s="136"/>
      <c r="J66" s="136"/>
    </row>
    <row r="67" spans="2:10" x14ac:dyDescent="0.25">
      <c r="B67" s="136">
        <v>2015</v>
      </c>
      <c r="C67" s="136">
        <v>2</v>
      </c>
      <c r="D67" s="215">
        <v>18.068957000000001</v>
      </c>
      <c r="E67" s="214">
        <v>42036</v>
      </c>
      <c r="F67" s="193">
        <v>20.132521666666666</v>
      </c>
      <c r="G67" s="136"/>
      <c r="H67" s="136"/>
      <c r="I67" s="136"/>
      <c r="J67" s="136"/>
    </row>
    <row r="68" spans="2:10" x14ac:dyDescent="0.25">
      <c r="B68" s="136">
        <v>2015</v>
      </c>
      <c r="C68" s="136">
        <v>3</v>
      </c>
      <c r="D68" s="215">
        <v>25.634561999999999</v>
      </c>
      <c r="E68" s="214">
        <v>42064</v>
      </c>
      <c r="F68" s="193">
        <v>20.820227583333338</v>
      </c>
      <c r="G68" s="136"/>
      <c r="H68" s="136"/>
      <c r="I68" s="136"/>
      <c r="J68" s="136"/>
    </row>
    <row r="69" spans="2:10" x14ac:dyDescent="0.25">
      <c r="B69" s="136">
        <v>2015</v>
      </c>
      <c r="C69" s="136">
        <v>4</v>
      </c>
      <c r="D69" s="215">
        <v>21.615956000000001</v>
      </c>
      <c r="E69" s="214">
        <v>42095</v>
      </c>
      <c r="F69" s="193">
        <v>21.22103541666667</v>
      </c>
      <c r="G69" s="136"/>
      <c r="H69" s="136"/>
      <c r="I69" s="136"/>
      <c r="J69" s="136"/>
    </row>
    <row r="70" spans="2:10" x14ac:dyDescent="0.25">
      <c r="B70" s="136">
        <v>2015</v>
      </c>
      <c r="C70" s="136">
        <v>5</v>
      </c>
      <c r="D70" s="215">
        <v>19.196166000000002</v>
      </c>
      <c r="E70" s="214">
        <v>42125</v>
      </c>
      <c r="F70" s="193">
        <v>21.376151833333335</v>
      </c>
      <c r="G70" s="136"/>
      <c r="H70" s="136"/>
      <c r="I70" s="136"/>
      <c r="J70" s="136"/>
    </row>
    <row r="71" spans="2:10" x14ac:dyDescent="0.25">
      <c r="B71" s="136">
        <v>2015</v>
      </c>
      <c r="C71" s="136">
        <v>6</v>
      </c>
      <c r="D71" s="215">
        <v>15.991859</v>
      </c>
      <c r="E71" s="214">
        <v>42156</v>
      </c>
      <c r="F71" s="193">
        <v>20.885819583333337</v>
      </c>
      <c r="G71" s="136"/>
      <c r="H71" s="136"/>
      <c r="I71" s="136"/>
      <c r="J71" s="136"/>
    </row>
    <row r="72" spans="2:10" x14ac:dyDescent="0.25">
      <c r="B72" s="136">
        <v>2015</v>
      </c>
      <c r="C72" s="136">
        <v>7</v>
      </c>
      <c r="D72" s="215">
        <v>20.032691</v>
      </c>
      <c r="E72" s="214">
        <v>42186</v>
      </c>
      <c r="F72" s="193">
        <v>20.550284666666666</v>
      </c>
      <c r="G72" s="136"/>
      <c r="H72" s="136"/>
      <c r="I72" s="136"/>
      <c r="J72" s="136"/>
    </row>
    <row r="73" spans="2:10" x14ac:dyDescent="0.25">
      <c r="B73" s="136">
        <v>2015</v>
      </c>
      <c r="C73" s="136">
        <v>8</v>
      </c>
      <c r="D73" s="215">
        <v>16.599219999999999</v>
      </c>
      <c r="E73" s="214">
        <v>42217</v>
      </c>
      <c r="F73" s="193">
        <v>20.0450105</v>
      </c>
      <c r="G73" s="136"/>
      <c r="H73" s="136"/>
      <c r="I73" s="136"/>
      <c r="J73" s="136"/>
    </row>
    <row r="74" spans="2:10" x14ac:dyDescent="0.25">
      <c r="B74" s="136">
        <v>2015</v>
      </c>
      <c r="C74" s="136">
        <v>9</v>
      </c>
      <c r="D74" s="215">
        <v>23.571925</v>
      </c>
      <c r="E74" s="214">
        <v>42248</v>
      </c>
      <c r="F74" s="193">
        <v>20.038300083333336</v>
      </c>
      <c r="G74" s="136"/>
      <c r="H74" s="136"/>
      <c r="I74" s="136"/>
      <c r="J74" s="136"/>
    </row>
    <row r="75" spans="2:10" x14ac:dyDescent="0.25">
      <c r="B75" s="136">
        <v>2015</v>
      </c>
      <c r="C75" s="136">
        <v>10</v>
      </c>
      <c r="D75" s="215">
        <v>17.705938</v>
      </c>
      <c r="E75" s="214">
        <v>42278</v>
      </c>
      <c r="F75" s="193">
        <v>19.746144583333333</v>
      </c>
      <c r="G75" s="136"/>
      <c r="H75" s="136"/>
      <c r="I75" s="136"/>
      <c r="J75" s="136"/>
    </row>
    <row r="76" spans="2:10" x14ac:dyDescent="0.25">
      <c r="B76" s="136">
        <v>2015</v>
      </c>
      <c r="C76" s="136">
        <v>11</v>
      </c>
      <c r="D76" s="215">
        <v>20.111958999999999</v>
      </c>
      <c r="E76" s="214">
        <v>42309</v>
      </c>
      <c r="F76" s="193">
        <v>19.718495083333334</v>
      </c>
      <c r="G76" s="136"/>
      <c r="H76" s="136"/>
      <c r="I76" s="136"/>
      <c r="J76" s="136"/>
    </row>
    <row r="77" spans="2:10" x14ac:dyDescent="0.25">
      <c r="B77" s="136">
        <v>2015</v>
      </c>
      <c r="C77" s="136">
        <v>12</v>
      </c>
      <c r="D77" s="215">
        <v>23.801034999999999</v>
      </c>
      <c r="E77" s="214">
        <v>42339</v>
      </c>
      <c r="F77" s="193">
        <v>20.066889333333336</v>
      </c>
      <c r="G77" s="136"/>
      <c r="H77" s="136"/>
      <c r="I77" s="136"/>
      <c r="J77" s="136"/>
    </row>
    <row r="78" spans="2:10" x14ac:dyDescent="0.25">
      <c r="B78" s="136">
        <v>2016</v>
      </c>
      <c r="C78" s="136">
        <v>1</v>
      </c>
      <c r="D78" s="215">
        <v>12.809476</v>
      </c>
      <c r="E78" s="214">
        <v>42370</v>
      </c>
      <c r="F78" s="193">
        <v>19.594978666666666</v>
      </c>
      <c r="G78" s="136"/>
      <c r="H78" s="136"/>
      <c r="I78" s="136"/>
      <c r="J78" s="136"/>
    </row>
    <row r="79" spans="2:10" x14ac:dyDescent="0.25">
      <c r="B79" s="136">
        <v>2016</v>
      </c>
      <c r="C79" s="136">
        <v>2</v>
      </c>
      <c r="D79" s="215">
        <v>14.992411000000001</v>
      </c>
      <c r="E79" s="214">
        <v>42401</v>
      </c>
      <c r="F79" s="193">
        <v>19.338599833333337</v>
      </c>
      <c r="G79" s="136"/>
      <c r="H79" s="136"/>
      <c r="I79" s="136"/>
      <c r="J79" s="136"/>
    </row>
    <row r="80" spans="2:10" x14ac:dyDescent="0.25">
      <c r="B80" s="136">
        <v>2016</v>
      </c>
      <c r="C80" s="136">
        <v>3</v>
      </c>
      <c r="D80" s="215">
        <v>10.996522000000001</v>
      </c>
      <c r="E80" s="214">
        <v>42430</v>
      </c>
      <c r="F80" s="193">
        <v>18.118763166666668</v>
      </c>
      <c r="G80" s="136"/>
      <c r="H80" s="136"/>
      <c r="I80" s="136"/>
      <c r="J80" s="136"/>
    </row>
    <row r="81" spans="2:10" x14ac:dyDescent="0.25">
      <c r="B81" s="136">
        <v>2016</v>
      </c>
      <c r="C81" s="136">
        <v>4</v>
      </c>
      <c r="D81" s="215">
        <v>15.123512</v>
      </c>
      <c r="E81" s="214">
        <v>42461</v>
      </c>
      <c r="F81" s="193">
        <v>17.577726166666668</v>
      </c>
      <c r="G81" s="136"/>
      <c r="H81" s="136"/>
      <c r="I81" s="136"/>
      <c r="J81" s="136"/>
    </row>
    <row r="82" spans="2:10" x14ac:dyDescent="0.25">
      <c r="B82" s="136">
        <v>2016</v>
      </c>
      <c r="C82" s="136">
        <v>5</v>
      </c>
      <c r="D82" s="215">
        <v>21.918571</v>
      </c>
      <c r="E82" s="214">
        <v>42491</v>
      </c>
      <c r="F82" s="193">
        <v>17.80459325</v>
      </c>
      <c r="G82" s="136"/>
      <c r="H82" s="136"/>
      <c r="I82" s="136"/>
      <c r="J82" s="136"/>
    </row>
    <row r="83" spans="2:10" x14ac:dyDescent="0.25">
      <c r="B83" s="136">
        <v>2016</v>
      </c>
      <c r="C83" s="136">
        <v>6</v>
      </c>
      <c r="D83" s="215">
        <v>15.005036</v>
      </c>
      <c r="E83" s="214">
        <v>42522</v>
      </c>
      <c r="F83" s="193">
        <v>17.722357999999996</v>
      </c>
      <c r="G83" s="136"/>
      <c r="H83" s="136"/>
      <c r="I83" s="136"/>
      <c r="J83" s="136"/>
    </row>
    <row r="84" spans="2:10" x14ac:dyDescent="0.25">
      <c r="B84" s="136">
        <v>2016</v>
      </c>
      <c r="C84" s="136">
        <v>7</v>
      </c>
      <c r="D84" s="215">
        <v>11.300682</v>
      </c>
      <c r="E84" s="214">
        <v>42552</v>
      </c>
      <c r="F84" s="193">
        <v>16.99469058333333</v>
      </c>
      <c r="G84" s="136"/>
      <c r="H84" s="136"/>
      <c r="I84" s="136"/>
      <c r="J84" s="136"/>
    </row>
    <row r="85" spans="2:10" x14ac:dyDescent="0.25">
      <c r="B85" s="136">
        <v>2016</v>
      </c>
      <c r="C85" s="136">
        <v>8</v>
      </c>
      <c r="D85" s="215">
        <v>16.602056000000001</v>
      </c>
      <c r="E85" s="214">
        <v>42583</v>
      </c>
      <c r="F85" s="193">
        <v>16.994926916666664</v>
      </c>
      <c r="G85" s="136"/>
      <c r="H85" s="136"/>
      <c r="I85" s="136"/>
      <c r="J85" s="136"/>
    </row>
    <row r="86" spans="2:10" x14ac:dyDescent="0.25">
      <c r="B86" s="136">
        <v>2016</v>
      </c>
      <c r="C86" s="136">
        <v>9</v>
      </c>
      <c r="D86" s="215">
        <v>14.777107000000001</v>
      </c>
      <c r="E86" s="214">
        <v>42614</v>
      </c>
      <c r="F86" s="193">
        <v>16.262025416666667</v>
      </c>
      <c r="G86" s="136"/>
      <c r="H86" s="136"/>
      <c r="I86" s="136"/>
      <c r="J86" s="136"/>
    </row>
    <row r="87" spans="2:10" x14ac:dyDescent="0.25">
      <c r="B87" s="136">
        <v>2016</v>
      </c>
      <c r="C87" s="136">
        <v>10</v>
      </c>
      <c r="D87" s="215">
        <v>15.952204</v>
      </c>
      <c r="E87" s="214">
        <v>42644</v>
      </c>
      <c r="F87" s="193">
        <v>16.115880916666665</v>
      </c>
      <c r="G87" s="136"/>
      <c r="H87" s="136"/>
      <c r="I87" s="136"/>
      <c r="J87" s="136"/>
    </row>
    <row r="88" spans="2:10" x14ac:dyDescent="0.25">
      <c r="B88" s="136">
        <v>2016</v>
      </c>
      <c r="C88" s="136">
        <v>11</v>
      </c>
      <c r="D88" s="215">
        <v>12.664720000000001</v>
      </c>
      <c r="E88" s="214">
        <v>42675</v>
      </c>
      <c r="F88" s="193">
        <v>15.495277666666667</v>
      </c>
      <c r="G88" s="136"/>
      <c r="H88" s="136"/>
      <c r="I88" s="136"/>
      <c r="J88" s="136"/>
    </row>
    <row r="89" spans="2:10" x14ac:dyDescent="0.25">
      <c r="B89" s="136">
        <v>2016</v>
      </c>
      <c r="C89" s="136">
        <v>12</v>
      </c>
      <c r="D89" s="215">
        <v>15.869463</v>
      </c>
      <c r="E89" s="214">
        <v>42705</v>
      </c>
      <c r="F89" s="193">
        <v>14.834313333333332</v>
      </c>
      <c r="G89" s="136"/>
      <c r="H89" s="136"/>
      <c r="I89" s="136"/>
      <c r="J89" s="136"/>
    </row>
    <row r="90" spans="2:10" x14ac:dyDescent="0.25">
      <c r="B90" s="136">
        <v>2017</v>
      </c>
      <c r="C90" s="136">
        <v>1</v>
      </c>
      <c r="D90" s="215">
        <v>16.02441</v>
      </c>
      <c r="E90" s="214">
        <v>42736</v>
      </c>
      <c r="F90" s="193">
        <v>15.102224499999998</v>
      </c>
      <c r="G90" s="136"/>
      <c r="H90" s="136"/>
      <c r="I90" s="136"/>
      <c r="J90" s="136"/>
    </row>
    <row r="91" spans="2:10" x14ac:dyDescent="0.25">
      <c r="B91" s="136">
        <v>2017</v>
      </c>
      <c r="C91" s="136">
        <v>2</v>
      </c>
      <c r="D91" s="215">
        <v>10.295482</v>
      </c>
      <c r="E91" s="214">
        <v>42767</v>
      </c>
      <c r="F91" s="193">
        <v>14.710813749999998</v>
      </c>
      <c r="G91" s="136"/>
      <c r="H91" s="136"/>
      <c r="I91" s="136"/>
      <c r="J91" s="136"/>
    </row>
    <row r="92" spans="2:10" x14ac:dyDescent="0.25">
      <c r="B92" s="136">
        <v>2017</v>
      </c>
      <c r="C92" s="136">
        <v>3</v>
      </c>
      <c r="D92" s="215">
        <v>13.245817000000001</v>
      </c>
      <c r="E92" s="214">
        <v>42795</v>
      </c>
      <c r="F92" s="193">
        <v>14.898254999999997</v>
      </c>
      <c r="G92" s="136"/>
      <c r="H92" s="136"/>
      <c r="I92" s="136"/>
      <c r="J92" s="136"/>
    </row>
    <row r="93" spans="2:10" x14ac:dyDescent="0.25">
      <c r="B93" s="136">
        <v>2017</v>
      </c>
      <c r="C93" s="136">
        <v>4</v>
      </c>
      <c r="D93" s="215">
        <v>10.885805</v>
      </c>
      <c r="E93" s="214">
        <v>42826</v>
      </c>
      <c r="F93" s="193">
        <v>14.545112749999999</v>
      </c>
      <c r="G93" s="136"/>
      <c r="H93" s="136"/>
      <c r="I93" s="136"/>
      <c r="J93" s="136"/>
    </row>
    <row r="94" spans="2:10" x14ac:dyDescent="0.25">
      <c r="B94" s="136">
        <v>2017</v>
      </c>
      <c r="C94" s="136">
        <v>5</v>
      </c>
      <c r="D94" s="215">
        <v>11.490938</v>
      </c>
      <c r="E94" s="214">
        <v>42856</v>
      </c>
      <c r="F94" s="193">
        <v>13.676143333333334</v>
      </c>
      <c r="G94" s="136"/>
      <c r="H94" s="136"/>
      <c r="I94" s="136"/>
      <c r="J94" s="136"/>
    </row>
    <row r="95" spans="2:10" x14ac:dyDescent="0.25">
      <c r="B95" s="136">
        <v>2017</v>
      </c>
      <c r="C95" s="136">
        <v>6</v>
      </c>
      <c r="D95" s="215">
        <v>11.717191</v>
      </c>
      <c r="E95" s="214">
        <v>42887</v>
      </c>
      <c r="F95" s="193">
        <v>13.402156249999999</v>
      </c>
      <c r="G95" s="136"/>
      <c r="H95" s="136"/>
      <c r="I95" s="136"/>
      <c r="J95" s="136"/>
    </row>
    <row r="96" spans="2:10" x14ac:dyDescent="0.25">
      <c r="B96" s="136">
        <v>2017</v>
      </c>
      <c r="C96" s="136">
        <v>7</v>
      </c>
      <c r="D96" s="215">
        <v>12.831529</v>
      </c>
      <c r="E96" s="214">
        <v>42917</v>
      </c>
      <c r="F96" s="193">
        <v>13.529726833333333</v>
      </c>
      <c r="G96" s="136"/>
      <c r="H96" s="136"/>
      <c r="I96" s="136"/>
      <c r="J96" s="136"/>
    </row>
    <row r="97" spans="2:10" x14ac:dyDescent="0.25">
      <c r="B97" s="136">
        <v>2017</v>
      </c>
      <c r="C97" s="136">
        <v>8</v>
      </c>
      <c r="D97" s="215">
        <v>14.574445000000001</v>
      </c>
      <c r="E97" s="214">
        <v>42948</v>
      </c>
      <c r="F97" s="193">
        <v>13.360759250000001</v>
      </c>
      <c r="G97" s="136"/>
      <c r="H97" s="136"/>
      <c r="I97" s="136"/>
      <c r="J97" s="136"/>
    </row>
    <row r="98" spans="2:10" x14ac:dyDescent="0.25">
      <c r="B98" s="136">
        <v>2017</v>
      </c>
      <c r="C98" s="136">
        <v>9</v>
      </c>
      <c r="D98" s="215">
        <v>14.813813</v>
      </c>
      <c r="E98" s="214">
        <v>42979</v>
      </c>
      <c r="F98" s="193">
        <v>13.363818083333333</v>
      </c>
      <c r="G98" s="136"/>
      <c r="H98" s="136"/>
      <c r="I98" s="136"/>
      <c r="J98" s="136"/>
    </row>
    <row r="99" spans="2:10" x14ac:dyDescent="0.25">
      <c r="B99" s="136">
        <v>2017</v>
      </c>
      <c r="C99" s="136">
        <v>10</v>
      </c>
      <c r="D99" s="215">
        <v>13.37664</v>
      </c>
      <c r="E99" s="214">
        <v>43009</v>
      </c>
      <c r="F99" s="193">
        <v>13.149187750000003</v>
      </c>
      <c r="G99" s="136"/>
      <c r="H99" s="136"/>
      <c r="I99" s="136"/>
      <c r="J99" s="136"/>
    </row>
    <row r="100" spans="2:10" x14ac:dyDescent="0.25">
      <c r="B100" s="136">
        <v>2017</v>
      </c>
      <c r="C100" s="136">
        <v>11</v>
      </c>
      <c r="D100" s="215">
        <v>10.677458</v>
      </c>
      <c r="E100" s="214">
        <v>43040</v>
      </c>
      <c r="F100" s="193">
        <v>12.983582583333336</v>
      </c>
      <c r="G100" s="136"/>
      <c r="H100" s="136"/>
      <c r="I100" s="136"/>
      <c r="J100" s="136"/>
    </row>
    <row r="101" spans="2:10" x14ac:dyDescent="0.25">
      <c r="B101" s="136">
        <v>2017</v>
      </c>
      <c r="C101" s="136">
        <v>12</v>
      </c>
      <c r="D101" s="215">
        <v>14.336956000000001</v>
      </c>
      <c r="E101" s="214">
        <v>43070</v>
      </c>
      <c r="F101" s="193">
        <v>12.855873666666668</v>
      </c>
      <c r="G101" s="136"/>
      <c r="H101" s="136"/>
      <c r="I101" s="136"/>
      <c r="J101" s="136"/>
    </row>
    <row r="102" spans="2:10" x14ac:dyDescent="0.25">
      <c r="B102" s="136">
        <v>2018</v>
      </c>
      <c r="C102" s="136">
        <v>1</v>
      </c>
      <c r="D102" s="215">
        <v>10.918317</v>
      </c>
      <c r="E102" s="214">
        <v>43101</v>
      </c>
      <c r="F102" s="193">
        <v>12.430365916666666</v>
      </c>
      <c r="G102" s="136"/>
      <c r="H102" s="136"/>
      <c r="I102" s="136"/>
      <c r="J102" s="136"/>
    </row>
    <row r="103" spans="2:10" x14ac:dyDescent="0.25">
      <c r="B103" s="136">
        <v>2018</v>
      </c>
      <c r="C103" s="136">
        <v>2</v>
      </c>
      <c r="D103" s="215">
        <v>17.268787</v>
      </c>
      <c r="E103" s="214">
        <v>43132</v>
      </c>
      <c r="F103" s="193">
        <v>13.011474666666665</v>
      </c>
      <c r="G103" s="136"/>
      <c r="H103" s="136"/>
      <c r="I103" s="136"/>
      <c r="J103" s="136"/>
    </row>
    <row r="104" spans="2:10" x14ac:dyDescent="0.25">
      <c r="B104" s="136">
        <v>2018</v>
      </c>
      <c r="C104" s="136">
        <v>3</v>
      </c>
      <c r="D104" s="215">
        <v>12.866783</v>
      </c>
      <c r="E104" s="214">
        <v>43160</v>
      </c>
      <c r="F104" s="193">
        <v>12.979888499999999</v>
      </c>
      <c r="G104" s="136"/>
      <c r="H104" s="136"/>
      <c r="I104" s="136"/>
      <c r="J104" s="136"/>
    </row>
    <row r="105" spans="2:10" x14ac:dyDescent="0.25">
      <c r="B105" s="136">
        <v>2018</v>
      </c>
      <c r="C105" s="136">
        <v>4</v>
      </c>
      <c r="D105" s="215">
        <v>12.395897</v>
      </c>
      <c r="E105" s="214">
        <v>43191</v>
      </c>
      <c r="F105" s="193">
        <v>13.105729499999997</v>
      </c>
      <c r="G105" s="136"/>
      <c r="H105" s="136"/>
      <c r="I105" s="136"/>
      <c r="J105" s="136"/>
    </row>
    <row r="106" spans="2:10" x14ac:dyDescent="0.25">
      <c r="B106" s="136">
        <v>2018</v>
      </c>
      <c r="C106" s="136">
        <v>5</v>
      </c>
      <c r="D106" s="215">
        <v>14.648783999999999</v>
      </c>
      <c r="E106" s="214">
        <v>43221</v>
      </c>
      <c r="F106" s="193">
        <v>13.368883333333335</v>
      </c>
      <c r="G106" s="136"/>
      <c r="H106" s="136"/>
      <c r="I106" s="136"/>
      <c r="J106" s="136"/>
    </row>
    <row r="107" spans="2:10" x14ac:dyDescent="0.25">
      <c r="B107" s="136">
        <v>2018</v>
      </c>
      <c r="C107" s="136">
        <v>6</v>
      </c>
      <c r="D107" s="215">
        <v>12.915459</v>
      </c>
      <c r="E107" s="214">
        <v>43252</v>
      </c>
      <c r="F107" s="193">
        <v>13.468738999999999</v>
      </c>
      <c r="G107" s="136"/>
      <c r="H107" s="136"/>
      <c r="I107" s="136"/>
      <c r="J107" s="136"/>
    </row>
    <row r="108" spans="2:10" x14ac:dyDescent="0.25">
      <c r="B108" s="136">
        <v>2018</v>
      </c>
      <c r="C108" s="136">
        <v>7</v>
      </c>
      <c r="D108" s="215">
        <v>14.553209000000001</v>
      </c>
      <c r="E108" s="214">
        <v>43282</v>
      </c>
      <c r="F108" s="193">
        <v>13.612212333333334</v>
      </c>
      <c r="G108" s="136"/>
      <c r="H108" s="136"/>
      <c r="I108" s="136"/>
      <c r="J108" s="136"/>
    </row>
    <row r="109" spans="2:10" x14ac:dyDescent="0.25">
      <c r="B109" s="136">
        <v>2018</v>
      </c>
      <c r="C109" s="136">
        <v>8</v>
      </c>
      <c r="D109" s="215">
        <v>14.303710000000001</v>
      </c>
      <c r="E109" s="214">
        <v>43313</v>
      </c>
      <c r="F109" s="193">
        <v>13.589651083333335</v>
      </c>
      <c r="G109" s="136"/>
      <c r="H109" s="136"/>
      <c r="I109" s="136"/>
      <c r="J109" s="136"/>
    </row>
    <row r="110" spans="2:10" x14ac:dyDescent="0.25">
      <c r="B110" s="136">
        <v>2018</v>
      </c>
      <c r="C110" s="136">
        <v>9</v>
      </c>
      <c r="D110" s="215">
        <v>13.299904</v>
      </c>
      <c r="E110" s="214">
        <v>43344</v>
      </c>
      <c r="F110" s="193">
        <v>13.463492</v>
      </c>
      <c r="G110" s="136"/>
      <c r="H110" s="136"/>
      <c r="I110" s="136"/>
      <c r="J110" s="136"/>
    </row>
    <row r="111" spans="2:10" x14ac:dyDescent="0.25">
      <c r="B111" s="136">
        <v>2018</v>
      </c>
      <c r="C111" s="136">
        <v>10</v>
      </c>
      <c r="D111" s="215">
        <v>13.949059999999999</v>
      </c>
      <c r="E111" s="214">
        <v>43374</v>
      </c>
      <c r="F111" s="193">
        <v>13.511193666666669</v>
      </c>
      <c r="G111" s="136"/>
      <c r="H111" s="136"/>
      <c r="I111" s="136"/>
      <c r="J111" s="136"/>
    </row>
    <row r="112" spans="2:10" x14ac:dyDescent="0.25">
      <c r="B112" s="136">
        <v>2018</v>
      </c>
      <c r="C112" s="136">
        <v>11</v>
      </c>
      <c r="D112" s="215">
        <v>14.939023000000001</v>
      </c>
      <c r="E112" s="214">
        <v>43405</v>
      </c>
      <c r="F112" s="193">
        <v>13.866324083333334</v>
      </c>
      <c r="G112" s="136"/>
      <c r="H112" s="136"/>
      <c r="I112" s="136"/>
      <c r="J112" s="136"/>
    </row>
    <row r="113" spans="2:10" x14ac:dyDescent="0.25">
      <c r="B113" s="136">
        <v>2018</v>
      </c>
      <c r="C113" s="136">
        <v>12</v>
      </c>
      <c r="D113" s="215">
        <v>12.584790999999999</v>
      </c>
      <c r="E113" s="214">
        <v>43435</v>
      </c>
      <c r="F113" s="193">
        <v>13.72031033333333</v>
      </c>
      <c r="G113" s="136"/>
      <c r="H113" s="136"/>
      <c r="I113" s="136"/>
      <c r="J113" s="136"/>
    </row>
    <row r="114" spans="2:10" x14ac:dyDescent="0.25">
      <c r="B114" s="136">
        <v>2017</v>
      </c>
      <c r="C114" s="136">
        <v>1</v>
      </c>
      <c r="D114" s="215">
        <v>17.84507</v>
      </c>
      <c r="E114" s="214">
        <v>43466</v>
      </c>
      <c r="F114" s="193">
        <v>14.297539749999999</v>
      </c>
      <c r="G114" s="136"/>
      <c r="H114" s="136"/>
      <c r="I114" s="136"/>
      <c r="J114" s="136"/>
    </row>
    <row r="115" spans="2:10" x14ac:dyDescent="0.25">
      <c r="B115" s="136">
        <v>2017</v>
      </c>
      <c r="C115" s="136">
        <v>2</v>
      </c>
      <c r="D115" s="215">
        <v>0</v>
      </c>
      <c r="E115" s="214">
        <v>43497</v>
      </c>
      <c r="F115" s="193">
        <v>12.858474166666666</v>
      </c>
      <c r="G115" s="136"/>
      <c r="H115" s="136"/>
      <c r="I115" s="136"/>
      <c r="J115" s="136"/>
    </row>
    <row r="116" spans="2:10" x14ac:dyDescent="0.25">
      <c r="B116" s="136">
        <v>2017</v>
      </c>
      <c r="C116" s="136">
        <v>3</v>
      </c>
      <c r="D116" s="215">
        <v>0</v>
      </c>
      <c r="E116" s="214">
        <v>43525</v>
      </c>
      <c r="F116" s="193">
        <v>11.786242250000001</v>
      </c>
      <c r="G116" s="136"/>
      <c r="H116" s="136"/>
      <c r="I116" s="136"/>
      <c r="J116" s="136"/>
    </row>
    <row r="117" spans="2:10" x14ac:dyDescent="0.25">
      <c r="B117" s="136">
        <v>2017</v>
      </c>
      <c r="C117" s="136">
        <v>4</v>
      </c>
      <c r="D117" s="215">
        <v>0</v>
      </c>
      <c r="E117" s="214">
        <v>43556</v>
      </c>
      <c r="F117" s="193">
        <v>10.753250833333334</v>
      </c>
      <c r="G117" s="136"/>
      <c r="H117" s="136"/>
      <c r="I117" s="136"/>
      <c r="J117" s="136"/>
    </row>
    <row r="118" spans="2:10" x14ac:dyDescent="0.25">
      <c r="B118" s="136">
        <v>2017</v>
      </c>
      <c r="C118" s="136">
        <v>5</v>
      </c>
      <c r="D118" s="215">
        <v>0</v>
      </c>
      <c r="E118" s="214">
        <v>43586</v>
      </c>
      <c r="F118" s="193">
        <v>9.5325188333333344</v>
      </c>
      <c r="G118" s="136"/>
      <c r="H118" s="136"/>
      <c r="I118" s="136"/>
      <c r="J118" s="136"/>
    </row>
    <row r="119" spans="2:10" x14ac:dyDescent="0.25">
      <c r="B119" s="136">
        <v>2017</v>
      </c>
      <c r="C119" s="136">
        <v>6</v>
      </c>
      <c r="D119" s="215">
        <v>0</v>
      </c>
      <c r="E119" s="214">
        <v>43617</v>
      </c>
      <c r="F119" s="193">
        <v>8.4562305833333351</v>
      </c>
      <c r="G119" s="136"/>
      <c r="H119" s="136"/>
      <c r="I119" s="136"/>
      <c r="J119" s="136"/>
    </row>
    <row r="120" spans="2:10" x14ac:dyDescent="0.25">
      <c r="B120" s="136">
        <v>2017</v>
      </c>
      <c r="C120" s="136">
        <v>7</v>
      </c>
      <c r="D120" s="215">
        <v>0</v>
      </c>
      <c r="E120" s="214">
        <v>43647</v>
      </c>
      <c r="F120" s="193">
        <v>7.2434631666666673</v>
      </c>
      <c r="G120" s="136"/>
      <c r="H120" s="136"/>
      <c r="I120" s="136"/>
      <c r="J120" s="136"/>
    </row>
    <row r="121" spans="2:10" x14ac:dyDescent="0.25">
      <c r="B121" s="136">
        <v>2017</v>
      </c>
      <c r="C121" s="136">
        <v>8</v>
      </c>
      <c r="D121" s="215">
        <v>0</v>
      </c>
      <c r="E121" s="214">
        <v>43678</v>
      </c>
      <c r="F121" s="193">
        <v>6.0514873333333341</v>
      </c>
      <c r="G121" s="136"/>
      <c r="H121" s="136"/>
      <c r="I121" s="136"/>
      <c r="J121" s="136"/>
    </row>
    <row r="122" spans="2:10" x14ac:dyDescent="0.25">
      <c r="B122" s="136">
        <v>2017</v>
      </c>
      <c r="C122" s="136">
        <v>9</v>
      </c>
      <c r="D122" s="215">
        <v>0</v>
      </c>
      <c r="E122" s="214">
        <v>43709</v>
      </c>
      <c r="F122" s="193">
        <v>4.9431620000000001</v>
      </c>
      <c r="G122" s="136"/>
      <c r="H122" s="136"/>
      <c r="I122" s="136"/>
      <c r="J122" s="136"/>
    </row>
    <row r="123" spans="2:10" x14ac:dyDescent="0.25">
      <c r="B123" s="136">
        <v>2017</v>
      </c>
      <c r="C123" s="136">
        <v>10</v>
      </c>
      <c r="D123" s="215">
        <v>0</v>
      </c>
      <c r="E123" s="214">
        <v>43739</v>
      </c>
      <c r="F123" s="193">
        <v>3.7807403333333336</v>
      </c>
      <c r="G123" s="136"/>
      <c r="H123" s="136"/>
      <c r="I123" s="136"/>
      <c r="J123" s="136"/>
    </row>
    <row r="124" spans="2:10" x14ac:dyDescent="0.25">
      <c r="B124" s="136">
        <v>2017</v>
      </c>
      <c r="C124" s="136">
        <v>11</v>
      </c>
      <c r="D124" s="215">
        <v>0</v>
      </c>
      <c r="E124" s="214">
        <v>43770</v>
      </c>
      <c r="F124" s="193">
        <v>2.5358217499999998</v>
      </c>
      <c r="G124" s="136"/>
      <c r="H124" s="136"/>
      <c r="I124" s="136"/>
      <c r="J124" s="136"/>
    </row>
    <row r="125" spans="2:10" x14ac:dyDescent="0.25">
      <c r="B125" s="136">
        <v>2017</v>
      </c>
      <c r="C125" s="136">
        <v>12</v>
      </c>
      <c r="D125" s="215">
        <v>0</v>
      </c>
      <c r="E125" s="214">
        <v>43800</v>
      </c>
      <c r="F125" s="193">
        <v>1.4870891666666666</v>
      </c>
      <c r="G125" s="136"/>
      <c r="H125" s="136"/>
      <c r="I125" s="136"/>
      <c r="J125" s="136"/>
    </row>
    <row r="126" spans="2:10" x14ac:dyDescent="0.25">
      <c r="B126" s="136"/>
      <c r="C126" s="136"/>
      <c r="D126" s="136"/>
      <c r="E126" s="136"/>
      <c r="F126" s="136"/>
      <c r="G126" s="136"/>
      <c r="H126" s="136"/>
      <c r="I126" s="136"/>
      <c r="J126" s="136"/>
    </row>
    <row r="127" spans="2:10" x14ac:dyDescent="0.25">
      <c r="B127" s="136"/>
      <c r="C127" s="136"/>
      <c r="D127" s="136"/>
      <c r="E127" s="136"/>
      <c r="F127" s="136"/>
      <c r="G127" s="136"/>
      <c r="H127" s="136"/>
      <c r="I127" s="136"/>
      <c r="J127" s="136"/>
    </row>
    <row r="128" spans="2:10" x14ac:dyDescent="0.25">
      <c r="B128" s="136"/>
      <c r="C128" s="136"/>
      <c r="D128" s="136"/>
      <c r="E128" s="136"/>
      <c r="F128" s="136"/>
      <c r="G128" s="136"/>
      <c r="H128" s="136"/>
      <c r="I128" s="136"/>
      <c r="J128" s="136"/>
    </row>
    <row r="129" spans="2:10" x14ac:dyDescent="0.25">
      <c r="B129" s="136"/>
      <c r="C129" s="136"/>
      <c r="D129" s="136"/>
      <c r="E129" s="136"/>
      <c r="F129" s="136"/>
      <c r="G129" s="136"/>
      <c r="H129" s="136"/>
      <c r="I129" s="136"/>
      <c r="J129" s="136"/>
    </row>
    <row r="130" spans="2:10" x14ac:dyDescent="0.25">
      <c r="G130" s="136"/>
      <c r="H130" s="136"/>
      <c r="I130" s="136"/>
    </row>
    <row r="131" spans="2:10" x14ac:dyDescent="0.25">
      <c r="G131" s="136"/>
      <c r="H131" s="136"/>
      <c r="I131" s="136"/>
    </row>
    <row r="132" spans="2:10" x14ac:dyDescent="0.25">
      <c r="G132" s="136"/>
      <c r="H132" s="136"/>
      <c r="I132" s="136"/>
    </row>
    <row r="133" spans="2:10" x14ac:dyDescent="0.25">
      <c r="G133" s="136"/>
      <c r="H133" s="136"/>
      <c r="I133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468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</row>
    <row r="11" spans="1:15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16.793445999999999</v>
      </c>
      <c r="D13" s="68">
        <v>16.138031000000002</v>
      </c>
      <c r="E13" s="68">
        <v>10.773904999999999</v>
      </c>
      <c r="F13" s="68">
        <v>13.482229</v>
      </c>
      <c r="G13" s="68">
        <v>13.940268</v>
      </c>
      <c r="H13" s="82">
        <v>13.947008</v>
      </c>
      <c r="I13" s="30">
        <v>4.8349142211612239E-2</v>
      </c>
      <c r="J13" s="30">
        <v>100.04834914221161</v>
      </c>
      <c r="K13" s="30">
        <v>3.3973536571734408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17.7212</v>
      </c>
      <c r="D14" s="68">
        <v>15.734012999999999</v>
      </c>
      <c r="E14" s="68">
        <v>15.650162</v>
      </c>
      <c r="F14" s="68">
        <v>15.291270000000001</v>
      </c>
      <c r="G14" s="68">
        <v>14.564124</v>
      </c>
      <c r="H14" s="68"/>
      <c r="I14" s="68" t="s">
        <v>95</v>
      </c>
      <c r="J14" s="68" t="s">
        <v>95</v>
      </c>
      <c r="K14" s="68" t="s">
        <v>95</v>
      </c>
      <c r="L14" s="60"/>
      <c r="N14" s="41" t="s">
        <v>95</v>
      </c>
      <c r="O14" s="41"/>
    </row>
    <row r="15" spans="1:15" x14ac:dyDescent="0.25">
      <c r="A15" s="58"/>
      <c r="B15" s="67" t="s">
        <v>9</v>
      </c>
      <c r="C15" s="68">
        <v>18.518896999999999</v>
      </c>
      <c r="D15" s="68">
        <v>19.567049000000001</v>
      </c>
      <c r="E15" s="68">
        <v>18.372793999999999</v>
      </c>
      <c r="F15" s="68">
        <v>16.639305</v>
      </c>
      <c r="G15" s="68">
        <v>18.620588000000001</v>
      </c>
      <c r="H15" s="68"/>
      <c r="I15" s="68" t="s">
        <v>95</v>
      </c>
      <c r="J15" s="68" t="s">
        <v>95</v>
      </c>
      <c r="K15" s="68" t="s">
        <v>95</v>
      </c>
      <c r="L15" s="60"/>
      <c r="N15" s="41" t="s">
        <v>95</v>
      </c>
      <c r="O15" s="41"/>
    </row>
    <row r="16" spans="1:15" x14ac:dyDescent="0.25">
      <c r="A16" s="58"/>
      <c r="B16" s="67" t="s">
        <v>10</v>
      </c>
      <c r="C16" s="68">
        <v>21.806038999999998</v>
      </c>
      <c r="D16" s="68">
        <v>17.632027999999998</v>
      </c>
      <c r="E16" s="68">
        <v>19.3429</v>
      </c>
      <c r="F16" s="68">
        <v>16.170981999999999</v>
      </c>
      <c r="G16" s="68">
        <v>20.578229</v>
      </c>
      <c r="H16" s="68"/>
      <c r="I16" s="68" t="s">
        <v>95</v>
      </c>
      <c r="J16" s="68" t="s">
        <v>95</v>
      </c>
      <c r="K16" s="68" t="s">
        <v>95</v>
      </c>
      <c r="L16" s="60"/>
      <c r="N16" s="41" t="s">
        <v>95</v>
      </c>
      <c r="O16" s="41"/>
    </row>
    <row r="17" spans="1:15" x14ac:dyDescent="0.25">
      <c r="A17" s="58"/>
      <c r="B17" s="67" t="s">
        <v>11</v>
      </c>
      <c r="C17" s="68">
        <v>20.510227</v>
      </c>
      <c r="D17" s="68">
        <v>20.300445</v>
      </c>
      <c r="E17" s="68">
        <v>18.571963</v>
      </c>
      <c r="F17" s="68">
        <v>17.509834000000001</v>
      </c>
      <c r="G17" s="68">
        <v>21.464124000000002</v>
      </c>
      <c r="H17" s="68"/>
      <c r="I17" s="68" t="s">
        <v>95</v>
      </c>
      <c r="J17" s="68" t="s">
        <v>95</v>
      </c>
      <c r="K17" s="68" t="s">
        <v>95</v>
      </c>
      <c r="L17" s="60"/>
      <c r="N17" s="41" t="s">
        <v>95</v>
      </c>
      <c r="O17" s="41"/>
    </row>
    <row r="18" spans="1:15" x14ac:dyDescent="0.25">
      <c r="A18" s="58"/>
      <c r="B18" s="67" t="s">
        <v>12</v>
      </c>
      <c r="C18" s="68">
        <v>19.409406000000001</v>
      </c>
      <c r="D18" s="68">
        <v>20.022632000000002</v>
      </c>
      <c r="E18" s="68">
        <v>19.165552999999999</v>
      </c>
      <c r="F18" s="68">
        <v>17.812054</v>
      </c>
      <c r="G18" s="68">
        <v>16.755569000000001</v>
      </c>
      <c r="H18" s="68"/>
      <c r="I18" s="68" t="s">
        <v>95</v>
      </c>
      <c r="J18" s="68" t="s">
        <v>95</v>
      </c>
      <c r="K18" s="68" t="s">
        <v>95</v>
      </c>
      <c r="L18" s="60"/>
      <c r="N18" s="41" t="s">
        <v>95</v>
      </c>
      <c r="O18" s="41"/>
    </row>
    <row r="19" spans="1:15" x14ac:dyDescent="0.25">
      <c r="A19" s="58"/>
      <c r="B19" s="67" t="s">
        <v>13</v>
      </c>
      <c r="C19" s="68">
        <v>26.549218</v>
      </c>
      <c r="D19" s="68">
        <v>19.804010000000002</v>
      </c>
      <c r="E19" s="68">
        <v>14.691674000000001</v>
      </c>
      <c r="F19" s="68">
        <v>18.240617</v>
      </c>
      <c r="G19" s="68">
        <v>15.749318000000001</v>
      </c>
      <c r="H19" s="68"/>
      <c r="I19" s="68" t="s">
        <v>95</v>
      </c>
      <c r="J19" s="68" t="s">
        <v>95</v>
      </c>
      <c r="K19" s="68" t="s">
        <v>95</v>
      </c>
      <c r="L19" s="60"/>
      <c r="N19" s="41" t="s">
        <v>95</v>
      </c>
      <c r="O19" s="41"/>
    </row>
    <row r="20" spans="1:15" x14ac:dyDescent="0.25">
      <c r="A20" s="58"/>
      <c r="B20" s="67" t="s">
        <v>14</v>
      </c>
      <c r="C20" s="68">
        <v>21.102594</v>
      </c>
      <c r="D20" s="68">
        <v>19.937711</v>
      </c>
      <c r="E20" s="68">
        <v>22.209800999999999</v>
      </c>
      <c r="F20" s="68">
        <v>19.363102000000001</v>
      </c>
      <c r="G20" s="68">
        <v>18.233557000000001</v>
      </c>
      <c r="H20" s="68"/>
      <c r="I20" s="68" t="s">
        <v>95</v>
      </c>
      <c r="J20" s="68" t="s">
        <v>95</v>
      </c>
      <c r="K20" s="68" t="s">
        <v>95</v>
      </c>
      <c r="L20" s="60"/>
      <c r="N20" s="41" t="s">
        <v>95</v>
      </c>
      <c r="O20" s="41"/>
    </row>
    <row r="21" spans="1:15" x14ac:dyDescent="0.25">
      <c r="A21" s="58"/>
      <c r="B21" s="67" t="s">
        <v>15</v>
      </c>
      <c r="C21" s="68">
        <v>21.563874999999999</v>
      </c>
      <c r="D21" s="68">
        <v>19.103332999999999</v>
      </c>
      <c r="E21" s="68">
        <v>18.254391999999999</v>
      </c>
      <c r="F21" s="68">
        <v>17.602288000000001</v>
      </c>
      <c r="G21" s="68">
        <v>15.35754</v>
      </c>
      <c r="H21" s="68"/>
      <c r="I21" s="68" t="s">
        <v>95</v>
      </c>
      <c r="J21" s="68" t="s">
        <v>95</v>
      </c>
      <c r="K21" s="68" t="s">
        <v>95</v>
      </c>
      <c r="L21" s="60"/>
      <c r="N21" s="41" t="s">
        <v>95</v>
      </c>
      <c r="O21" s="41"/>
    </row>
    <row r="22" spans="1:15" x14ac:dyDescent="0.25">
      <c r="A22" s="58"/>
      <c r="B22" s="67" t="s">
        <v>16</v>
      </c>
      <c r="C22" s="68">
        <v>20.237545999999998</v>
      </c>
      <c r="D22" s="68">
        <v>17.723737</v>
      </c>
      <c r="E22" s="68">
        <v>16.538969000000002</v>
      </c>
      <c r="F22" s="68">
        <v>17.243055999999999</v>
      </c>
      <c r="G22" s="68">
        <v>18.170556999999999</v>
      </c>
      <c r="H22" s="68"/>
      <c r="I22" s="68" t="s">
        <v>95</v>
      </c>
      <c r="J22" s="68" t="s">
        <v>95</v>
      </c>
      <c r="K22" s="68" t="s">
        <v>95</v>
      </c>
      <c r="L22" s="60"/>
      <c r="N22" s="41" t="s">
        <v>95</v>
      </c>
      <c r="O22" s="41"/>
    </row>
    <row r="23" spans="1:15" x14ac:dyDescent="0.25">
      <c r="A23" s="58"/>
      <c r="B23" s="67" t="s">
        <v>17</v>
      </c>
      <c r="C23" s="68">
        <v>18.746410000000001</v>
      </c>
      <c r="D23" s="68">
        <v>16.693342999999999</v>
      </c>
      <c r="E23" s="68">
        <v>17.499828999999998</v>
      </c>
      <c r="F23" s="68">
        <v>18.682120999999999</v>
      </c>
      <c r="G23" s="68">
        <v>16.372757</v>
      </c>
      <c r="H23" s="68"/>
      <c r="I23" s="68" t="s">
        <v>95</v>
      </c>
      <c r="J23" s="68" t="s">
        <v>95</v>
      </c>
      <c r="K23" s="68" t="s">
        <v>95</v>
      </c>
      <c r="L23" s="60"/>
      <c r="N23" s="41" t="s">
        <v>95</v>
      </c>
      <c r="O23" s="41"/>
    </row>
    <row r="24" spans="1:15" x14ac:dyDescent="0.25">
      <c r="A24" s="58"/>
      <c r="B24" s="67" t="s">
        <v>18</v>
      </c>
      <c r="C24" s="68">
        <v>22.076188999999999</v>
      </c>
      <c r="D24" s="68">
        <v>17.940809999999999</v>
      </c>
      <c r="E24" s="68">
        <v>17.239298999999999</v>
      </c>
      <c r="F24" s="68">
        <v>16.371297999999999</v>
      </c>
      <c r="G24" s="68">
        <v>17.112770000000001</v>
      </c>
      <c r="H24" s="68"/>
      <c r="I24" s="68" t="s">
        <v>95</v>
      </c>
      <c r="J24" s="68" t="s">
        <v>95</v>
      </c>
      <c r="K24" s="68" t="s">
        <v>95</v>
      </c>
      <c r="L24" s="60"/>
      <c r="N24" s="41" t="s">
        <v>95</v>
      </c>
      <c r="O24" s="41"/>
    </row>
    <row r="25" spans="1:15" x14ac:dyDescent="0.25">
      <c r="A25" s="58"/>
      <c r="B25" s="69" t="s">
        <v>33</v>
      </c>
      <c r="C25" s="70">
        <v>245.03504700000002</v>
      </c>
      <c r="D25" s="70">
        <v>220.59714199999999</v>
      </c>
      <c r="E25" s="70">
        <v>208.311241</v>
      </c>
      <c r="F25" s="70">
        <v>204.40815600000002</v>
      </c>
      <c r="G25" s="70">
        <v>206.91940100000002</v>
      </c>
      <c r="H25" s="82">
        <v>13.947008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-9.9732284418889812</v>
      </c>
      <c r="E26" s="70">
        <v>-5.5693835779613066</v>
      </c>
      <c r="F26" s="70">
        <v>-1.8736794909689825</v>
      </c>
      <c r="G26" s="70">
        <v>1.2285444226599163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16.793445999999999</v>
      </c>
      <c r="D28" s="70">
        <v>16.138031000000002</v>
      </c>
      <c r="E28" s="70">
        <v>10.773904999999999</v>
      </c>
      <c r="F28" s="70">
        <v>13.482229</v>
      </c>
      <c r="G28" s="70">
        <v>13.940268</v>
      </c>
      <c r="H28" s="30">
        <v>13.947008</v>
      </c>
      <c r="I28" s="66">
        <v>4.8349142211612239E-2</v>
      </c>
      <c r="J28" s="30">
        <v>100.04834914221161</v>
      </c>
      <c r="K28" s="30">
        <v>3.3973536571734408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-3.9028023194286554</v>
      </c>
      <c r="E29" s="70">
        <v>-33.239036410327891</v>
      </c>
      <c r="F29" s="70">
        <v>25.137812148891236</v>
      </c>
      <c r="G29" s="70">
        <v>3.3973536571734408</v>
      </c>
      <c r="H29" s="30">
        <v>4.8349142211612239E-2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5" t="s">
        <v>160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45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53"/>
      <c r="B46" s="134"/>
      <c r="C46" s="134"/>
      <c r="D46" s="134"/>
      <c r="E46" s="134"/>
      <c r="F46" s="134"/>
      <c r="G46" s="134"/>
      <c r="H46" s="134"/>
      <c r="N46" s="136"/>
    </row>
    <row r="47" spans="1:15" s="145" customFormat="1" x14ac:dyDescent="0.25">
      <c r="A47" s="153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153"/>
      <c r="B48" s="134"/>
      <c r="C48" s="134"/>
      <c r="D48" s="134"/>
      <c r="E48" s="134"/>
      <c r="F48" s="134"/>
      <c r="G48" s="134"/>
      <c r="H48" s="134"/>
      <c r="N48" s="136"/>
    </row>
    <row r="49" spans="1:15" s="145" customFormat="1" x14ac:dyDescent="0.25">
      <c r="A49" s="153"/>
      <c r="B49" s="134"/>
      <c r="C49" s="134"/>
      <c r="D49" s="134"/>
      <c r="E49" s="134"/>
      <c r="F49" s="134"/>
      <c r="G49" s="134"/>
      <c r="H49" s="134"/>
      <c r="N49" s="136"/>
    </row>
    <row r="50" spans="1:15" s="145" customFormat="1" x14ac:dyDescent="0.25">
      <c r="A50" s="153"/>
      <c r="B50" s="134"/>
      <c r="C50" s="134"/>
      <c r="D50" s="134"/>
      <c r="E50" s="134"/>
      <c r="F50" s="134"/>
      <c r="G50" s="134"/>
      <c r="H50" s="134"/>
      <c r="N50" s="136"/>
    </row>
    <row r="51" spans="1:15" s="145" customFormat="1" x14ac:dyDescent="0.25">
      <c r="A51" s="153"/>
      <c r="B51" s="134"/>
      <c r="C51" s="134"/>
      <c r="D51" s="134"/>
      <c r="E51" s="134"/>
      <c r="F51" s="134"/>
      <c r="G51" s="134"/>
      <c r="H51" s="134"/>
      <c r="N51" s="136"/>
    </row>
    <row r="52" spans="1:15" s="145" customFormat="1" x14ac:dyDescent="0.25">
      <c r="A52" s="153"/>
      <c r="B52" s="134"/>
      <c r="C52" s="134"/>
      <c r="D52" s="134"/>
      <c r="E52" s="134"/>
      <c r="F52" s="134"/>
      <c r="G52" s="134"/>
      <c r="H52" s="134"/>
      <c r="N52" s="136"/>
    </row>
    <row r="53" spans="1:15" x14ac:dyDescent="0.25">
      <c r="A53" s="41"/>
      <c r="B53" s="136" t="s">
        <v>1</v>
      </c>
      <c r="C53" s="136" t="s">
        <v>161</v>
      </c>
      <c r="D53" s="136" t="s">
        <v>179</v>
      </c>
      <c r="E53" s="136" t="s">
        <v>162</v>
      </c>
      <c r="F53" s="136" t="s">
        <v>163</v>
      </c>
      <c r="G53" s="136"/>
      <c r="H53" s="134"/>
      <c r="I53" s="145"/>
      <c r="J53" s="145"/>
      <c r="K53" s="145"/>
      <c r="L53" s="145"/>
      <c r="M53" s="145"/>
      <c r="N53" s="136"/>
      <c r="O53" s="145"/>
    </row>
    <row r="54" spans="1:15" x14ac:dyDescent="0.25">
      <c r="A54" s="41"/>
      <c r="B54" s="136">
        <v>2014</v>
      </c>
      <c r="C54" s="136">
        <v>1</v>
      </c>
      <c r="D54" s="215">
        <v>16.793445999999999</v>
      </c>
      <c r="E54" s="214">
        <v>41640</v>
      </c>
      <c r="F54" s="136"/>
      <c r="G54" s="136"/>
      <c r="H54" s="134"/>
      <c r="I54" s="145"/>
      <c r="J54" s="145"/>
      <c r="K54" s="145"/>
      <c r="L54" s="145"/>
      <c r="M54" s="145"/>
      <c r="N54" s="136"/>
      <c r="O54" s="145"/>
    </row>
    <row r="55" spans="1:15" x14ac:dyDescent="0.25">
      <c r="A55" s="41"/>
      <c r="B55" s="136">
        <v>2014</v>
      </c>
      <c r="C55" s="136">
        <v>2</v>
      </c>
      <c r="D55" s="215">
        <v>17.7212</v>
      </c>
      <c r="E55" s="214">
        <v>41671</v>
      </c>
      <c r="F55" s="136"/>
      <c r="G55" s="136"/>
      <c r="H55" s="134"/>
      <c r="I55" s="145"/>
      <c r="J55" s="145"/>
      <c r="K55" s="145"/>
      <c r="L55" s="145"/>
      <c r="M55" s="145"/>
      <c r="N55" s="136"/>
      <c r="O55" s="145"/>
    </row>
    <row r="56" spans="1:15" x14ac:dyDescent="0.25">
      <c r="A56" s="41"/>
      <c r="B56" s="136">
        <v>2014</v>
      </c>
      <c r="C56" s="136">
        <v>3</v>
      </c>
      <c r="D56" s="215">
        <v>18.518896999999999</v>
      </c>
      <c r="E56" s="214">
        <v>41699</v>
      </c>
      <c r="F56" s="136"/>
      <c r="G56" s="136"/>
      <c r="H56" s="134"/>
      <c r="I56" s="145"/>
      <c r="J56" s="145"/>
      <c r="K56" s="145"/>
      <c r="L56" s="145"/>
      <c r="M56" s="145"/>
      <c r="N56" s="136"/>
      <c r="O56" s="145"/>
    </row>
    <row r="57" spans="1:15" x14ac:dyDescent="0.25">
      <c r="A57" s="41"/>
      <c r="B57" s="136">
        <v>2014</v>
      </c>
      <c r="C57" s="136">
        <v>4</v>
      </c>
      <c r="D57" s="215">
        <v>21.806038999999998</v>
      </c>
      <c r="E57" s="214">
        <v>41730</v>
      </c>
      <c r="F57" s="193">
        <v>20.301378375000002</v>
      </c>
      <c r="G57" s="136"/>
      <c r="H57" s="134"/>
      <c r="I57" s="145"/>
      <c r="J57" s="145"/>
      <c r="K57" s="145"/>
      <c r="L57" s="145"/>
      <c r="M57" s="145"/>
      <c r="N57" s="136"/>
      <c r="O57" s="145"/>
    </row>
    <row r="58" spans="1:15" x14ac:dyDescent="0.25">
      <c r="A58" s="41"/>
      <c r="B58" s="136">
        <v>2014</v>
      </c>
      <c r="C58" s="136">
        <v>5</v>
      </c>
      <c r="D58" s="215">
        <v>20.510227</v>
      </c>
      <c r="E58" s="214">
        <v>41760</v>
      </c>
      <c r="F58" s="193">
        <v>20.301378375000002</v>
      </c>
      <c r="G58" s="136"/>
      <c r="H58" s="134"/>
      <c r="I58" s="145"/>
      <c r="J58" s="145"/>
      <c r="K58" s="145"/>
      <c r="L58" s="145"/>
      <c r="M58" s="145"/>
      <c r="N58" s="136"/>
      <c r="O58" s="145"/>
    </row>
    <row r="59" spans="1:15" x14ac:dyDescent="0.25">
      <c r="A59" s="41"/>
      <c r="B59" s="136">
        <v>2014</v>
      </c>
      <c r="C59" s="136">
        <v>6</v>
      </c>
      <c r="D59" s="215">
        <v>19.409406000000001</v>
      </c>
      <c r="E59" s="214">
        <v>41791</v>
      </c>
      <c r="F59" s="193">
        <v>20.301378375000002</v>
      </c>
      <c r="G59" s="136"/>
      <c r="H59" s="134"/>
      <c r="I59" s="145"/>
      <c r="J59" s="145"/>
      <c r="K59" s="145"/>
      <c r="L59" s="145"/>
      <c r="M59" s="145"/>
      <c r="N59" s="136"/>
      <c r="O59" s="145"/>
    </row>
    <row r="60" spans="1:15" x14ac:dyDescent="0.25">
      <c r="A60" s="41"/>
      <c r="B60" s="136">
        <v>2014</v>
      </c>
      <c r="C60" s="136">
        <v>7</v>
      </c>
      <c r="D60" s="215">
        <v>26.549218</v>
      </c>
      <c r="E60" s="214">
        <v>41821</v>
      </c>
      <c r="F60" s="193">
        <v>20.301378375000002</v>
      </c>
      <c r="G60" s="136"/>
      <c r="H60" s="134"/>
      <c r="I60" s="145"/>
      <c r="J60" s="145"/>
      <c r="K60" s="145"/>
      <c r="L60" s="145"/>
      <c r="M60" s="145"/>
      <c r="N60" s="136"/>
      <c r="O60" s="145"/>
    </row>
    <row r="61" spans="1:15" x14ac:dyDescent="0.25">
      <c r="A61" s="41"/>
      <c r="B61" s="136">
        <v>2014</v>
      </c>
      <c r="C61" s="136">
        <v>8</v>
      </c>
      <c r="D61" s="215">
        <v>21.102594</v>
      </c>
      <c r="E61" s="214">
        <v>41852</v>
      </c>
      <c r="F61" s="193">
        <v>20.301378375000002</v>
      </c>
      <c r="G61" s="136"/>
      <c r="H61" s="134"/>
      <c r="I61" s="145"/>
      <c r="J61" s="145"/>
      <c r="K61" s="145"/>
      <c r="L61" s="145"/>
      <c r="M61" s="145"/>
      <c r="N61" s="136"/>
      <c r="O61" s="145"/>
    </row>
    <row r="62" spans="1:15" x14ac:dyDescent="0.25">
      <c r="A62" s="41"/>
      <c r="B62" s="136">
        <v>2014</v>
      </c>
      <c r="C62" s="136">
        <v>9</v>
      </c>
      <c r="D62" s="215">
        <v>21.563874999999999</v>
      </c>
      <c r="E62" s="214">
        <v>41883</v>
      </c>
      <c r="F62" s="193">
        <v>20.441655777777779</v>
      </c>
      <c r="G62" s="136"/>
      <c r="H62" s="134"/>
      <c r="I62" s="145"/>
      <c r="J62" s="145"/>
      <c r="K62" s="145"/>
      <c r="L62" s="145"/>
      <c r="M62" s="145"/>
      <c r="N62" s="136"/>
      <c r="O62" s="145"/>
    </row>
    <row r="63" spans="1:15" x14ac:dyDescent="0.25">
      <c r="A63" s="41"/>
      <c r="B63" s="136">
        <v>2014</v>
      </c>
      <c r="C63" s="136">
        <v>10</v>
      </c>
      <c r="D63" s="215">
        <v>20.237545999999998</v>
      </c>
      <c r="E63" s="214">
        <v>41913</v>
      </c>
      <c r="F63" s="193">
        <v>20.421244800000004</v>
      </c>
      <c r="G63" s="136"/>
      <c r="H63" s="134"/>
      <c r="I63" s="145"/>
      <c r="J63" s="145"/>
      <c r="K63" s="145"/>
      <c r="L63" s="145"/>
      <c r="M63" s="145"/>
      <c r="N63" s="136"/>
      <c r="O63" s="145"/>
    </row>
    <row r="64" spans="1:15" x14ac:dyDescent="0.25">
      <c r="A64" s="41"/>
      <c r="B64" s="136">
        <v>2014</v>
      </c>
      <c r="C64" s="136">
        <v>11</v>
      </c>
      <c r="D64" s="215">
        <v>18.746410000000001</v>
      </c>
      <c r="E64" s="214">
        <v>41944</v>
      </c>
      <c r="F64" s="193">
        <v>20.268987090909093</v>
      </c>
      <c r="G64" s="136"/>
      <c r="H64" s="134"/>
      <c r="I64" s="145"/>
      <c r="J64" s="145"/>
      <c r="K64" s="145"/>
      <c r="L64" s="145"/>
      <c r="M64" s="145"/>
      <c r="N64" s="136"/>
      <c r="O64" s="145"/>
    </row>
    <row r="65" spans="1:15" x14ac:dyDescent="0.25">
      <c r="A65" s="41"/>
      <c r="B65" s="136">
        <v>2014</v>
      </c>
      <c r="C65" s="136">
        <v>12</v>
      </c>
      <c r="D65" s="215">
        <v>22.076188999999999</v>
      </c>
      <c r="E65" s="214">
        <v>41974</v>
      </c>
      <c r="F65" s="193">
        <v>20.419587250000003</v>
      </c>
      <c r="G65" s="136"/>
      <c r="H65" s="134"/>
      <c r="I65" s="145"/>
      <c r="J65" s="145"/>
      <c r="K65" s="145"/>
      <c r="L65" s="145"/>
      <c r="M65" s="145"/>
      <c r="N65" s="136"/>
      <c r="O65" s="145"/>
    </row>
    <row r="66" spans="1:15" x14ac:dyDescent="0.25">
      <c r="A66" s="41"/>
      <c r="B66" s="136">
        <v>2015</v>
      </c>
      <c r="C66" s="136">
        <v>1</v>
      </c>
      <c r="D66" s="215">
        <v>16.138031000000002</v>
      </c>
      <c r="E66" s="214">
        <v>42005</v>
      </c>
      <c r="F66" s="193">
        <v>20.364969333333335</v>
      </c>
      <c r="G66" s="136"/>
      <c r="H66" s="134"/>
      <c r="I66" s="145"/>
      <c r="J66" s="145"/>
      <c r="K66" s="145"/>
      <c r="L66" s="145"/>
      <c r="M66" s="145"/>
      <c r="N66" s="136"/>
      <c r="O66" s="145"/>
    </row>
    <row r="67" spans="1:15" x14ac:dyDescent="0.25">
      <c r="A67" s="41"/>
      <c r="B67" s="136">
        <v>2015</v>
      </c>
      <c r="C67" s="136">
        <v>2</v>
      </c>
      <c r="D67" s="215">
        <v>15.734012999999999</v>
      </c>
      <c r="E67" s="214">
        <v>42036</v>
      </c>
      <c r="F67" s="193">
        <v>20.199370416666667</v>
      </c>
      <c r="G67" s="136"/>
      <c r="H67" s="134"/>
      <c r="I67" s="145"/>
      <c r="J67" s="145"/>
      <c r="K67" s="145"/>
      <c r="L67" s="145"/>
      <c r="M67" s="145"/>
      <c r="N67" s="136"/>
      <c r="O67" s="145"/>
    </row>
    <row r="68" spans="1:15" x14ac:dyDescent="0.25">
      <c r="A68" s="41"/>
      <c r="B68" s="136">
        <v>2015</v>
      </c>
      <c r="C68" s="136">
        <v>3</v>
      </c>
      <c r="D68" s="215">
        <v>19.567049000000001</v>
      </c>
      <c r="E68" s="214">
        <v>42064</v>
      </c>
      <c r="F68" s="193">
        <v>20.286716416666668</v>
      </c>
      <c r="G68" s="136"/>
      <c r="H68" s="134"/>
      <c r="I68" s="145"/>
      <c r="J68" s="145"/>
      <c r="K68" s="145"/>
      <c r="L68" s="145"/>
      <c r="M68" s="145"/>
      <c r="N68" s="136"/>
      <c r="O68" s="145"/>
    </row>
    <row r="69" spans="1:15" x14ac:dyDescent="0.25">
      <c r="A69" s="41"/>
      <c r="B69" s="136">
        <v>2015</v>
      </c>
      <c r="C69" s="136">
        <v>4</v>
      </c>
      <c r="D69" s="215">
        <v>17.632027999999998</v>
      </c>
      <c r="E69" s="214">
        <v>42095</v>
      </c>
      <c r="F69" s="193">
        <v>19.938882166666666</v>
      </c>
      <c r="G69" s="136"/>
      <c r="H69" s="134"/>
      <c r="I69" s="145"/>
      <c r="J69" s="145"/>
      <c r="K69" s="145"/>
      <c r="L69" s="145"/>
      <c r="M69" s="145"/>
      <c r="N69" s="136"/>
      <c r="O69" s="145"/>
    </row>
    <row r="70" spans="1:15" x14ac:dyDescent="0.25">
      <c r="A70" s="41"/>
      <c r="B70" s="136">
        <v>2015</v>
      </c>
      <c r="C70" s="136">
        <v>5</v>
      </c>
      <c r="D70" s="215">
        <v>20.300445</v>
      </c>
      <c r="E70" s="214">
        <v>42125</v>
      </c>
      <c r="F70" s="193">
        <v>19.921400333333331</v>
      </c>
      <c r="G70" s="136"/>
      <c r="H70" s="134"/>
      <c r="I70" s="145"/>
      <c r="J70" s="145"/>
      <c r="K70" s="145"/>
      <c r="L70" s="145"/>
      <c r="M70" s="145"/>
      <c r="N70" s="136"/>
      <c r="O70" s="145"/>
    </row>
    <row r="71" spans="1:15" x14ac:dyDescent="0.25">
      <c r="A71" s="41"/>
      <c r="B71" s="136">
        <v>2015</v>
      </c>
      <c r="C71" s="136">
        <v>6</v>
      </c>
      <c r="D71" s="215">
        <v>20.022632000000002</v>
      </c>
      <c r="E71" s="214">
        <v>42156</v>
      </c>
      <c r="F71" s="193">
        <v>19.972502500000001</v>
      </c>
      <c r="G71" s="136"/>
      <c r="H71" s="134"/>
      <c r="I71" s="145"/>
      <c r="J71" s="145"/>
      <c r="K71" s="145"/>
      <c r="L71" s="145"/>
      <c r="M71" s="145"/>
      <c r="N71" s="136"/>
      <c r="O71" s="145"/>
    </row>
    <row r="72" spans="1:15" x14ac:dyDescent="0.25">
      <c r="A72" s="41"/>
      <c r="B72" s="136">
        <v>2015</v>
      </c>
      <c r="C72" s="136">
        <v>7</v>
      </c>
      <c r="D72" s="215">
        <v>19.804010000000002</v>
      </c>
      <c r="E72" s="214">
        <v>42186</v>
      </c>
      <c r="F72" s="193">
        <v>19.410401833333335</v>
      </c>
      <c r="G72" s="136"/>
      <c r="H72" s="134"/>
      <c r="I72" s="145"/>
      <c r="J72" s="145"/>
      <c r="K72" s="145"/>
      <c r="L72" s="145"/>
      <c r="M72" s="145"/>
      <c r="N72" s="136"/>
      <c r="O72" s="145"/>
    </row>
    <row r="73" spans="1:15" x14ac:dyDescent="0.25">
      <c r="A73" s="41"/>
      <c r="B73" s="136">
        <v>2015</v>
      </c>
      <c r="C73" s="136">
        <v>8</v>
      </c>
      <c r="D73" s="215">
        <v>19.937711</v>
      </c>
      <c r="E73" s="214">
        <v>42217</v>
      </c>
      <c r="F73" s="193">
        <v>19.313328250000001</v>
      </c>
      <c r="G73" s="136"/>
      <c r="H73" s="134"/>
      <c r="I73" s="145"/>
      <c r="J73" s="145"/>
      <c r="K73" s="145"/>
      <c r="L73" s="145"/>
      <c r="M73" s="145"/>
      <c r="N73" s="136"/>
      <c r="O73" s="145"/>
    </row>
    <row r="74" spans="1:15" x14ac:dyDescent="0.25">
      <c r="A74" s="41"/>
      <c r="B74" s="136">
        <v>2015</v>
      </c>
      <c r="C74" s="136">
        <v>9</v>
      </c>
      <c r="D74" s="215">
        <v>19.103332999999999</v>
      </c>
      <c r="E74" s="214">
        <v>42248</v>
      </c>
      <c r="F74" s="193">
        <v>19.108283083333333</v>
      </c>
      <c r="G74" s="136"/>
      <c r="H74" s="134"/>
      <c r="I74" s="145"/>
      <c r="J74" s="145"/>
      <c r="K74" s="145"/>
      <c r="L74" s="145"/>
      <c r="M74" s="145"/>
      <c r="N74" s="136"/>
      <c r="O74" s="145"/>
    </row>
    <row r="75" spans="1:15" x14ac:dyDescent="0.25">
      <c r="A75" s="41"/>
      <c r="B75" s="136">
        <v>2015</v>
      </c>
      <c r="C75" s="136">
        <v>10</v>
      </c>
      <c r="D75" s="215">
        <v>17.723737</v>
      </c>
      <c r="E75" s="214">
        <v>42278</v>
      </c>
      <c r="F75" s="193">
        <v>18.898799</v>
      </c>
      <c r="G75" s="136"/>
      <c r="H75" s="134"/>
      <c r="I75" s="145"/>
      <c r="J75" s="145"/>
      <c r="K75" s="145"/>
      <c r="L75" s="145"/>
      <c r="M75" s="145"/>
      <c r="N75" s="136"/>
      <c r="O75" s="145"/>
    </row>
    <row r="76" spans="1:15" x14ac:dyDescent="0.25">
      <c r="A76" s="41"/>
      <c r="B76" s="136">
        <v>2015</v>
      </c>
      <c r="C76" s="136">
        <v>11</v>
      </c>
      <c r="D76" s="215">
        <v>16.693342999999999</v>
      </c>
      <c r="E76" s="214">
        <v>42309</v>
      </c>
      <c r="F76" s="193">
        <v>18.727710083333335</v>
      </c>
      <c r="G76" s="136"/>
      <c r="H76" s="134"/>
      <c r="I76" s="145"/>
      <c r="J76" s="145"/>
      <c r="K76" s="145"/>
      <c r="L76" s="145"/>
      <c r="M76" s="145"/>
      <c r="N76" s="136"/>
      <c r="O76" s="145"/>
    </row>
    <row r="77" spans="1:15" x14ac:dyDescent="0.25">
      <c r="A77" s="41"/>
      <c r="B77" s="136">
        <v>2015</v>
      </c>
      <c r="C77" s="136">
        <v>12</v>
      </c>
      <c r="D77" s="215">
        <v>17.940809999999999</v>
      </c>
      <c r="E77" s="214">
        <v>42339</v>
      </c>
      <c r="F77" s="193">
        <v>18.383095166666667</v>
      </c>
      <c r="G77" s="136"/>
      <c r="H77" s="134"/>
      <c r="I77" s="145"/>
      <c r="J77" s="145"/>
      <c r="K77" s="145"/>
      <c r="L77" s="145"/>
      <c r="M77" s="145"/>
      <c r="N77" s="136"/>
      <c r="O77" s="145"/>
    </row>
    <row r="78" spans="1:15" x14ac:dyDescent="0.25">
      <c r="A78" s="41"/>
      <c r="B78" s="136">
        <v>2016</v>
      </c>
      <c r="C78" s="136">
        <v>1</v>
      </c>
      <c r="D78" s="215">
        <v>10.773904999999999</v>
      </c>
      <c r="E78" s="214">
        <v>42370</v>
      </c>
      <c r="F78" s="193">
        <v>17.93608466666667</v>
      </c>
      <c r="G78" s="136"/>
      <c r="H78" s="134"/>
      <c r="I78" s="145"/>
      <c r="J78" s="145"/>
      <c r="K78" s="145"/>
      <c r="L78" s="145"/>
      <c r="M78" s="145"/>
      <c r="N78" s="136"/>
      <c r="O78" s="145"/>
    </row>
    <row r="79" spans="1:15" x14ac:dyDescent="0.25">
      <c r="A79" s="41"/>
      <c r="B79" s="136">
        <v>2016</v>
      </c>
      <c r="C79" s="136">
        <v>2</v>
      </c>
      <c r="D79" s="215">
        <v>15.650162</v>
      </c>
      <c r="E79" s="214">
        <v>42401</v>
      </c>
      <c r="F79" s="193">
        <v>17.929097083333335</v>
      </c>
      <c r="G79" s="136"/>
      <c r="H79" s="134"/>
      <c r="I79" s="145"/>
      <c r="J79" s="145"/>
      <c r="K79" s="145"/>
      <c r="L79" s="145"/>
      <c r="M79" s="145"/>
      <c r="N79" s="136"/>
      <c r="O79" s="145"/>
    </row>
    <row r="80" spans="1:15" x14ac:dyDescent="0.25">
      <c r="A80" s="41"/>
      <c r="B80" s="136">
        <v>2016</v>
      </c>
      <c r="C80" s="136">
        <v>3</v>
      </c>
      <c r="D80" s="215">
        <v>18.372793999999999</v>
      </c>
      <c r="E80" s="214">
        <v>42430</v>
      </c>
      <c r="F80" s="193">
        <v>17.829575833333333</v>
      </c>
      <c r="G80" s="136"/>
      <c r="H80" s="134"/>
      <c r="I80" s="145"/>
      <c r="J80" s="145"/>
      <c r="K80" s="145"/>
      <c r="L80" s="145"/>
      <c r="M80" s="145"/>
      <c r="N80" s="136"/>
      <c r="O80" s="145"/>
    </row>
    <row r="81" spans="1:15" x14ac:dyDescent="0.25">
      <c r="A81" s="41"/>
      <c r="B81" s="136">
        <v>2016</v>
      </c>
      <c r="C81" s="136">
        <v>4</v>
      </c>
      <c r="D81" s="215">
        <v>19.3429</v>
      </c>
      <c r="E81" s="214">
        <v>42461</v>
      </c>
      <c r="F81" s="193">
        <v>17.972148499999999</v>
      </c>
      <c r="G81" s="136"/>
      <c r="H81" s="134"/>
      <c r="I81" s="145"/>
      <c r="J81" s="145"/>
      <c r="K81" s="145"/>
      <c r="L81" s="145"/>
      <c r="M81" s="145"/>
      <c r="N81" s="136"/>
      <c r="O81" s="145"/>
    </row>
    <row r="82" spans="1:15" x14ac:dyDescent="0.25">
      <c r="A82" s="41"/>
      <c r="B82" s="136">
        <v>2016</v>
      </c>
      <c r="C82" s="136">
        <v>5</v>
      </c>
      <c r="D82" s="215">
        <v>18.571963</v>
      </c>
      <c r="E82" s="214">
        <v>42491</v>
      </c>
      <c r="F82" s="193">
        <v>17.828108333333336</v>
      </c>
      <c r="G82" s="136"/>
      <c r="H82" s="134"/>
      <c r="I82" s="145"/>
      <c r="J82" s="145"/>
      <c r="K82" s="145"/>
      <c r="L82" s="145"/>
      <c r="M82" s="145"/>
      <c r="N82" s="136"/>
      <c r="O82" s="145"/>
    </row>
    <row r="83" spans="1:15" x14ac:dyDescent="0.25">
      <c r="A83" s="41"/>
      <c r="B83" s="136">
        <v>2016</v>
      </c>
      <c r="C83" s="136">
        <v>6</v>
      </c>
      <c r="D83" s="215">
        <v>19.165552999999999</v>
      </c>
      <c r="E83" s="214">
        <v>42522</v>
      </c>
      <c r="F83" s="193">
        <v>17.756685083333334</v>
      </c>
      <c r="G83" s="136"/>
      <c r="H83" s="134"/>
      <c r="I83" s="145"/>
      <c r="J83" s="145"/>
      <c r="K83" s="145"/>
      <c r="L83" s="145"/>
      <c r="M83" s="145"/>
      <c r="N83" s="136"/>
      <c r="O83" s="145"/>
    </row>
    <row r="84" spans="1:15" x14ac:dyDescent="0.25">
      <c r="A84" s="41"/>
      <c r="B84" s="136">
        <v>2016</v>
      </c>
      <c r="C84" s="136">
        <v>7</v>
      </c>
      <c r="D84" s="215">
        <v>14.691674000000001</v>
      </c>
      <c r="E84" s="214">
        <v>42552</v>
      </c>
      <c r="F84" s="193">
        <v>17.330657083333332</v>
      </c>
      <c r="G84" s="136"/>
      <c r="H84" s="134"/>
      <c r="I84" s="145"/>
      <c r="J84" s="145"/>
      <c r="K84" s="145"/>
      <c r="L84" s="145"/>
      <c r="M84" s="145"/>
      <c r="N84" s="136"/>
      <c r="O84" s="145"/>
    </row>
    <row r="85" spans="1:15" x14ac:dyDescent="0.25">
      <c r="A85" s="41"/>
      <c r="B85" s="136">
        <v>2016</v>
      </c>
      <c r="C85" s="136">
        <v>8</v>
      </c>
      <c r="D85" s="215">
        <v>22.209800999999999</v>
      </c>
      <c r="E85" s="214">
        <v>42583</v>
      </c>
      <c r="F85" s="193">
        <v>17.519997916666664</v>
      </c>
      <c r="G85" s="136"/>
      <c r="H85" s="134"/>
      <c r="I85" s="145"/>
      <c r="J85" s="145"/>
      <c r="K85" s="145"/>
      <c r="L85" s="145"/>
      <c r="M85" s="145"/>
      <c r="N85" s="136"/>
      <c r="O85" s="145"/>
    </row>
    <row r="86" spans="1:15" x14ac:dyDescent="0.25">
      <c r="A86" s="41"/>
      <c r="B86" s="136">
        <v>2016</v>
      </c>
      <c r="C86" s="136">
        <v>9</v>
      </c>
      <c r="D86" s="215">
        <v>18.254391999999999</v>
      </c>
      <c r="E86" s="214">
        <v>42614</v>
      </c>
      <c r="F86" s="193">
        <v>17.449252833333333</v>
      </c>
      <c r="G86" s="136"/>
      <c r="H86" s="134"/>
      <c r="I86" s="145"/>
      <c r="J86" s="145"/>
      <c r="K86" s="145"/>
      <c r="L86" s="145"/>
      <c r="M86" s="145"/>
      <c r="N86" s="136"/>
      <c r="O86" s="145"/>
    </row>
    <row r="87" spans="1:15" x14ac:dyDescent="0.25">
      <c r="A87" s="41"/>
      <c r="B87" s="136">
        <v>2016</v>
      </c>
      <c r="C87" s="136">
        <v>10</v>
      </c>
      <c r="D87" s="215">
        <v>16.538969000000002</v>
      </c>
      <c r="E87" s="214">
        <v>42644</v>
      </c>
      <c r="F87" s="193">
        <v>17.350522166666668</v>
      </c>
      <c r="G87" s="136"/>
      <c r="H87" s="134"/>
      <c r="I87" s="145"/>
      <c r="J87" s="145"/>
      <c r="K87" s="145"/>
      <c r="L87" s="145"/>
      <c r="M87" s="145"/>
      <c r="N87" s="136"/>
      <c r="O87" s="145"/>
    </row>
    <row r="88" spans="1:15" x14ac:dyDescent="0.25">
      <c r="A88" s="41"/>
      <c r="B88" s="136">
        <v>2016</v>
      </c>
      <c r="C88" s="136">
        <v>11</v>
      </c>
      <c r="D88" s="215">
        <v>17.499828999999998</v>
      </c>
      <c r="E88" s="214">
        <v>42675</v>
      </c>
      <c r="F88" s="193">
        <v>17.417729333333334</v>
      </c>
      <c r="G88" s="136"/>
      <c r="H88" s="134"/>
      <c r="I88" s="145"/>
      <c r="J88" s="145"/>
      <c r="K88" s="145"/>
      <c r="L88" s="145"/>
      <c r="M88" s="145"/>
      <c r="N88" s="136"/>
      <c r="O88" s="145"/>
    </row>
    <row r="89" spans="1:15" x14ac:dyDescent="0.25">
      <c r="A89" s="41"/>
      <c r="B89" s="136">
        <v>2016</v>
      </c>
      <c r="C89" s="136">
        <v>12</v>
      </c>
      <c r="D89" s="215">
        <v>17.239298999999999</v>
      </c>
      <c r="E89" s="214">
        <v>42705</v>
      </c>
      <c r="F89" s="193">
        <v>17.359270083333332</v>
      </c>
      <c r="G89" s="136"/>
      <c r="H89" s="134"/>
      <c r="I89" s="145"/>
      <c r="J89" s="145"/>
      <c r="K89" s="145"/>
      <c r="L89" s="145"/>
      <c r="M89" s="145"/>
      <c r="N89" s="136"/>
      <c r="O89" s="145"/>
    </row>
    <row r="90" spans="1:15" x14ac:dyDescent="0.25">
      <c r="A90" s="41"/>
      <c r="B90" s="136">
        <v>2017</v>
      </c>
      <c r="C90" s="136">
        <v>1</v>
      </c>
      <c r="D90" s="215">
        <v>13.482229</v>
      </c>
      <c r="E90" s="214">
        <v>42736</v>
      </c>
      <c r="F90" s="193">
        <v>17.58496375</v>
      </c>
      <c r="G90" s="136"/>
      <c r="H90" s="134"/>
      <c r="I90" s="145"/>
      <c r="J90" s="145"/>
      <c r="K90" s="145"/>
      <c r="L90" s="145"/>
      <c r="M90" s="145"/>
      <c r="N90" s="136"/>
      <c r="O90" s="145"/>
    </row>
    <row r="91" spans="1:15" x14ac:dyDescent="0.25">
      <c r="A91" s="41"/>
      <c r="B91" s="136">
        <v>2017</v>
      </c>
      <c r="C91" s="136">
        <v>2</v>
      </c>
      <c r="D91" s="215">
        <v>15.291270000000001</v>
      </c>
      <c r="E91" s="214">
        <v>42767</v>
      </c>
      <c r="F91" s="193">
        <v>17.555056083333334</v>
      </c>
      <c r="G91" s="136"/>
      <c r="H91" s="134"/>
      <c r="I91" s="145"/>
      <c r="J91" s="145"/>
      <c r="K91" s="145"/>
      <c r="L91" s="145"/>
      <c r="M91" s="145"/>
      <c r="N91" s="136"/>
      <c r="O91" s="145"/>
    </row>
    <row r="92" spans="1:15" x14ac:dyDescent="0.25">
      <c r="A92" s="41"/>
      <c r="B92" s="136">
        <v>2017</v>
      </c>
      <c r="C92" s="136">
        <v>3</v>
      </c>
      <c r="D92" s="215">
        <v>16.639305</v>
      </c>
      <c r="E92" s="214">
        <v>42795</v>
      </c>
      <c r="F92" s="193">
        <v>17.410598666666665</v>
      </c>
      <c r="G92" s="136"/>
      <c r="H92" s="134"/>
      <c r="I92" s="145"/>
      <c r="J92" s="145"/>
      <c r="K92" s="145"/>
      <c r="L92" s="145"/>
      <c r="M92" s="145"/>
      <c r="N92" s="136"/>
      <c r="O92" s="145"/>
    </row>
    <row r="93" spans="1:15" x14ac:dyDescent="0.25">
      <c r="A93" s="41"/>
      <c r="B93" s="136">
        <v>2017</v>
      </c>
      <c r="C93" s="136">
        <v>4</v>
      </c>
      <c r="D93" s="215">
        <v>16.170981999999999</v>
      </c>
      <c r="E93" s="214">
        <v>42826</v>
      </c>
      <c r="F93" s="193">
        <v>17.146272166666666</v>
      </c>
      <c r="G93" s="41"/>
      <c r="H93" s="153"/>
    </row>
    <row r="94" spans="1:15" x14ac:dyDescent="0.25">
      <c r="A94" s="41"/>
      <c r="B94" s="136">
        <v>2017</v>
      </c>
      <c r="C94" s="136">
        <v>5</v>
      </c>
      <c r="D94" s="215">
        <v>17.509834000000001</v>
      </c>
      <c r="E94" s="214">
        <v>42856</v>
      </c>
      <c r="F94" s="193">
        <v>17.057761416666668</v>
      </c>
      <c r="G94" s="41"/>
      <c r="H94" s="153"/>
    </row>
    <row r="95" spans="1:15" x14ac:dyDescent="0.25">
      <c r="A95" s="41"/>
      <c r="B95" s="136">
        <v>2017</v>
      </c>
      <c r="C95" s="136">
        <v>6</v>
      </c>
      <c r="D95" s="215">
        <v>17.812054</v>
      </c>
      <c r="E95" s="214">
        <v>42887</v>
      </c>
      <c r="F95" s="193">
        <v>16.944969833333335</v>
      </c>
      <c r="G95" s="41"/>
      <c r="H95" s="153"/>
    </row>
    <row r="96" spans="1:15" x14ac:dyDescent="0.25">
      <c r="A96" s="41"/>
      <c r="B96" s="136">
        <v>2017</v>
      </c>
      <c r="C96" s="136">
        <v>7</v>
      </c>
      <c r="D96" s="215">
        <v>18.240617</v>
      </c>
      <c r="E96" s="214">
        <v>42917</v>
      </c>
      <c r="F96" s="193">
        <v>17.240715083333331</v>
      </c>
      <c r="G96" s="41"/>
      <c r="H96" s="153"/>
    </row>
    <row r="97" spans="1:8" x14ac:dyDescent="0.25">
      <c r="A97" s="41"/>
      <c r="B97" s="136">
        <v>2017</v>
      </c>
      <c r="C97" s="136">
        <v>8</v>
      </c>
      <c r="D97" s="215">
        <v>19.363102000000001</v>
      </c>
      <c r="E97" s="214">
        <v>42948</v>
      </c>
      <c r="F97" s="193">
        <v>17.003490166666669</v>
      </c>
      <c r="G97" s="41"/>
      <c r="H97" s="153"/>
    </row>
    <row r="98" spans="1:8" x14ac:dyDescent="0.25">
      <c r="A98" s="41"/>
      <c r="B98" s="136">
        <v>2017</v>
      </c>
      <c r="C98" s="136">
        <v>9</v>
      </c>
      <c r="D98" s="215">
        <v>17.602288000000001</v>
      </c>
      <c r="E98" s="214">
        <v>42979</v>
      </c>
      <c r="F98" s="193">
        <v>16.949148166666664</v>
      </c>
      <c r="G98" s="41"/>
      <c r="H98" s="153"/>
    </row>
    <row r="99" spans="1:8" x14ac:dyDescent="0.25">
      <c r="A99" s="41"/>
      <c r="B99" s="136">
        <v>2017</v>
      </c>
      <c r="C99" s="136">
        <v>10</v>
      </c>
      <c r="D99" s="215">
        <v>17.243055999999999</v>
      </c>
      <c r="E99" s="214">
        <v>43009</v>
      </c>
      <c r="F99" s="193">
        <v>17.00782208333333</v>
      </c>
      <c r="G99" s="41"/>
      <c r="H99" s="153"/>
    </row>
    <row r="100" spans="1:8" x14ac:dyDescent="0.25">
      <c r="A100" s="41"/>
      <c r="B100" s="136">
        <v>2017</v>
      </c>
      <c r="C100" s="136">
        <v>11</v>
      </c>
      <c r="D100" s="215">
        <v>18.682120999999999</v>
      </c>
      <c r="E100" s="214">
        <v>43040</v>
      </c>
      <c r="F100" s="193">
        <v>17.106346416666664</v>
      </c>
      <c r="G100" s="41"/>
      <c r="H100" s="153"/>
    </row>
    <row r="101" spans="1:8" x14ac:dyDescent="0.25">
      <c r="A101" s="41"/>
      <c r="B101" s="136">
        <v>2017</v>
      </c>
      <c r="C101" s="136">
        <v>12</v>
      </c>
      <c r="D101" s="215">
        <v>16.371297999999999</v>
      </c>
      <c r="E101" s="214">
        <v>43070</v>
      </c>
      <c r="F101" s="193">
        <v>17.034013000000002</v>
      </c>
      <c r="G101" s="41"/>
      <c r="H101" s="153"/>
    </row>
    <row r="102" spans="1:8" x14ac:dyDescent="0.25">
      <c r="A102" s="41"/>
      <c r="B102" s="136">
        <v>2018</v>
      </c>
      <c r="C102" s="136">
        <v>1</v>
      </c>
      <c r="D102" s="215">
        <v>13.940268</v>
      </c>
      <c r="E102" s="214">
        <v>43101</v>
      </c>
      <c r="F102" s="193">
        <v>17.072182916666666</v>
      </c>
      <c r="G102" s="41"/>
      <c r="H102" s="153"/>
    </row>
    <row r="103" spans="1:8" x14ac:dyDescent="0.25">
      <c r="A103" s="41"/>
      <c r="B103" s="136">
        <v>2018</v>
      </c>
      <c r="C103" s="136">
        <v>2</v>
      </c>
      <c r="D103" s="215">
        <v>14.564124</v>
      </c>
      <c r="E103" s="214">
        <v>43132</v>
      </c>
      <c r="F103" s="193">
        <v>17.011587416666668</v>
      </c>
      <c r="G103" s="41"/>
      <c r="H103" s="153"/>
    </row>
    <row r="104" spans="1:8" x14ac:dyDescent="0.25">
      <c r="A104" s="41"/>
      <c r="B104" s="136">
        <v>2018</v>
      </c>
      <c r="C104" s="136">
        <v>3</v>
      </c>
      <c r="D104" s="215">
        <v>18.620588000000001</v>
      </c>
      <c r="E104" s="214">
        <v>43160</v>
      </c>
      <c r="F104" s="193">
        <v>17.176694333333334</v>
      </c>
      <c r="G104" s="41"/>
      <c r="H104" s="153"/>
    </row>
    <row r="105" spans="1:8" x14ac:dyDescent="0.25">
      <c r="A105" s="41"/>
      <c r="B105" s="136">
        <v>2018</v>
      </c>
      <c r="C105" s="136">
        <v>4</v>
      </c>
      <c r="D105" s="215">
        <v>20.578229</v>
      </c>
      <c r="E105" s="214">
        <v>43191</v>
      </c>
      <c r="F105" s="193">
        <v>17.543964916666663</v>
      </c>
      <c r="G105" s="41"/>
      <c r="H105" s="153"/>
    </row>
    <row r="106" spans="1:8" x14ac:dyDescent="0.25">
      <c r="A106" s="41"/>
      <c r="B106" s="136">
        <v>2018</v>
      </c>
      <c r="C106" s="136">
        <v>5</v>
      </c>
      <c r="D106" s="215">
        <v>21.464124000000002</v>
      </c>
      <c r="E106" s="214">
        <v>43221</v>
      </c>
      <c r="F106" s="193">
        <v>17.873489083333329</v>
      </c>
      <c r="G106" s="41"/>
      <c r="H106" s="153"/>
    </row>
    <row r="107" spans="1:8" x14ac:dyDescent="0.25">
      <c r="A107" s="41"/>
      <c r="B107" s="136">
        <v>2018</v>
      </c>
      <c r="C107" s="136">
        <v>6</v>
      </c>
      <c r="D107" s="215">
        <v>16.755569000000001</v>
      </c>
      <c r="E107" s="214">
        <v>43252</v>
      </c>
      <c r="F107" s="193">
        <v>17.785448666666664</v>
      </c>
      <c r="G107" s="41"/>
      <c r="H107" s="153"/>
    </row>
    <row r="108" spans="1:8" x14ac:dyDescent="0.25">
      <c r="A108" s="41"/>
      <c r="B108" s="136">
        <v>2018</v>
      </c>
      <c r="C108" s="136">
        <v>7</v>
      </c>
      <c r="D108" s="215">
        <v>15.749318000000001</v>
      </c>
      <c r="E108" s="214">
        <v>43282</v>
      </c>
      <c r="F108" s="193">
        <v>17.577840416666664</v>
      </c>
      <c r="G108" s="41"/>
      <c r="H108" s="153"/>
    </row>
    <row r="109" spans="1:8" x14ac:dyDescent="0.25">
      <c r="A109" s="41"/>
      <c r="B109" s="136">
        <v>2018</v>
      </c>
      <c r="C109" s="136">
        <v>8</v>
      </c>
      <c r="D109" s="215">
        <v>18.233557000000001</v>
      </c>
      <c r="E109" s="214">
        <v>43313</v>
      </c>
      <c r="F109" s="193">
        <v>17.483711666666665</v>
      </c>
      <c r="G109" s="41"/>
      <c r="H109" s="153"/>
    </row>
    <row r="110" spans="1:8" x14ac:dyDescent="0.25">
      <c r="A110" s="41"/>
      <c r="B110" s="136">
        <v>2018</v>
      </c>
      <c r="C110" s="136">
        <v>9</v>
      </c>
      <c r="D110" s="215">
        <v>15.35754</v>
      </c>
      <c r="E110" s="214">
        <v>43344</v>
      </c>
      <c r="F110" s="193">
        <v>17.296649333333331</v>
      </c>
      <c r="G110" s="41"/>
      <c r="H110" s="153"/>
    </row>
    <row r="111" spans="1:8" x14ac:dyDescent="0.25">
      <c r="A111" s="41"/>
      <c r="B111" s="136">
        <v>2018</v>
      </c>
      <c r="C111" s="136">
        <v>10</v>
      </c>
      <c r="D111" s="215">
        <v>18.170556999999999</v>
      </c>
      <c r="E111" s="214">
        <v>43374</v>
      </c>
      <c r="F111" s="193">
        <v>17.373941083333332</v>
      </c>
      <c r="G111" s="41"/>
      <c r="H111" s="153"/>
    </row>
    <row r="112" spans="1:8" x14ac:dyDescent="0.25">
      <c r="A112" s="41"/>
      <c r="B112" s="136">
        <v>2018</v>
      </c>
      <c r="C112" s="136">
        <v>11</v>
      </c>
      <c r="D112" s="215">
        <v>16.372757</v>
      </c>
      <c r="E112" s="214">
        <v>43405</v>
      </c>
      <c r="F112" s="193">
        <v>17.181494083333334</v>
      </c>
      <c r="G112" s="41"/>
      <c r="H112" s="153"/>
    </row>
    <row r="113" spans="1:8" x14ac:dyDescent="0.25">
      <c r="A113" s="41"/>
      <c r="B113" s="136">
        <v>2018</v>
      </c>
      <c r="C113" s="136">
        <v>12</v>
      </c>
      <c r="D113" s="215">
        <v>17.112770000000001</v>
      </c>
      <c r="E113" s="214">
        <v>43435</v>
      </c>
      <c r="F113" s="193">
        <v>17.243283416666667</v>
      </c>
      <c r="G113" s="41"/>
      <c r="H113" s="153"/>
    </row>
    <row r="114" spans="1:8" x14ac:dyDescent="0.25">
      <c r="A114" s="41"/>
      <c r="B114" s="136">
        <v>2017</v>
      </c>
      <c r="C114" s="136">
        <v>1</v>
      </c>
      <c r="D114" s="215">
        <v>13.947008</v>
      </c>
      <c r="E114" s="214">
        <v>43466</v>
      </c>
      <c r="F114" s="193">
        <v>17.243845083333337</v>
      </c>
      <c r="G114" s="41"/>
      <c r="H114" s="153"/>
    </row>
    <row r="115" spans="1:8" x14ac:dyDescent="0.25">
      <c r="A115" s="41"/>
      <c r="B115" s="136">
        <v>2017</v>
      </c>
      <c r="C115" s="136">
        <v>2</v>
      </c>
      <c r="D115" s="215">
        <v>0</v>
      </c>
      <c r="E115" s="214">
        <v>43497</v>
      </c>
      <c r="F115" s="193">
        <v>16.030168083333336</v>
      </c>
      <c r="G115" s="41"/>
      <c r="H115" s="153"/>
    </row>
    <row r="116" spans="1:8" x14ac:dyDescent="0.25">
      <c r="A116" s="41"/>
      <c r="B116" s="136">
        <v>2017</v>
      </c>
      <c r="C116" s="136">
        <v>3</v>
      </c>
      <c r="D116" s="215">
        <v>0</v>
      </c>
      <c r="E116" s="214">
        <v>43525</v>
      </c>
      <c r="F116" s="193">
        <v>14.47845241666667</v>
      </c>
      <c r="G116" s="41"/>
      <c r="H116" s="153"/>
    </row>
    <row r="117" spans="1:8" x14ac:dyDescent="0.25">
      <c r="A117" s="41"/>
      <c r="B117" s="136">
        <v>2017</v>
      </c>
      <c r="C117" s="136">
        <v>4</v>
      </c>
      <c r="D117" s="215">
        <v>0</v>
      </c>
      <c r="E117" s="214">
        <v>43556</v>
      </c>
      <c r="F117" s="193">
        <v>12.763600000000004</v>
      </c>
      <c r="G117" s="41"/>
      <c r="H117" s="153"/>
    </row>
    <row r="118" spans="1:8" x14ac:dyDescent="0.25">
      <c r="A118" s="41"/>
      <c r="B118" s="136">
        <v>2017</v>
      </c>
      <c r="C118" s="136">
        <v>5</v>
      </c>
      <c r="D118" s="215">
        <v>0</v>
      </c>
      <c r="E118" s="214">
        <v>43586</v>
      </c>
      <c r="F118" s="193">
        <v>10.974922999999999</v>
      </c>
      <c r="G118" s="41"/>
      <c r="H118" s="153"/>
    </row>
    <row r="119" spans="1:8" x14ac:dyDescent="0.25">
      <c r="A119" s="41"/>
      <c r="B119" s="136">
        <v>2017</v>
      </c>
      <c r="C119" s="136">
        <v>6</v>
      </c>
      <c r="D119" s="215">
        <v>0</v>
      </c>
      <c r="E119" s="214">
        <v>43617</v>
      </c>
      <c r="F119" s="193">
        <v>9.5786255833333325</v>
      </c>
      <c r="G119" s="41"/>
      <c r="H119" s="153"/>
    </row>
    <row r="120" spans="1:8" x14ac:dyDescent="0.25">
      <c r="A120" s="41"/>
      <c r="B120" s="136">
        <v>2017</v>
      </c>
      <c r="C120" s="136">
        <v>7</v>
      </c>
      <c r="D120" s="215">
        <v>0</v>
      </c>
      <c r="E120" s="214">
        <v>43647</v>
      </c>
      <c r="F120" s="193">
        <v>8.2661824166666662</v>
      </c>
      <c r="G120" s="41"/>
      <c r="H120" s="153"/>
    </row>
    <row r="121" spans="1:8" x14ac:dyDescent="0.25">
      <c r="A121" s="41"/>
      <c r="B121" s="136">
        <v>2017</v>
      </c>
      <c r="C121" s="136">
        <v>8</v>
      </c>
      <c r="D121" s="215">
        <v>0</v>
      </c>
      <c r="E121" s="214">
        <v>43678</v>
      </c>
      <c r="F121" s="193">
        <v>6.746719333333334</v>
      </c>
      <c r="G121" s="41"/>
      <c r="H121" s="153"/>
    </row>
    <row r="122" spans="1:8" x14ac:dyDescent="0.25">
      <c r="A122" s="41"/>
      <c r="B122" s="136">
        <v>2017</v>
      </c>
      <c r="C122" s="136">
        <v>9</v>
      </c>
      <c r="D122" s="215">
        <v>0</v>
      </c>
      <c r="E122" s="214">
        <v>43709</v>
      </c>
      <c r="F122" s="193">
        <v>5.4669243333333322</v>
      </c>
      <c r="G122" s="41"/>
      <c r="H122" s="153"/>
    </row>
    <row r="123" spans="1:8" x14ac:dyDescent="0.25">
      <c r="A123" s="41"/>
      <c r="B123" s="136">
        <v>2017</v>
      </c>
      <c r="C123" s="136">
        <v>10</v>
      </c>
      <c r="D123" s="215">
        <v>0</v>
      </c>
      <c r="E123" s="214">
        <v>43739</v>
      </c>
      <c r="F123" s="193">
        <v>3.9527112500000001</v>
      </c>
      <c r="G123" s="41"/>
      <c r="H123" s="153"/>
    </row>
    <row r="124" spans="1:8" x14ac:dyDescent="0.25">
      <c r="A124" s="41"/>
      <c r="B124" s="136">
        <v>2017</v>
      </c>
      <c r="C124" s="136">
        <v>11</v>
      </c>
      <c r="D124" s="215">
        <v>0</v>
      </c>
      <c r="E124" s="214">
        <v>43770</v>
      </c>
      <c r="F124" s="193">
        <v>2.5883148333333335</v>
      </c>
      <c r="G124" s="41"/>
      <c r="H124" s="153"/>
    </row>
    <row r="125" spans="1:8" x14ac:dyDescent="0.25">
      <c r="A125" s="41"/>
      <c r="B125" s="136">
        <v>2017</v>
      </c>
      <c r="C125" s="136">
        <v>12</v>
      </c>
      <c r="D125" s="215">
        <v>0</v>
      </c>
      <c r="E125" s="214">
        <v>43800</v>
      </c>
      <c r="F125" s="193">
        <v>1.1622506666666668</v>
      </c>
      <c r="G125" s="41"/>
      <c r="H125" s="153"/>
    </row>
    <row r="126" spans="1:8" x14ac:dyDescent="0.25">
      <c r="A126" s="41"/>
      <c r="B126" s="41"/>
      <c r="C126" s="41"/>
      <c r="D126" s="41"/>
      <c r="E126" s="41"/>
      <c r="F126" s="41"/>
      <c r="G126" s="41"/>
      <c r="H126" s="153"/>
    </row>
    <row r="127" spans="1:8" x14ac:dyDescent="0.25">
      <c r="A127" s="153"/>
      <c r="B127" s="153"/>
      <c r="C127" s="153"/>
      <c r="D127" s="153"/>
      <c r="E127" s="153"/>
      <c r="F127" s="153"/>
      <c r="G127" s="153"/>
      <c r="H127" s="153"/>
    </row>
    <row r="128" spans="1:8" x14ac:dyDescent="0.25">
      <c r="A128" s="153"/>
      <c r="B128" s="153"/>
      <c r="C128" s="153"/>
      <c r="D128" s="153"/>
      <c r="E128" s="153"/>
      <c r="F128" s="153"/>
      <c r="G128" s="153"/>
      <c r="H128" s="153"/>
    </row>
    <row r="129" spans="1:8" x14ac:dyDescent="0.25">
      <c r="A129" s="153"/>
      <c r="B129" s="153"/>
      <c r="C129" s="153"/>
      <c r="D129" s="153"/>
      <c r="E129" s="153"/>
      <c r="F129" s="153"/>
      <c r="G129" s="153"/>
      <c r="H129" s="153"/>
    </row>
    <row r="130" spans="1:8" x14ac:dyDescent="0.25">
      <c r="A130" s="153"/>
      <c r="B130" s="153"/>
      <c r="C130" s="153"/>
      <c r="D130" s="153"/>
      <c r="E130" s="153"/>
      <c r="F130" s="153"/>
      <c r="G130" s="153"/>
      <c r="H130" s="153"/>
    </row>
    <row r="131" spans="1:8" x14ac:dyDescent="0.25">
      <c r="A131" s="153"/>
      <c r="B131" s="153"/>
      <c r="C131" s="153"/>
      <c r="D131" s="153"/>
      <c r="E131" s="153"/>
      <c r="F131" s="153"/>
      <c r="G131" s="153"/>
      <c r="H131" s="153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6">
        <v>2017</v>
      </c>
    </row>
    <row r="135" spans="1:8" x14ac:dyDescent="0.25">
      <c r="B135" s="136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0.85546875" style="145" customWidth="1"/>
    <col min="12" max="12" width="1.85546875" style="145" customWidth="1"/>
    <col min="13" max="13" width="11.42578125" style="145"/>
    <col min="14" max="14" width="4.7109375" style="136" customWidth="1"/>
    <col min="15" max="16" width="11.42578125" style="145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6" t="s">
        <v>73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  <c r="P7" s="40"/>
    </row>
    <row r="8" spans="1:16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194</v>
      </c>
      <c r="J10" s="220" t="s">
        <v>198</v>
      </c>
      <c r="K10" s="220" t="s">
        <v>185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8">
        <v>2014</v>
      </c>
      <c r="D11" s="198">
        <v>2015</v>
      </c>
      <c r="E11" s="198">
        <v>2016</v>
      </c>
      <c r="F11" s="198">
        <v>2017</v>
      </c>
      <c r="G11" s="198">
        <v>2018</v>
      </c>
      <c r="H11" s="198">
        <v>2019</v>
      </c>
      <c r="I11" s="220"/>
      <c r="J11" s="220"/>
      <c r="K11" s="22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14.445098</v>
      </c>
      <c r="D13" s="68">
        <v>15.849536000000001</v>
      </c>
      <c r="E13" s="68">
        <v>12.779979000000001</v>
      </c>
      <c r="F13" s="68">
        <v>11.70844</v>
      </c>
      <c r="G13" s="68">
        <v>14.232621999999999</v>
      </c>
      <c r="H13" s="82">
        <v>12.435285</v>
      </c>
      <c r="I13" s="30">
        <v>-12.628291540378145</v>
      </c>
      <c r="J13" s="30">
        <v>87.371708459621857</v>
      </c>
      <c r="K13" s="30">
        <v>21.558653415826523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22.019521999999998</v>
      </c>
      <c r="D14" s="68">
        <v>23.265387</v>
      </c>
      <c r="E14" s="68">
        <v>21.896409999999999</v>
      </c>
      <c r="F14" s="68">
        <v>17.096639</v>
      </c>
      <c r="G14" s="68">
        <v>16.825913</v>
      </c>
      <c r="H14" s="68"/>
      <c r="I14" s="68" t="s">
        <v>95</v>
      </c>
      <c r="J14" s="68" t="s">
        <v>95</v>
      </c>
      <c r="K14" s="68" t="s">
        <v>95</v>
      </c>
      <c r="L14" s="60"/>
      <c r="M14" s="41"/>
      <c r="N14" s="41" t="s">
        <v>95</v>
      </c>
      <c r="O14" s="41"/>
      <c r="P14" s="41"/>
    </row>
    <row r="15" spans="1:16" x14ac:dyDescent="0.25">
      <c r="A15" s="58"/>
      <c r="B15" s="67" t="s">
        <v>9</v>
      </c>
      <c r="C15" s="68">
        <v>20.489612999999999</v>
      </c>
      <c r="D15" s="68">
        <v>17.232842000000002</v>
      </c>
      <c r="E15" s="68">
        <v>17.25639</v>
      </c>
      <c r="F15" s="68">
        <v>18.475072000000001</v>
      </c>
      <c r="G15" s="68">
        <v>20.198792000000001</v>
      </c>
      <c r="H15" s="68"/>
      <c r="I15" s="68" t="s">
        <v>95</v>
      </c>
      <c r="J15" s="68" t="s">
        <v>95</v>
      </c>
      <c r="K15" s="68" t="s">
        <v>95</v>
      </c>
      <c r="L15" s="60"/>
      <c r="M15" s="41"/>
      <c r="N15" s="41" t="s">
        <v>95</v>
      </c>
      <c r="O15" s="41"/>
      <c r="P15" s="41"/>
    </row>
    <row r="16" spans="1:16" x14ac:dyDescent="0.25">
      <c r="A16" s="58"/>
      <c r="B16" s="67" t="s">
        <v>10</v>
      </c>
      <c r="C16" s="68">
        <v>23.042372</v>
      </c>
      <c r="D16" s="68">
        <v>20.248512999999999</v>
      </c>
      <c r="E16" s="68">
        <v>17.523046999999998</v>
      </c>
      <c r="F16" s="68">
        <v>15.472929000000001</v>
      </c>
      <c r="G16" s="68">
        <v>15.956524</v>
      </c>
      <c r="H16" s="68"/>
      <c r="I16" s="68" t="s">
        <v>95</v>
      </c>
      <c r="J16" s="68" t="s">
        <v>95</v>
      </c>
      <c r="K16" s="68" t="s">
        <v>95</v>
      </c>
      <c r="L16" s="60"/>
      <c r="M16" s="41"/>
      <c r="N16" s="41" t="s">
        <v>95</v>
      </c>
      <c r="O16" s="41"/>
      <c r="P16" s="41"/>
    </row>
    <row r="17" spans="1:16" x14ac:dyDescent="0.25">
      <c r="A17" s="58"/>
      <c r="B17" s="67" t="s">
        <v>11</v>
      </c>
      <c r="C17" s="68">
        <v>19.868741</v>
      </c>
      <c r="D17" s="68">
        <v>22.165029000000001</v>
      </c>
      <c r="E17" s="68">
        <v>22.156739000000002</v>
      </c>
      <c r="F17" s="68">
        <v>21.689450000000001</v>
      </c>
      <c r="G17" s="68">
        <v>17.470355000000001</v>
      </c>
      <c r="H17" s="68"/>
      <c r="I17" s="68" t="s">
        <v>95</v>
      </c>
      <c r="J17" s="68" t="s">
        <v>95</v>
      </c>
      <c r="K17" s="68" t="s">
        <v>95</v>
      </c>
      <c r="L17" s="60"/>
      <c r="M17" s="41"/>
      <c r="N17" s="41" t="s">
        <v>95</v>
      </c>
      <c r="O17" s="41"/>
      <c r="P17" s="41"/>
    </row>
    <row r="18" spans="1:16" x14ac:dyDescent="0.25">
      <c r="A18" s="58"/>
      <c r="B18" s="67" t="s">
        <v>12</v>
      </c>
      <c r="C18" s="68">
        <v>17.629704</v>
      </c>
      <c r="D18" s="68">
        <v>20.871853999999999</v>
      </c>
      <c r="E18" s="68">
        <v>19.062946</v>
      </c>
      <c r="F18" s="68">
        <v>19.339009999999998</v>
      </c>
      <c r="G18" s="68">
        <v>16.926577000000002</v>
      </c>
      <c r="H18" s="68"/>
      <c r="I18" s="68" t="s">
        <v>95</v>
      </c>
      <c r="J18" s="68" t="s">
        <v>95</v>
      </c>
      <c r="K18" s="68" t="s">
        <v>95</v>
      </c>
      <c r="L18" s="60"/>
      <c r="M18" s="41"/>
      <c r="N18" s="41" t="s">
        <v>95</v>
      </c>
      <c r="O18" s="41"/>
      <c r="P18" s="41"/>
    </row>
    <row r="19" spans="1:16" x14ac:dyDescent="0.25">
      <c r="A19" s="58"/>
      <c r="B19" s="67" t="s">
        <v>13</v>
      </c>
      <c r="C19" s="68">
        <v>24.159172999999999</v>
      </c>
      <c r="D19" s="68">
        <v>24.433309000000001</v>
      </c>
      <c r="E19" s="68">
        <v>12.145371000000001</v>
      </c>
      <c r="F19" s="68">
        <v>21.718878</v>
      </c>
      <c r="G19" s="68">
        <v>17.634129999999999</v>
      </c>
      <c r="H19" s="68"/>
      <c r="I19" s="68" t="s">
        <v>95</v>
      </c>
      <c r="J19" s="68" t="s">
        <v>95</v>
      </c>
      <c r="K19" s="68" t="s">
        <v>95</v>
      </c>
      <c r="L19" s="60"/>
      <c r="M19" s="41"/>
      <c r="N19" s="41" t="s">
        <v>95</v>
      </c>
      <c r="O19" s="41"/>
      <c r="P19" s="41"/>
    </row>
    <row r="20" spans="1:16" x14ac:dyDescent="0.25">
      <c r="A20" s="58"/>
      <c r="B20" s="67" t="s">
        <v>14</v>
      </c>
      <c r="C20" s="68">
        <v>35.835724999999996</v>
      </c>
      <c r="D20" s="68">
        <v>22.342147000000001</v>
      </c>
      <c r="E20" s="68">
        <v>25.911726999999999</v>
      </c>
      <c r="F20" s="68">
        <v>17.941334000000001</v>
      </c>
      <c r="G20" s="68">
        <v>17.756171999999999</v>
      </c>
      <c r="H20" s="68"/>
      <c r="I20" s="68" t="s">
        <v>95</v>
      </c>
      <c r="J20" s="68" t="s">
        <v>95</v>
      </c>
      <c r="K20" s="68" t="s">
        <v>95</v>
      </c>
      <c r="L20" s="60"/>
      <c r="M20" s="41"/>
      <c r="N20" s="41" t="s">
        <v>95</v>
      </c>
      <c r="O20" s="41"/>
      <c r="P20" s="41"/>
    </row>
    <row r="21" spans="1:16" x14ac:dyDescent="0.25">
      <c r="A21" s="58"/>
      <c r="B21" s="67" t="s">
        <v>15</v>
      </c>
      <c r="C21" s="68">
        <v>20.209868</v>
      </c>
      <c r="D21" s="68">
        <v>23.553609000000002</v>
      </c>
      <c r="E21" s="68">
        <v>23.619910999999998</v>
      </c>
      <c r="F21" s="68">
        <v>18.565638</v>
      </c>
      <c r="G21" s="68">
        <v>16.872081000000001</v>
      </c>
      <c r="H21" s="68"/>
      <c r="I21" s="68" t="s">
        <v>95</v>
      </c>
      <c r="J21" s="68" t="s">
        <v>95</v>
      </c>
      <c r="K21" s="68" t="s">
        <v>95</v>
      </c>
      <c r="L21" s="60"/>
      <c r="M21" s="41"/>
      <c r="N21" s="41" t="s">
        <v>95</v>
      </c>
      <c r="O21" s="41"/>
      <c r="P21" s="41"/>
    </row>
    <row r="22" spans="1:16" x14ac:dyDescent="0.25">
      <c r="A22" s="58"/>
      <c r="B22" s="67" t="s">
        <v>16</v>
      </c>
      <c r="C22" s="68">
        <v>23.524470999999998</v>
      </c>
      <c r="D22" s="68">
        <v>19.776109000000002</v>
      </c>
      <c r="E22" s="68">
        <v>20.269883</v>
      </c>
      <c r="F22" s="68">
        <v>21.152819999999998</v>
      </c>
      <c r="G22" s="68">
        <v>17.543887999999999</v>
      </c>
      <c r="H22" s="68"/>
      <c r="I22" s="68" t="s">
        <v>95</v>
      </c>
      <c r="J22" s="68" t="s">
        <v>95</v>
      </c>
      <c r="K22" s="68" t="s">
        <v>95</v>
      </c>
      <c r="L22" s="60"/>
      <c r="M22" s="41"/>
      <c r="N22" s="41" t="s">
        <v>95</v>
      </c>
      <c r="O22" s="41"/>
      <c r="P22" s="41"/>
    </row>
    <row r="23" spans="1:16" x14ac:dyDescent="0.25">
      <c r="A23" s="58"/>
      <c r="B23" s="67" t="s">
        <v>17</v>
      </c>
      <c r="C23" s="68">
        <v>22.147682</v>
      </c>
      <c r="D23" s="68">
        <v>20.614784</v>
      </c>
      <c r="E23" s="68">
        <v>18.368808000000001</v>
      </c>
      <c r="F23" s="68">
        <v>18.353035999999999</v>
      </c>
      <c r="G23" s="68">
        <v>17.539317</v>
      </c>
      <c r="H23" s="68"/>
      <c r="I23" s="68" t="s">
        <v>95</v>
      </c>
      <c r="J23" s="68" t="s">
        <v>95</v>
      </c>
      <c r="K23" s="68" t="s">
        <v>95</v>
      </c>
      <c r="L23" s="60"/>
      <c r="M23" s="41"/>
      <c r="N23" s="41" t="s">
        <v>95</v>
      </c>
      <c r="O23" s="41"/>
      <c r="P23" s="41"/>
    </row>
    <row r="24" spans="1:16" x14ac:dyDescent="0.25">
      <c r="A24" s="58"/>
      <c r="B24" s="67" t="s">
        <v>18</v>
      </c>
      <c r="C24" s="68">
        <v>27.69049</v>
      </c>
      <c r="D24" s="68">
        <v>20.168659000000002</v>
      </c>
      <c r="E24" s="68">
        <v>24.179162000000002</v>
      </c>
      <c r="F24" s="68">
        <v>19.044822</v>
      </c>
      <c r="G24" s="68">
        <v>17.304849999999998</v>
      </c>
      <c r="H24" s="68"/>
      <c r="I24" s="68" t="s">
        <v>95</v>
      </c>
      <c r="J24" s="68" t="s">
        <v>95</v>
      </c>
      <c r="K24" s="68" t="s">
        <v>95</v>
      </c>
      <c r="L24" s="60"/>
      <c r="M24" s="41"/>
      <c r="N24" s="41" t="s">
        <v>95</v>
      </c>
      <c r="O24" s="41"/>
      <c r="P24" s="41"/>
    </row>
    <row r="25" spans="1:16" x14ac:dyDescent="0.25">
      <c r="A25" s="58"/>
      <c r="B25" s="69" t="s">
        <v>33</v>
      </c>
      <c r="C25" s="70">
        <v>271.06245899999999</v>
      </c>
      <c r="D25" s="70">
        <v>250.52177799999998</v>
      </c>
      <c r="E25" s="70">
        <v>235.17037299999998</v>
      </c>
      <c r="F25" s="70">
        <v>220.55806800000002</v>
      </c>
      <c r="G25" s="70">
        <v>206.26122100000001</v>
      </c>
      <c r="H25" s="82">
        <v>12.435285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-7.5778405743747834</v>
      </c>
      <c r="E26" s="70">
        <v>-6.1277726521643983</v>
      </c>
      <c r="F26" s="70">
        <v>-6.2134973949290684</v>
      </c>
      <c r="G26" s="70">
        <v>-6.4821237915450025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14.445098</v>
      </c>
      <c r="D28" s="70">
        <v>15.849536000000001</v>
      </c>
      <c r="E28" s="70">
        <v>12.779979000000001</v>
      </c>
      <c r="F28" s="70">
        <v>11.70844</v>
      </c>
      <c r="G28" s="70">
        <v>14.232621999999999</v>
      </c>
      <c r="H28" s="30">
        <v>12.435285</v>
      </c>
      <c r="I28" s="66">
        <v>-12.628291540378145</v>
      </c>
      <c r="J28" s="30">
        <v>87.371708459621857</v>
      </c>
      <c r="K28" s="30">
        <v>21.558653415826523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9.7225923977809039</v>
      </c>
      <c r="E29" s="70">
        <v>-19.3668571748725</v>
      </c>
      <c r="F29" s="70">
        <v>-8.3845129948961645</v>
      </c>
      <c r="G29" s="70">
        <v>21.558653415826523</v>
      </c>
      <c r="H29" s="30">
        <v>-12.628291540378145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5" customFormat="1" ht="14.25" customHeight="1" x14ac:dyDescent="0.25">
      <c r="A31" s="58"/>
      <c r="B31" s="46"/>
      <c r="C31" s="225" t="s">
        <v>144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6" s="145" customFormat="1" x14ac:dyDescent="0.25">
      <c r="A32" s="61"/>
      <c r="B32" s="44"/>
      <c r="C32" s="225" t="s">
        <v>131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">
        <v>95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95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95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95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95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95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95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95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95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B46" s="134"/>
      <c r="C46" s="134"/>
      <c r="D46" s="134"/>
      <c r="E46" s="134"/>
      <c r="F46" s="134"/>
      <c r="G46" s="134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N48" s="136"/>
    </row>
    <row r="49" spans="1:14" s="145" customFormat="1" x14ac:dyDescent="0.25">
      <c r="A49" s="41"/>
      <c r="B49" s="134"/>
      <c r="C49" s="134"/>
      <c r="D49" s="134"/>
      <c r="E49" s="134"/>
      <c r="F49" s="134"/>
      <c r="G49" s="134"/>
      <c r="N49" s="136"/>
    </row>
    <row r="50" spans="1:14" x14ac:dyDescent="0.25">
      <c r="A50" s="41"/>
      <c r="B50" s="134"/>
      <c r="C50" s="134"/>
      <c r="D50" s="134"/>
      <c r="E50" s="134"/>
      <c r="F50" s="134"/>
      <c r="G50" s="134"/>
    </row>
    <row r="51" spans="1:14" x14ac:dyDescent="0.25">
      <c r="A51" s="41"/>
      <c r="B51" s="134"/>
      <c r="C51" s="134"/>
      <c r="D51" s="134"/>
      <c r="E51" s="134"/>
      <c r="F51" s="134"/>
      <c r="G51" s="134"/>
    </row>
    <row r="52" spans="1:14" x14ac:dyDescent="0.25">
      <c r="A52" s="41"/>
      <c r="B52" s="134"/>
      <c r="C52" s="134"/>
      <c r="D52" s="134"/>
      <c r="E52" s="134"/>
      <c r="F52" s="134"/>
      <c r="G52" s="134"/>
    </row>
    <row r="53" spans="1:14" x14ac:dyDescent="0.25">
      <c r="A53" s="41"/>
      <c r="B53" s="136" t="s">
        <v>1</v>
      </c>
      <c r="C53" s="136" t="s">
        <v>161</v>
      </c>
      <c r="D53" s="136" t="s">
        <v>180</v>
      </c>
      <c r="E53" s="136" t="s">
        <v>162</v>
      </c>
      <c r="F53" s="136" t="s">
        <v>163</v>
      </c>
      <c r="G53" s="136"/>
      <c r="H53" s="136"/>
    </row>
    <row r="54" spans="1:14" x14ac:dyDescent="0.25">
      <c r="A54" s="41"/>
      <c r="B54" s="136">
        <v>2014</v>
      </c>
      <c r="C54" s="136">
        <v>1</v>
      </c>
      <c r="D54" s="215">
        <v>14.445098</v>
      </c>
      <c r="E54" s="214">
        <v>41640</v>
      </c>
      <c r="F54" s="136"/>
      <c r="G54" s="136"/>
      <c r="H54" s="136"/>
    </row>
    <row r="55" spans="1:14" x14ac:dyDescent="0.25">
      <c r="A55" s="41"/>
      <c r="B55" s="136">
        <v>2014</v>
      </c>
      <c r="C55" s="136">
        <v>2</v>
      </c>
      <c r="D55" s="215">
        <v>22.019521999999998</v>
      </c>
      <c r="E55" s="214">
        <v>41671</v>
      </c>
      <c r="F55" s="136"/>
      <c r="G55" s="136"/>
      <c r="H55" s="136"/>
    </row>
    <row r="56" spans="1:14" x14ac:dyDescent="0.25">
      <c r="A56" s="41"/>
      <c r="B56" s="136">
        <v>2014</v>
      </c>
      <c r="C56" s="136">
        <v>3</v>
      </c>
      <c r="D56" s="215">
        <v>20.489612999999999</v>
      </c>
      <c r="E56" s="214">
        <v>41699</v>
      </c>
      <c r="F56" s="136"/>
      <c r="G56" s="136"/>
      <c r="H56" s="136"/>
    </row>
    <row r="57" spans="1:14" x14ac:dyDescent="0.25">
      <c r="A57" s="41"/>
      <c r="B57" s="136">
        <v>2014</v>
      </c>
      <c r="C57" s="136">
        <v>4</v>
      </c>
      <c r="D57" s="215">
        <v>23.042372</v>
      </c>
      <c r="E57" s="214">
        <v>41730</v>
      </c>
      <c r="F57" s="193">
        <v>22.1862435</v>
      </c>
      <c r="G57" s="136"/>
      <c r="H57" s="136"/>
    </row>
    <row r="58" spans="1:14" x14ac:dyDescent="0.25">
      <c r="A58" s="41"/>
      <c r="B58" s="136">
        <v>2014</v>
      </c>
      <c r="C58" s="136">
        <v>5</v>
      </c>
      <c r="D58" s="215">
        <v>19.868741</v>
      </c>
      <c r="E58" s="214">
        <v>41760</v>
      </c>
      <c r="F58" s="193">
        <v>22.1862435</v>
      </c>
      <c r="G58" s="136"/>
      <c r="H58" s="136"/>
    </row>
    <row r="59" spans="1:14" x14ac:dyDescent="0.25">
      <c r="A59" s="41"/>
      <c r="B59" s="136">
        <v>2014</v>
      </c>
      <c r="C59" s="136">
        <v>6</v>
      </c>
      <c r="D59" s="215">
        <v>17.629704</v>
      </c>
      <c r="E59" s="214">
        <v>41791</v>
      </c>
      <c r="F59" s="193">
        <v>22.1862435</v>
      </c>
      <c r="G59" s="136"/>
      <c r="H59" s="136"/>
    </row>
    <row r="60" spans="1:14" x14ac:dyDescent="0.25">
      <c r="A60" s="41"/>
      <c r="B60" s="136">
        <v>2014</v>
      </c>
      <c r="C60" s="136">
        <v>7</v>
      </c>
      <c r="D60" s="215">
        <v>24.159172999999999</v>
      </c>
      <c r="E60" s="214">
        <v>41821</v>
      </c>
      <c r="F60" s="193">
        <v>22.1862435</v>
      </c>
      <c r="G60" s="136"/>
      <c r="H60" s="136"/>
    </row>
    <row r="61" spans="1:14" x14ac:dyDescent="0.25">
      <c r="A61" s="41"/>
      <c r="B61" s="136">
        <v>2014</v>
      </c>
      <c r="C61" s="136">
        <v>8</v>
      </c>
      <c r="D61" s="215">
        <v>35.835724999999996</v>
      </c>
      <c r="E61" s="214">
        <v>41852</v>
      </c>
      <c r="F61" s="193">
        <v>22.1862435</v>
      </c>
      <c r="G61" s="136"/>
      <c r="H61" s="136"/>
    </row>
    <row r="62" spans="1:14" x14ac:dyDescent="0.25">
      <c r="A62" s="41"/>
      <c r="B62" s="136">
        <v>2014</v>
      </c>
      <c r="C62" s="136">
        <v>9</v>
      </c>
      <c r="D62" s="215">
        <v>20.209868</v>
      </c>
      <c r="E62" s="214">
        <v>41883</v>
      </c>
      <c r="F62" s="193">
        <v>21.966646222222224</v>
      </c>
      <c r="G62" s="136"/>
      <c r="H62" s="136"/>
    </row>
    <row r="63" spans="1:14" x14ac:dyDescent="0.25">
      <c r="A63" s="41"/>
      <c r="B63" s="136">
        <v>2014</v>
      </c>
      <c r="C63" s="136">
        <v>10</v>
      </c>
      <c r="D63" s="215">
        <v>23.524470999999998</v>
      </c>
      <c r="E63" s="214">
        <v>41913</v>
      </c>
      <c r="F63" s="193">
        <v>22.1224287</v>
      </c>
      <c r="G63" s="136"/>
      <c r="H63" s="136"/>
    </row>
    <row r="64" spans="1:14" x14ac:dyDescent="0.25">
      <c r="A64" s="41"/>
      <c r="B64" s="136">
        <v>2014</v>
      </c>
      <c r="C64" s="136">
        <v>11</v>
      </c>
      <c r="D64" s="215">
        <v>22.147682</v>
      </c>
      <c r="E64" s="214">
        <v>41944</v>
      </c>
      <c r="F64" s="193">
        <v>22.124724454545454</v>
      </c>
      <c r="G64" s="136"/>
      <c r="H64" s="136"/>
    </row>
    <row r="65" spans="1:8" x14ac:dyDescent="0.25">
      <c r="A65" s="41"/>
      <c r="B65" s="136">
        <v>2014</v>
      </c>
      <c r="C65" s="136">
        <v>12</v>
      </c>
      <c r="D65" s="215">
        <v>27.69049</v>
      </c>
      <c r="E65" s="214">
        <v>41974</v>
      </c>
      <c r="F65" s="193">
        <v>22.588538249999999</v>
      </c>
      <c r="G65" s="136"/>
      <c r="H65" s="136"/>
    </row>
    <row r="66" spans="1:8" x14ac:dyDescent="0.25">
      <c r="A66" s="41"/>
      <c r="B66" s="136">
        <v>2015</v>
      </c>
      <c r="C66" s="136">
        <v>1</v>
      </c>
      <c r="D66" s="215">
        <v>15.849536000000001</v>
      </c>
      <c r="E66" s="214">
        <v>42005</v>
      </c>
      <c r="F66" s="193">
        <v>22.70557475</v>
      </c>
      <c r="G66" s="136"/>
      <c r="H66" s="136"/>
    </row>
    <row r="67" spans="1:8" x14ac:dyDescent="0.25">
      <c r="A67" s="41"/>
      <c r="B67" s="136">
        <v>2015</v>
      </c>
      <c r="C67" s="136">
        <v>2</v>
      </c>
      <c r="D67" s="215">
        <v>23.265387</v>
      </c>
      <c r="E67" s="214">
        <v>42036</v>
      </c>
      <c r="F67" s="193">
        <v>22.809396833333334</v>
      </c>
      <c r="G67" s="136"/>
      <c r="H67" s="136"/>
    </row>
    <row r="68" spans="1:8" x14ac:dyDescent="0.25">
      <c r="A68" s="41"/>
      <c r="B68" s="136">
        <v>2015</v>
      </c>
      <c r="C68" s="136">
        <v>3</v>
      </c>
      <c r="D68" s="215">
        <v>17.232842000000002</v>
      </c>
      <c r="E68" s="214">
        <v>42064</v>
      </c>
      <c r="F68" s="193">
        <v>22.537999250000002</v>
      </c>
      <c r="G68" s="136"/>
      <c r="H68" s="136"/>
    </row>
    <row r="69" spans="1:8" x14ac:dyDescent="0.25">
      <c r="A69" s="41"/>
      <c r="B69" s="136">
        <v>2015</v>
      </c>
      <c r="C69" s="136">
        <v>4</v>
      </c>
      <c r="D69" s="215">
        <v>20.248512999999999</v>
      </c>
      <c r="E69" s="214">
        <v>42095</v>
      </c>
      <c r="F69" s="193">
        <v>22.305177666666665</v>
      </c>
      <c r="G69" s="136"/>
      <c r="H69" s="136"/>
    </row>
    <row r="70" spans="1:8" x14ac:dyDescent="0.25">
      <c r="A70" s="41"/>
      <c r="B70" s="136">
        <v>2015</v>
      </c>
      <c r="C70" s="136">
        <v>5</v>
      </c>
      <c r="D70" s="215">
        <v>22.165029000000001</v>
      </c>
      <c r="E70" s="214">
        <v>42125</v>
      </c>
      <c r="F70" s="193">
        <v>22.496534999999998</v>
      </c>
      <c r="G70" s="136"/>
      <c r="H70" s="136"/>
    </row>
    <row r="71" spans="1:8" x14ac:dyDescent="0.25">
      <c r="A71" s="41"/>
      <c r="B71" s="136">
        <v>2015</v>
      </c>
      <c r="C71" s="136">
        <v>6</v>
      </c>
      <c r="D71" s="215">
        <v>20.871853999999999</v>
      </c>
      <c r="E71" s="214">
        <v>42156</v>
      </c>
      <c r="F71" s="193">
        <v>22.76671416666667</v>
      </c>
      <c r="G71" s="136"/>
      <c r="H71" s="136"/>
    </row>
    <row r="72" spans="1:8" x14ac:dyDescent="0.25">
      <c r="A72" s="41"/>
      <c r="B72" s="136">
        <v>2015</v>
      </c>
      <c r="C72" s="136">
        <v>7</v>
      </c>
      <c r="D72" s="215">
        <v>24.433309000000001</v>
      </c>
      <c r="E72" s="214">
        <v>42186</v>
      </c>
      <c r="F72" s="193">
        <v>22.789558833333334</v>
      </c>
      <c r="G72" s="136"/>
      <c r="H72" s="136"/>
    </row>
    <row r="73" spans="1:8" x14ac:dyDescent="0.25">
      <c r="A73" s="41"/>
      <c r="B73" s="136">
        <v>2015</v>
      </c>
      <c r="C73" s="136">
        <v>8</v>
      </c>
      <c r="D73" s="215">
        <v>22.342147000000001</v>
      </c>
      <c r="E73" s="214">
        <v>42217</v>
      </c>
      <c r="F73" s="193">
        <v>21.665094</v>
      </c>
      <c r="G73" s="136"/>
      <c r="H73" s="136"/>
    </row>
    <row r="74" spans="1:8" x14ac:dyDescent="0.25">
      <c r="A74" s="41"/>
      <c r="B74" s="136">
        <v>2015</v>
      </c>
      <c r="C74" s="136">
        <v>9</v>
      </c>
      <c r="D74" s="215">
        <v>23.553609000000002</v>
      </c>
      <c r="E74" s="214">
        <v>42248</v>
      </c>
      <c r="F74" s="193">
        <v>21.943739083333337</v>
      </c>
      <c r="G74" s="136"/>
      <c r="H74" s="136"/>
    </row>
    <row r="75" spans="1:8" x14ac:dyDescent="0.25">
      <c r="A75" s="41"/>
      <c r="B75" s="136">
        <v>2015</v>
      </c>
      <c r="C75" s="136">
        <v>10</v>
      </c>
      <c r="D75" s="215">
        <v>19.776109000000002</v>
      </c>
      <c r="E75" s="214">
        <v>42278</v>
      </c>
      <c r="F75" s="193">
        <v>21.631375583333337</v>
      </c>
      <c r="G75" s="136"/>
      <c r="H75" s="136"/>
    </row>
    <row r="76" spans="1:8" x14ac:dyDescent="0.25">
      <c r="A76" s="41"/>
      <c r="B76" s="136">
        <v>2015</v>
      </c>
      <c r="C76" s="136">
        <v>11</v>
      </c>
      <c r="D76" s="215">
        <v>20.614784</v>
      </c>
      <c r="E76" s="214">
        <v>42309</v>
      </c>
      <c r="F76" s="193">
        <v>21.503634083333335</v>
      </c>
      <c r="G76" s="136"/>
      <c r="H76" s="136"/>
    </row>
    <row r="77" spans="1:8" x14ac:dyDescent="0.25">
      <c r="A77" s="41"/>
      <c r="B77" s="136">
        <v>2015</v>
      </c>
      <c r="C77" s="136">
        <v>12</v>
      </c>
      <c r="D77" s="215">
        <v>20.168659000000002</v>
      </c>
      <c r="E77" s="214">
        <v>42339</v>
      </c>
      <c r="F77" s="193">
        <v>20.876814833333331</v>
      </c>
      <c r="G77" s="136"/>
      <c r="H77" s="136"/>
    </row>
    <row r="78" spans="1:8" x14ac:dyDescent="0.25">
      <c r="A78" s="41"/>
      <c r="B78" s="136">
        <v>2016</v>
      </c>
      <c r="C78" s="136">
        <v>1</v>
      </c>
      <c r="D78" s="215">
        <v>12.779979000000001</v>
      </c>
      <c r="E78" s="214">
        <v>42370</v>
      </c>
      <c r="F78" s="193">
        <v>20.621018416666665</v>
      </c>
      <c r="G78" s="136"/>
      <c r="H78" s="136"/>
    </row>
    <row r="79" spans="1:8" x14ac:dyDescent="0.25">
      <c r="A79" s="41"/>
      <c r="B79" s="136">
        <v>2016</v>
      </c>
      <c r="C79" s="136">
        <v>2</v>
      </c>
      <c r="D79" s="215">
        <v>21.896409999999999</v>
      </c>
      <c r="E79" s="214">
        <v>42401</v>
      </c>
      <c r="F79" s="193">
        <v>20.506937000000001</v>
      </c>
      <c r="G79" s="136"/>
      <c r="H79" s="136"/>
    </row>
    <row r="80" spans="1:8" x14ac:dyDescent="0.25">
      <c r="A80" s="41"/>
      <c r="B80" s="136">
        <v>2016</v>
      </c>
      <c r="C80" s="136">
        <v>3</v>
      </c>
      <c r="D80" s="215">
        <v>17.25639</v>
      </c>
      <c r="E80" s="214">
        <v>42430</v>
      </c>
      <c r="F80" s="193">
        <v>20.508899333333336</v>
      </c>
      <c r="G80" s="136"/>
      <c r="H80" s="136"/>
    </row>
    <row r="81" spans="1:8" x14ac:dyDescent="0.25">
      <c r="A81" s="41"/>
      <c r="B81" s="136">
        <v>2016</v>
      </c>
      <c r="C81" s="136">
        <v>4</v>
      </c>
      <c r="D81" s="215">
        <v>17.523046999999998</v>
      </c>
      <c r="E81" s="214">
        <v>42461</v>
      </c>
      <c r="F81" s="193">
        <v>20.281777166666668</v>
      </c>
      <c r="G81" s="136"/>
      <c r="H81" s="136"/>
    </row>
    <row r="82" spans="1:8" x14ac:dyDescent="0.25">
      <c r="A82" s="41"/>
      <c r="B82" s="136">
        <v>2016</v>
      </c>
      <c r="C82" s="136">
        <v>5</v>
      </c>
      <c r="D82" s="215">
        <v>22.156739000000002</v>
      </c>
      <c r="E82" s="214">
        <v>42491</v>
      </c>
      <c r="F82" s="193">
        <v>20.281086333333334</v>
      </c>
      <c r="G82" s="136"/>
      <c r="H82" s="136"/>
    </row>
    <row r="83" spans="1:8" x14ac:dyDescent="0.25">
      <c r="A83" s="41"/>
      <c r="B83" s="136">
        <v>2016</v>
      </c>
      <c r="C83" s="136">
        <v>6</v>
      </c>
      <c r="D83" s="215">
        <v>19.062946</v>
      </c>
      <c r="E83" s="214">
        <v>42522</v>
      </c>
      <c r="F83" s="193">
        <v>20.130344000000004</v>
      </c>
      <c r="G83" s="136"/>
      <c r="H83" s="136"/>
    </row>
    <row r="84" spans="1:8" x14ac:dyDescent="0.25">
      <c r="A84" s="41"/>
      <c r="B84" s="136">
        <v>2016</v>
      </c>
      <c r="C84" s="136">
        <v>7</v>
      </c>
      <c r="D84" s="215">
        <v>12.145371000000001</v>
      </c>
      <c r="E84" s="214">
        <v>42552</v>
      </c>
      <c r="F84" s="193">
        <v>19.106349166666671</v>
      </c>
      <c r="G84" s="136"/>
      <c r="H84" s="136"/>
    </row>
    <row r="85" spans="1:8" x14ac:dyDescent="0.25">
      <c r="A85" s="41"/>
      <c r="B85" s="136">
        <v>2016</v>
      </c>
      <c r="C85" s="136">
        <v>8</v>
      </c>
      <c r="D85" s="215">
        <v>25.911726999999999</v>
      </c>
      <c r="E85" s="214">
        <v>42583</v>
      </c>
      <c r="F85" s="193">
        <v>19.403814166666667</v>
      </c>
      <c r="G85" s="136"/>
      <c r="H85" s="136"/>
    </row>
    <row r="86" spans="1:8" x14ac:dyDescent="0.25">
      <c r="A86" s="41"/>
      <c r="B86" s="136">
        <v>2016</v>
      </c>
      <c r="C86" s="136">
        <v>9</v>
      </c>
      <c r="D86" s="215">
        <v>23.619910999999998</v>
      </c>
      <c r="E86" s="214">
        <v>42614</v>
      </c>
      <c r="F86" s="193">
        <v>19.409339333333335</v>
      </c>
      <c r="G86" s="136"/>
      <c r="H86" s="136"/>
    </row>
    <row r="87" spans="1:8" x14ac:dyDescent="0.25">
      <c r="A87" s="41"/>
      <c r="B87" s="136">
        <v>2016</v>
      </c>
      <c r="C87" s="136">
        <v>10</v>
      </c>
      <c r="D87" s="215">
        <v>20.269883</v>
      </c>
      <c r="E87" s="214">
        <v>42644</v>
      </c>
      <c r="F87" s="193">
        <v>19.450487166666665</v>
      </c>
      <c r="G87" s="136"/>
      <c r="H87" s="136"/>
    </row>
    <row r="88" spans="1:8" x14ac:dyDescent="0.25">
      <c r="A88" s="41"/>
      <c r="B88" s="136">
        <v>2016</v>
      </c>
      <c r="C88" s="136">
        <v>11</v>
      </c>
      <c r="D88" s="215">
        <v>18.368808000000001</v>
      </c>
      <c r="E88" s="214">
        <v>42675</v>
      </c>
      <c r="F88" s="193">
        <v>19.263322500000001</v>
      </c>
      <c r="G88" s="136"/>
      <c r="H88" s="136"/>
    </row>
    <row r="89" spans="1:8" x14ac:dyDescent="0.25">
      <c r="A89" s="41"/>
      <c r="B89" s="136">
        <v>2016</v>
      </c>
      <c r="C89" s="136">
        <v>12</v>
      </c>
      <c r="D89" s="215">
        <v>24.179162000000002</v>
      </c>
      <c r="E89" s="214">
        <v>42705</v>
      </c>
      <c r="F89" s="193">
        <v>19.597531083333333</v>
      </c>
      <c r="G89" s="136"/>
      <c r="H89" s="136"/>
    </row>
    <row r="90" spans="1:8" x14ac:dyDescent="0.25">
      <c r="A90" s="41"/>
      <c r="B90" s="136">
        <v>2017</v>
      </c>
      <c r="C90" s="136">
        <v>1</v>
      </c>
      <c r="D90" s="215">
        <v>11.70844</v>
      </c>
      <c r="E90" s="214">
        <v>42736</v>
      </c>
      <c r="F90" s="193">
        <v>19.508236166666666</v>
      </c>
      <c r="G90" s="136"/>
      <c r="H90" s="136"/>
    </row>
    <row r="91" spans="1:8" x14ac:dyDescent="0.25">
      <c r="A91" s="41"/>
      <c r="B91" s="136">
        <v>2017</v>
      </c>
      <c r="C91" s="136">
        <v>2</v>
      </c>
      <c r="D91" s="215">
        <v>17.096639</v>
      </c>
      <c r="E91" s="214">
        <v>42767</v>
      </c>
      <c r="F91" s="193">
        <v>19.108255249999999</v>
      </c>
      <c r="G91" s="136"/>
      <c r="H91" s="136"/>
    </row>
    <row r="92" spans="1:8" x14ac:dyDescent="0.25">
      <c r="A92" s="41"/>
      <c r="B92" s="136">
        <v>2017</v>
      </c>
      <c r="C92" s="136">
        <v>3</v>
      </c>
      <c r="D92" s="215">
        <v>18.475072000000001</v>
      </c>
      <c r="E92" s="214">
        <v>42795</v>
      </c>
      <c r="F92" s="193">
        <v>19.209812083333336</v>
      </c>
      <c r="G92" s="136"/>
      <c r="H92" s="136"/>
    </row>
    <row r="93" spans="1:8" x14ac:dyDescent="0.25">
      <c r="A93" s="41"/>
      <c r="B93" s="136">
        <v>2017</v>
      </c>
      <c r="C93" s="136">
        <v>4</v>
      </c>
      <c r="D93" s="215">
        <v>15.472929000000001</v>
      </c>
      <c r="E93" s="214">
        <v>42826</v>
      </c>
      <c r="F93" s="193">
        <v>19.038968916666665</v>
      </c>
      <c r="G93" s="136"/>
      <c r="H93" s="136"/>
    </row>
    <row r="94" spans="1:8" x14ac:dyDescent="0.25">
      <c r="A94" s="41"/>
      <c r="B94" s="136">
        <v>2017</v>
      </c>
      <c r="C94" s="136">
        <v>5</v>
      </c>
      <c r="D94" s="215">
        <v>21.689450000000001</v>
      </c>
      <c r="E94" s="214">
        <v>42856</v>
      </c>
      <c r="F94" s="193">
        <v>19.000028166666667</v>
      </c>
      <c r="G94" s="136"/>
      <c r="H94" s="136"/>
    </row>
    <row r="95" spans="1:8" x14ac:dyDescent="0.25">
      <c r="A95" s="41"/>
      <c r="B95" s="136">
        <v>2017</v>
      </c>
      <c r="C95" s="136">
        <v>6</v>
      </c>
      <c r="D95" s="215">
        <v>19.339009999999998</v>
      </c>
      <c r="E95" s="214">
        <v>42887</v>
      </c>
      <c r="F95" s="193">
        <v>19.0230335</v>
      </c>
      <c r="G95" s="136"/>
      <c r="H95" s="136"/>
    </row>
    <row r="96" spans="1:8" x14ac:dyDescent="0.25">
      <c r="A96" s="41"/>
      <c r="B96" s="136">
        <v>2017</v>
      </c>
      <c r="C96" s="136">
        <v>7</v>
      </c>
      <c r="D96" s="215">
        <v>21.718878</v>
      </c>
      <c r="E96" s="214">
        <v>42917</v>
      </c>
      <c r="F96" s="193">
        <v>19.820825750000001</v>
      </c>
      <c r="G96" s="136"/>
      <c r="H96" s="136"/>
    </row>
    <row r="97" spans="1:8" x14ac:dyDescent="0.25">
      <c r="A97" s="41"/>
      <c r="B97" s="136">
        <v>2017</v>
      </c>
      <c r="C97" s="136">
        <v>8</v>
      </c>
      <c r="D97" s="215">
        <v>17.941334000000001</v>
      </c>
      <c r="E97" s="214">
        <v>42948</v>
      </c>
      <c r="F97" s="193">
        <v>19.156626333333332</v>
      </c>
      <c r="G97" s="136"/>
      <c r="H97" s="136"/>
    </row>
    <row r="98" spans="1:8" x14ac:dyDescent="0.25">
      <c r="A98" s="41"/>
      <c r="B98" s="136">
        <v>2017</v>
      </c>
      <c r="C98" s="136">
        <v>9</v>
      </c>
      <c r="D98" s="215">
        <v>18.565638</v>
      </c>
      <c r="E98" s="214">
        <v>42979</v>
      </c>
      <c r="F98" s="193">
        <v>18.735436916666668</v>
      </c>
      <c r="G98" s="136"/>
      <c r="H98" s="136"/>
    </row>
    <row r="99" spans="1:8" x14ac:dyDescent="0.25">
      <c r="A99" s="41"/>
      <c r="B99" s="136">
        <v>2017</v>
      </c>
      <c r="C99" s="136">
        <v>10</v>
      </c>
      <c r="D99" s="215">
        <v>21.152819999999998</v>
      </c>
      <c r="E99" s="214">
        <v>43009</v>
      </c>
      <c r="F99" s="193">
        <v>18.809014999999999</v>
      </c>
      <c r="G99" s="136"/>
      <c r="H99" s="136"/>
    </row>
    <row r="100" spans="1:8" x14ac:dyDescent="0.25">
      <c r="A100" s="41"/>
      <c r="B100" s="136">
        <v>2017</v>
      </c>
      <c r="C100" s="136">
        <v>11</v>
      </c>
      <c r="D100" s="215">
        <v>18.353035999999999</v>
      </c>
      <c r="E100" s="214">
        <v>43040</v>
      </c>
      <c r="F100" s="193">
        <v>18.807700666666666</v>
      </c>
      <c r="G100" s="136"/>
      <c r="H100" s="136"/>
    </row>
    <row r="101" spans="1:8" x14ac:dyDescent="0.25">
      <c r="A101" s="41"/>
      <c r="B101" s="136">
        <v>2017</v>
      </c>
      <c r="C101" s="136">
        <v>12</v>
      </c>
      <c r="D101" s="215">
        <v>19.044822</v>
      </c>
      <c r="E101" s="214">
        <v>43070</v>
      </c>
      <c r="F101" s="193">
        <v>18.379839</v>
      </c>
      <c r="G101" s="136"/>
      <c r="H101" s="136"/>
    </row>
    <row r="102" spans="1:8" x14ac:dyDescent="0.25">
      <c r="A102" s="41"/>
      <c r="B102" s="136">
        <v>2018</v>
      </c>
      <c r="C102" s="136">
        <v>1</v>
      </c>
      <c r="D102" s="215">
        <v>14.232621999999999</v>
      </c>
      <c r="E102" s="214">
        <v>43101</v>
      </c>
      <c r="F102" s="193">
        <v>18.590187500000003</v>
      </c>
      <c r="G102" s="136"/>
      <c r="H102" s="136"/>
    </row>
    <row r="103" spans="1:8" x14ac:dyDescent="0.25">
      <c r="A103" s="41"/>
      <c r="B103" s="136">
        <v>2018</v>
      </c>
      <c r="C103" s="136">
        <v>2</v>
      </c>
      <c r="D103" s="215">
        <v>16.825913</v>
      </c>
      <c r="E103" s="214">
        <v>43132</v>
      </c>
      <c r="F103" s="193">
        <v>18.567627000000002</v>
      </c>
      <c r="G103" s="136"/>
      <c r="H103" s="136"/>
    </row>
    <row r="104" spans="1:8" x14ac:dyDescent="0.25">
      <c r="A104" s="41"/>
      <c r="B104" s="136">
        <v>2018</v>
      </c>
      <c r="C104" s="136">
        <v>3</v>
      </c>
      <c r="D104" s="215">
        <v>20.198792000000001</v>
      </c>
      <c r="E104" s="214">
        <v>43160</v>
      </c>
      <c r="F104" s="193">
        <v>18.711270333333335</v>
      </c>
      <c r="G104" s="136"/>
      <c r="H104" s="136"/>
    </row>
    <row r="105" spans="1:8" x14ac:dyDescent="0.25">
      <c r="A105" s="41"/>
      <c r="B105" s="136">
        <v>2018</v>
      </c>
      <c r="C105" s="136">
        <v>4</v>
      </c>
      <c r="D105" s="215">
        <v>15.956524</v>
      </c>
      <c r="E105" s="214">
        <v>43191</v>
      </c>
      <c r="F105" s="193">
        <v>18.751569916666664</v>
      </c>
      <c r="G105" s="136"/>
      <c r="H105" s="136"/>
    </row>
    <row r="106" spans="1:8" x14ac:dyDescent="0.25">
      <c r="A106" s="41"/>
      <c r="B106" s="136">
        <v>2018</v>
      </c>
      <c r="C106" s="136">
        <v>5</v>
      </c>
      <c r="D106" s="215">
        <v>17.470355000000001</v>
      </c>
      <c r="E106" s="214">
        <v>43221</v>
      </c>
      <c r="F106" s="193">
        <v>18.399978666666669</v>
      </c>
      <c r="G106" s="136"/>
      <c r="H106" s="136"/>
    </row>
    <row r="107" spans="1:8" x14ac:dyDescent="0.25">
      <c r="A107" s="41"/>
      <c r="B107" s="136">
        <v>2018</v>
      </c>
      <c r="C107" s="136">
        <v>6</v>
      </c>
      <c r="D107" s="215">
        <v>16.926577000000002</v>
      </c>
      <c r="E107" s="214">
        <v>43252</v>
      </c>
      <c r="F107" s="193">
        <v>18.198942583333334</v>
      </c>
      <c r="G107" s="136"/>
      <c r="H107" s="136"/>
    </row>
    <row r="108" spans="1:8" x14ac:dyDescent="0.25">
      <c r="A108" s="41"/>
      <c r="B108" s="136">
        <v>2018</v>
      </c>
      <c r="C108" s="136">
        <v>7</v>
      </c>
      <c r="D108" s="215">
        <v>17.634129999999999</v>
      </c>
      <c r="E108" s="214">
        <v>43282</v>
      </c>
      <c r="F108" s="193">
        <v>17.858546916666668</v>
      </c>
      <c r="G108" s="136"/>
      <c r="H108" s="136"/>
    </row>
    <row r="109" spans="1:8" x14ac:dyDescent="0.25">
      <c r="A109" s="41"/>
      <c r="B109" s="136">
        <v>2018</v>
      </c>
      <c r="C109" s="136">
        <v>8</v>
      </c>
      <c r="D109" s="215">
        <v>17.756171999999999</v>
      </c>
      <c r="E109" s="214">
        <v>43313</v>
      </c>
      <c r="F109" s="193">
        <v>17.843116750000004</v>
      </c>
      <c r="G109" s="136"/>
      <c r="H109" s="136"/>
    </row>
    <row r="110" spans="1:8" x14ac:dyDescent="0.25">
      <c r="A110" s="41"/>
      <c r="B110" s="136">
        <v>2018</v>
      </c>
      <c r="C110" s="136">
        <v>9</v>
      </c>
      <c r="D110" s="215">
        <v>16.872081000000001</v>
      </c>
      <c r="E110" s="214">
        <v>43344</v>
      </c>
      <c r="F110" s="193">
        <v>17.701986999999999</v>
      </c>
      <c r="G110" s="136"/>
      <c r="H110" s="136"/>
    </row>
    <row r="111" spans="1:8" x14ac:dyDescent="0.25">
      <c r="A111" s="41"/>
      <c r="B111" s="136">
        <v>2018</v>
      </c>
      <c r="C111" s="136">
        <v>10</v>
      </c>
      <c r="D111" s="215">
        <v>17.543887999999999</v>
      </c>
      <c r="E111" s="214">
        <v>43374</v>
      </c>
      <c r="F111" s="193">
        <v>17.401242666666665</v>
      </c>
      <c r="G111" s="136"/>
      <c r="H111" s="136"/>
    </row>
    <row r="112" spans="1:8" x14ac:dyDescent="0.25">
      <c r="A112" s="41"/>
      <c r="B112" s="136">
        <v>2018</v>
      </c>
      <c r="C112" s="136">
        <v>11</v>
      </c>
      <c r="D112" s="215">
        <v>17.539317</v>
      </c>
      <c r="E112" s="214">
        <v>43405</v>
      </c>
      <c r="F112" s="193">
        <v>17.333432750000004</v>
      </c>
      <c r="G112" s="136"/>
      <c r="H112" s="136"/>
    </row>
    <row r="113" spans="1:8" x14ac:dyDescent="0.25">
      <c r="A113" s="41"/>
      <c r="B113" s="136">
        <v>2018</v>
      </c>
      <c r="C113" s="136">
        <v>12</v>
      </c>
      <c r="D113" s="215">
        <v>17.304849999999998</v>
      </c>
      <c r="E113" s="214">
        <v>43435</v>
      </c>
      <c r="F113" s="193">
        <v>17.188435083333335</v>
      </c>
      <c r="G113" s="136"/>
      <c r="H113" s="136"/>
    </row>
    <row r="114" spans="1:8" x14ac:dyDescent="0.25">
      <c r="A114" s="41"/>
      <c r="B114" s="136">
        <v>2017</v>
      </c>
      <c r="C114" s="136">
        <v>1</v>
      </c>
      <c r="D114" s="215">
        <v>12.435285</v>
      </c>
      <c r="E114" s="214">
        <v>43466</v>
      </c>
      <c r="F114" s="193">
        <v>17.038657000000001</v>
      </c>
      <c r="G114" s="136"/>
      <c r="H114" s="136"/>
    </row>
    <row r="115" spans="1:8" x14ac:dyDescent="0.25">
      <c r="A115" s="41"/>
      <c r="B115" s="136">
        <v>2017</v>
      </c>
      <c r="C115" s="136">
        <v>2</v>
      </c>
      <c r="D115" s="215">
        <v>0</v>
      </c>
      <c r="E115" s="214">
        <v>43497</v>
      </c>
      <c r="F115" s="193">
        <v>15.636497583333332</v>
      </c>
      <c r="G115" s="136"/>
      <c r="H115" s="136"/>
    </row>
    <row r="116" spans="1:8" x14ac:dyDescent="0.25">
      <c r="A116" s="41"/>
      <c r="B116" s="136">
        <v>2017</v>
      </c>
      <c r="C116" s="136">
        <v>3</v>
      </c>
      <c r="D116" s="215">
        <v>0</v>
      </c>
      <c r="E116" s="214">
        <v>43525</v>
      </c>
      <c r="F116" s="193">
        <v>13.953264916666663</v>
      </c>
      <c r="G116" s="136"/>
      <c r="H116" s="136"/>
    </row>
    <row r="117" spans="1:8" x14ac:dyDescent="0.25">
      <c r="A117" s="41"/>
      <c r="B117" s="136">
        <v>2017</v>
      </c>
      <c r="C117" s="136">
        <v>4</v>
      </c>
      <c r="D117" s="215">
        <v>0</v>
      </c>
      <c r="E117" s="214">
        <v>43556</v>
      </c>
      <c r="F117" s="193">
        <v>12.623554583333332</v>
      </c>
      <c r="G117" s="136"/>
      <c r="H117" s="136"/>
    </row>
    <row r="118" spans="1:8" x14ac:dyDescent="0.25">
      <c r="A118" s="41"/>
      <c r="B118" s="136">
        <v>2017</v>
      </c>
      <c r="C118" s="136">
        <v>5</v>
      </c>
      <c r="D118" s="215">
        <v>0</v>
      </c>
      <c r="E118" s="214">
        <v>43586</v>
      </c>
      <c r="F118" s="193">
        <v>11.167691666666668</v>
      </c>
      <c r="G118" s="136"/>
      <c r="H118" s="136"/>
    </row>
    <row r="119" spans="1:8" x14ac:dyDescent="0.25">
      <c r="A119" s="41"/>
      <c r="B119" s="136">
        <v>2017</v>
      </c>
      <c r="C119" s="136">
        <v>6</v>
      </c>
      <c r="D119" s="215">
        <v>0</v>
      </c>
      <c r="E119" s="214">
        <v>43617</v>
      </c>
      <c r="F119" s="193">
        <v>9.7571435833333329</v>
      </c>
      <c r="G119" s="136"/>
      <c r="H119" s="136"/>
    </row>
    <row r="120" spans="1:8" x14ac:dyDescent="0.25">
      <c r="A120" s="41"/>
      <c r="B120" s="136">
        <v>2017</v>
      </c>
      <c r="C120" s="136">
        <v>7</v>
      </c>
      <c r="D120" s="215">
        <v>0</v>
      </c>
      <c r="E120" s="214">
        <v>43647</v>
      </c>
      <c r="F120" s="193">
        <v>8.2876327500000002</v>
      </c>
      <c r="G120" s="136"/>
      <c r="H120" s="136"/>
    </row>
    <row r="121" spans="1:8" x14ac:dyDescent="0.25">
      <c r="A121" s="41"/>
      <c r="B121" s="136">
        <v>2016</v>
      </c>
      <c r="C121" s="136">
        <v>8</v>
      </c>
      <c r="D121" s="215">
        <v>0</v>
      </c>
      <c r="E121" s="214">
        <v>43678</v>
      </c>
      <c r="F121" s="193">
        <v>6.8079517500000009</v>
      </c>
      <c r="G121" s="136"/>
      <c r="H121" s="136"/>
    </row>
    <row r="122" spans="1:8" x14ac:dyDescent="0.25">
      <c r="A122" s="41"/>
      <c r="B122" s="136">
        <v>2016</v>
      </c>
      <c r="C122" s="136">
        <v>9</v>
      </c>
      <c r="D122" s="215">
        <v>0</v>
      </c>
      <c r="E122" s="214">
        <v>43709</v>
      </c>
      <c r="F122" s="193">
        <v>5.4019450000000004</v>
      </c>
      <c r="G122" s="136"/>
      <c r="H122" s="136"/>
    </row>
    <row r="123" spans="1:8" x14ac:dyDescent="0.25">
      <c r="A123" s="41"/>
      <c r="B123" s="136">
        <v>2016</v>
      </c>
      <c r="C123" s="136">
        <v>10</v>
      </c>
      <c r="D123" s="215">
        <v>0</v>
      </c>
      <c r="E123" s="214">
        <v>43739</v>
      </c>
      <c r="F123" s="193">
        <v>3.9399543333333331</v>
      </c>
      <c r="G123" s="136"/>
      <c r="H123" s="136"/>
    </row>
    <row r="124" spans="1:8" x14ac:dyDescent="0.25">
      <c r="A124" s="41"/>
      <c r="B124" s="136">
        <v>2016</v>
      </c>
      <c r="C124" s="136">
        <v>11</v>
      </c>
      <c r="D124" s="215">
        <v>0</v>
      </c>
      <c r="E124" s="214">
        <v>43770</v>
      </c>
      <c r="F124" s="193">
        <v>2.4783445833333331</v>
      </c>
      <c r="G124" s="136"/>
      <c r="H124" s="136"/>
    </row>
    <row r="125" spans="1:8" x14ac:dyDescent="0.25">
      <c r="A125" s="41"/>
      <c r="B125" s="136">
        <v>2016</v>
      </c>
      <c r="C125" s="136">
        <v>12</v>
      </c>
      <c r="D125" s="215">
        <v>0</v>
      </c>
      <c r="E125" s="214">
        <v>43800</v>
      </c>
      <c r="F125" s="193">
        <v>1.0362737500000001</v>
      </c>
      <c r="G125" s="136"/>
      <c r="H125" s="136"/>
    </row>
    <row r="126" spans="1:8" x14ac:dyDescent="0.25">
      <c r="A126" s="41"/>
      <c r="B126" s="136"/>
      <c r="C126" s="136"/>
      <c r="D126" s="136"/>
      <c r="E126" s="136"/>
      <c r="F126" s="136"/>
      <c r="G126" s="136"/>
      <c r="H126" s="136"/>
    </row>
    <row r="127" spans="1:8" x14ac:dyDescent="0.25">
      <c r="B127" s="136"/>
      <c r="C127" s="136"/>
      <c r="D127" s="136"/>
      <c r="E127" s="136"/>
      <c r="F127" s="136"/>
      <c r="G127" s="136"/>
      <c r="H127" s="136"/>
    </row>
    <row r="128" spans="1:8" x14ac:dyDescent="0.25">
      <c r="B128" s="136"/>
      <c r="C128" s="136"/>
      <c r="D128" s="136"/>
      <c r="E128" s="136"/>
      <c r="F128" s="136"/>
      <c r="G128" s="136"/>
      <c r="H128" s="136"/>
    </row>
    <row r="129" spans="2:8" x14ac:dyDescent="0.25">
      <c r="B129" s="136"/>
      <c r="C129" s="136"/>
      <c r="D129" s="136"/>
      <c r="E129" s="136"/>
      <c r="F129" s="136"/>
      <c r="G129" s="136"/>
      <c r="H129" s="136"/>
    </row>
    <row r="130" spans="2:8" x14ac:dyDescent="0.25">
      <c r="B130" s="136"/>
      <c r="C130" s="136"/>
      <c r="D130" s="136"/>
      <c r="E130" s="136"/>
      <c r="F130" s="136"/>
      <c r="G130" s="136"/>
      <c r="H130" s="136"/>
    </row>
    <row r="134" spans="2:8" x14ac:dyDescent="0.25">
      <c r="B134" s="136"/>
      <c r="C134" s="136"/>
      <c r="D134" s="136"/>
      <c r="E134" s="136"/>
      <c r="F134" s="136"/>
    </row>
    <row r="135" spans="2:8" x14ac:dyDescent="0.25">
      <c r="B135" s="136"/>
      <c r="C135" s="136"/>
      <c r="D135" s="136"/>
      <c r="E135" s="136"/>
      <c r="F135" s="136"/>
    </row>
    <row r="136" spans="2:8" x14ac:dyDescent="0.25">
      <c r="B136" s="136"/>
      <c r="C136" s="136"/>
      <c r="D136" s="136"/>
      <c r="E136" s="136"/>
      <c r="F136" s="136"/>
    </row>
    <row r="137" spans="2:8" x14ac:dyDescent="0.25">
      <c r="B137" s="136"/>
      <c r="C137" s="136"/>
      <c r="D137" s="136"/>
      <c r="E137" s="136"/>
      <c r="F137" s="136"/>
    </row>
    <row r="138" spans="2:8" x14ac:dyDescent="0.25">
      <c r="B138" s="136"/>
      <c r="C138" s="136"/>
      <c r="D138" s="136"/>
      <c r="E138" s="136"/>
      <c r="F138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47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9" t="s">
        <v>192</v>
      </c>
      <c r="D10" s="229"/>
      <c r="E10" s="224" t="s">
        <v>194</v>
      </c>
      <c r="F10" s="224" t="s">
        <v>195</v>
      </c>
      <c r="G10" s="229" t="s">
        <v>193</v>
      </c>
      <c r="H10" s="229"/>
      <c r="I10" s="224" t="s">
        <v>194</v>
      </c>
      <c r="J10" s="224" t="s">
        <v>195</v>
      </c>
      <c r="K10" s="16"/>
    </row>
    <row r="11" spans="1:14" x14ac:dyDescent="0.25">
      <c r="A11" s="14"/>
      <c r="B11" s="9"/>
      <c r="C11" s="140">
        <v>2018</v>
      </c>
      <c r="D11" s="140">
        <v>2019</v>
      </c>
      <c r="E11" s="224"/>
      <c r="F11" s="224"/>
      <c r="G11" s="140">
        <v>2018</v>
      </c>
      <c r="H11" s="140">
        <v>2019</v>
      </c>
      <c r="I11" s="224"/>
      <c r="J11" s="224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3324.889042260002</v>
      </c>
      <c r="D13" s="30">
        <v>3064.0659339499994</v>
      </c>
      <c r="E13" s="78">
        <v>-7.8445657883583149</v>
      </c>
      <c r="F13" s="78">
        <v>100</v>
      </c>
      <c r="G13" s="78">
        <v>3324.889042260002</v>
      </c>
      <c r="H13" s="30">
        <v>3064.0659339499994</v>
      </c>
      <c r="I13" s="78">
        <v>-7.8445657883583149</v>
      </c>
      <c r="J13" s="78">
        <v>100</v>
      </c>
      <c r="K13" s="16"/>
    </row>
    <row r="14" spans="1:14" ht="15.6" x14ac:dyDescent="0.3">
      <c r="A14" s="14"/>
      <c r="B14" s="9" t="s">
        <v>222</v>
      </c>
      <c r="C14" s="21">
        <v>807.50785870999994</v>
      </c>
      <c r="D14" s="24">
        <v>820.71707148999997</v>
      </c>
      <c r="E14" s="21">
        <v>1.6357999043008498</v>
      </c>
      <c r="F14" s="21">
        <v>26.785228816273666</v>
      </c>
      <c r="G14" s="21">
        <v>807.50785870999994</v>
      </c>
      <c r="H14" s="24">
        <v>820.71707148999997</v>
      </c>
      <c r="I14" s="21">
        <v>1.6357999043008498</v>
      </c>
      <c r="J14" s="21">
        <v>26.785228816273666</v>
      </c>
      <c r="K14" s="16"/>
    </row>
    <row r="15" spans="1:14" ht="15.6" x14ac:dyDescent="0.3">
      <c r="A15" s="14"/>
      <c r="B15" s="118" t="s">
        <v>203</v>
      </c>
      <c r="C15" s="21">
        <v>318.42135406000216</v>
      </c>
      <c r="D15" s="24">
        <v>391.98603532999931</v>
      </c>
      <c r="E15" s="21">
        <v>23.102935884172805</v>
      </c>
      <c r="F15" s="21">
        <v>12.79300262395711</v>
      </c>
      <c r="G15" s="21">
        <v>318.42135406000216</v>
      </c>
      <c r="H15" s="24">
        <v>391.98603532999931</v>
      </c>
      <c r="I15" s="21">
        <v>23.102935884172805</v>
      </c>
      <c r="J15" s="21">
        <v>12.79300262395711</v>
      </c>
      <c r="K15" s="16"/>
    </row>
    <row r="16" spans="1:14" x14ac:dyDescent="0.25">
      <c r="A16" s="14"/>
      <c r="B16" s="118" t="s">
        <v>215</v>
      </c>
      <c r="C16" s="21">
        <v>430.60467634999998</v>
      </c>
      <c r="D16" s="24">
        <v>297.10309565999995</v>
      </c>
      <c r="E16" s="21">
        <v>-31.003281669307402</v>
      </c>
      <c r="F16" s="21">
        <v>9.696367573820238</v>
      </c>
      <c r="G16" s="21">
        <v>430.60467634999998</v>
      </c>
      <c r="H16" s="24">
        <v>297.10309565999995</v>
      </c>
      <c r="I16" s="21">
        <v>-31.003281669307402</v>
      </c>
      <c r="J16" s="21">
        <v>9.696367573820238</v>
      </c>
      <c r="K16" s="16"/>
    </row>
    <row r="17" spans="1:11" s="134" customFormat="1" x14ac:dyDescent="0.25">
      <c r="A17" s="97"/>
      <c r="B17" s="119" t="s">
        <v>199</v>
      </c>
      <c r="C17" s="30">
        <v>187.39013074000044</v>
      </c>
      <c r="D17" s="30">
        <v>180.0481299399994</v>
      </c>
      <c r="E17" s="30">
        <v>-3.9180296054053709</v>
      </c>
      <c r="F17" s="30">
        <v>5.8761180020657315</v>
      </c>
      <c r="G17" s="30">
        <v>187.39013074000044</v>
      </c>
      <c r="H17" s="30">
        <v>180.0481299399994</v>
      </c>
      <c r="I17" s="30">
        <v>-3.9180296054053709</v>
      </c>
      <c r="J17" s="30">
        <v>5.8761180020657315</v>
      </c>
      <c r="K17" s="99"/>
    </row>
    <row r="18" spans="1:11" s="134" customFormat="1" x14ac:dyDescent="0.25">
      <c r="A18" s="97"/>
      <c r="B18" s="118" t="s">
        <v>204</v>
      </c>
      <c r="C18" s="21">
        <v>159.24467263000011</v>
      </c>
      <c r="D18" s="24">
        <v>169.13219569000026</v>
      </c>
      <c r="E18" s="21">
        <v>6.2090133985037488</v>
      </c>
      <c r="F18" s="21">
        <v>5.5198614956684624</v>
      </c>
      <c r="G18" s="21">
        <v>159.24467263000011</v>
      </c>
      <c r="H18" s="24">
        <v>169.13219569000026</v>
      </c>
      <c r="I18" s="21">
        <v>6.2090133985037488</v>
      </c>
      <c r="J18" s="21">
        <v>5.5198614956684624</v>
      </c>
      <c r="K18" s="99"/>
    </row>
    <row r="19" spans="1:11" ht="15.6" x14ac:dyDescent="0.3">
      <c r="A19" s="14"/>
      <c r="B19" s="118" t="s">
        <v>202</v>
      </c>
      <c r="C19" s="21">
        <v>127.90180469999999</v>
      </c>
      <c r="D19" s="24">
        <v>150.28530260999963</v>
      </c>
      <c r="E19" s="21">
        <v>17.500533289972921</v>
      </c>
      <c r="F19" s="21">
        <v>4.9047672553266946</v>
      </c>
      <c r="G19" s="21">
        <v>127.90180469999999</v>
      </c>
      <c r="H19" s="24">
        <v>150.28530260999963</v>
      </c>
      <c r="I19" s="21">
        <v>17.500533289972921</v>
      </c>
      <c r="J19" s="21">
        <v>4.9047672553266946</v>
      </c>
      <c r="K19" s="16"/>
    </row>
    <row r="20" spans="1:11" s="134" customFormat="1" ht="15.6" x14ac:dyDescent="0.3">
      <c r="A20" s="97"/>
      <c r="B20" s="118" t="s">
        <v>200</v>
      </c>
      <c r="C20" s="21">
        <v>135.11285326999945</v>
      </c>
      <c r="D20" s="24">
        <v>143.86283198999951</v>
      </c>
      <c r="E20" s="21">
        <v>6.4760520618380779</v>
      </c>
      <c r="F20" s="21">
        <v>4.6951611059015521</v>
      </c>
      <c r="G20" s="21">
        <v>135.11285326999945</v>
      </c>
      <c r="H20" s="24">
        <v>143.86283198999951</v>
      </c>
      <c r="I20" s="21">
        <v>6.4760520618380779</v>
      </c>
      <c r="J20" s="21">
        <v>4.6951611059015521</v>
      </c>
      <c r="K20" s="99"/>
    </row>
    <row r="21" spans="1:11" ht="15.6" x14ac:dyDescent="0.3">
      <c r="A21" s="14"/>
      <c r="B21" s="118" t="s">
        <v>210</v>
      </c>
      <c r="C21" s="21">
        <v>78.604353080000124</v>
      </c>
      <c r="D21" s="24">
        <v>114.06662499999997</v>
      </c>
      <c r="E21" s="21">
        <v>45.11489571564551</v>
      </c>
      <c r="F21" s="21">
        <v>3.7227209681141722</v>
      </c>
      <c r="G21" s="21">
        <v>78.604353080000124</v>
      </c>
      <c r="H21" s="24">
        <v>114.06662499999997</v>
      </c>
      <c r="I21" s="21">
        <v>45.11489571564551</v>
      </c>
      <c r="J21" s="21">
        <v>3.7227209681141722</v>
      </c>
      <c r="K21" s="16"/>
    </row>
    <row r="22" spans="1:11" x14ac:dyDescent="0.25">
      <c r="A22" s="14"/>
      <c r="B22" s="118" t="s">
        <v>201</v>
      </c>
      <c r="C22" s="21">
        <v>100.61735230999996</v>
      </c>
      <c r="D22" s="24">
        <v>106.53651501000013</v>
      </c>
      <c r="E22" s="21">
        <v>5.8828448216003082</v>
      </c>
      <c r="F22" s="21">
        <v>3.4769654865964323</v>
      </c>
      <c r="G22" s="21">
        <v>100.61735230999996</v>
      </c>
      <c r="H22" s="24">
        <v>106.53651501000013</v>
      </c>
      <c r="I22" s="21">
        <v>5.8828448216003082</v>
      </c>
      <c r="J22" s="21">
        <v>3.4769654865964323</v>
      </c>
      <c r="K22" s="16"/>
    </row>
    <row r="23" spans="1:11" x14ac:dyDescent="0.25">
      <c r="A23" s="14"/>
      <c r="B23" s="118" t="s">
        <v>224</v>
      </c>
      <c r="C23" s="21">
        <v>147.02826356</v>
      </c>
      <c r="D23" s="24">
        <v>85.461563189999993</v>
      </c>
      <c r="E23" s="21">
        <v>-41.874058007136547</v>
      </c>
      <c r="F23" s="21">
        <v>2.7891554892171775</v>
      </c>
      <c r="G23" s="21">
        <v>147.02826356</v>
      </c>
      <c r="H23" s="24">
        <v>85.461563189999993</v>
      </c>
      <c r="I23" s="21">
        <v>-41.874058007136547</v>
      </c>
      <c r="J23" s="21">
        <v>2.7891554892171775</v>
      </c>
      <c r="K23" s="16"/>
    </row>
    <row r="24" spans="1:11" x14ac:dyDescent="0.25">
      <c r="A24" s="14"/>
      <c r="B24" s="118" t="s">
        <v>211</v>
      </c>
      <c r="C24" s="21">
        <v>133.48053286000001</v>
      </c>
      <c r="D24" s="24">
        <v>78.942262279999994</v>
      </c>
      <c r="E24" s="21">
        <v>-40.858595190957203</v>
      </c>
      <c r="F24" s="21">
        <v>2.5763891502893554</v>
      </c>
      <c r="G24" s="21">
        <v>133.48053286000001</v>
      </c>
      <c r="H24" s="24">
        <v>78.942262279999994</v>
      </c>
      <c r="I24" s="21">
        <v>-40.858595190957203</v>
      </c>
      <c r="J24" s="21">
        <v>2.5763891502893554</v>
      </c>
      <c r="K24" s="16"/>
    </row>
    <row r="25" spans="1:11" x14ac:dyDescent="0.25">
      <c r="A25" s="14"/>
      <c r="B25" s="118" t="s">
        <v>207</v>
      </c>
      <c r="C25" s="21">
        <v>67.662484840000033</v>
      </c>
      <c r="D25" s="24">
        <v>78.07801589000016</v>
      </c>
      <c r="E25" s="21">
        <v>15.393361734540933</v>
      </c>
      <c r="F25" s="21">
        <v>2.5481832823795321</v>
      </c>
      <c r="G25" s="21">
        <v>67.662484840000033</v>
      </c>
      <c r="H25" s="24">
        <v>78.07801589000016</v>
      </c>
      <c r="I25" s="21">
        <v>15.393361734540933</v>
      </c>
      <c r="J25" s="21">
        <v>2.5481832823795321</v>
      </c>
      <c r="K25" s="16"/>
    </row>
    <row r="26" spans="1:11" x14ac:dyDescent="0.25">
      <c r="A26" s="14"/>
      <c r="B26" s="118" t="s">
        <v>213</v>
      </c>
      <c r="C26" s="21">
        <v>51.398848979999997</v>
      </c>
      <c r="D26" s="24">
        <v>69.107283919999986</v>
      </c>
      <c r="E26" s="21">
        <v>34.452979573318053</v>
      </c>
      <c r="F26" s="21">
        <v>2.2554111239672725</v>
      </c>
      <c r="G26" s="21">
        <v>51.398848979999997</v>
      </c>
      <c r="H26" s="24">
        <v>69.107283919999986</v>
      </c>
      <c r="I26" s="21">
        <v>34.452979573318053</v>
      </c>
      <c r="J26" s="21">
        <v>2.2554111239672725</v>
      </c>
      <c r="K26" s="16"/>
    </row>
    <row r="27" spans="1:11" x14ac:dyDescent="0.25">
      <c r="A27" s="14"/>
      <c r="B27" s="118" t="s">
        <v>208</v>
      </c>
      <c r="C27" s="21">
        <v>81.294803699999974</v>
      </c>
      <c r="D27" s="24">
        <v>52.075209810000004</v>
      </c>
      <c r="E27" s="21">
        <v>-35.942757175265783</v>
      </c>
      <c r="F27" s="21">
        <v>1.6995459932178401</v>
      </c>
      <c r="G27" s="21">
        <v>81.294803699999974</v>
      </c>
      <c r="H27" s="24">
        <v>52.075209810000004</v>
      </c>
      <c r="I27" s="21">
        <v>-35.942757175265783</v>
      </c>
      <c r="J27" s="21">
        <v>1.6995459932178401</v>
      </c>
      <c r="K27" s="16"/>
    </row>
    <row r="28" spans="1:11" x14ac:dyDescent="0.25">
      <c r="A28" s="14"/>
      <c r="B28" s="118" t="s">
        <v>223</v>
      </c>
      <c r="C28" s="21">
        <v>51.416592029999997</v>
      </c>
      <c r="D28" s="24">
        <v>51.659541619999999</v>
      </c>
      <c r="E28" s="21">
        <v>0.4725120440854047</v>
      </c>
      <c r="F28" s="21">
        <v>1.6859800909507128</v>
      </c>
      <c r="G28" s="21">
        <v>51.416592029999997</v>
      </c>
      <c r="H28" s="24">
        <v>51.659541619999999</v>
      </c>
      <c r="I28" s="21">
        <v>0.4725120440854047</v>
      </c>
      <c r="J28" s="21">
        <v>1.6859800909507128</v>
      </c>
      <c r="K28" s="16"/>
    </row>
    <row r="29" spans="1:11" x14ac:dyDescent="0.25">
      <c r="A29" s="14"/>
      <c r="B29" s="118" t="s">
        <v>221</v>
      </c>
      <c r="C29" s="21">
        <v>47.01951703000001</v>
      </c>
      <c r="D29" s="24">
        <v>44.613305330000003</v>
      </c>
      <c r="E29" s="21">
        <v>-5.1174743000119811</v>
      </c>
      <c r="F29" s="21">
        <v>1.4560164921936702</v>
      </c>
      <c r="G29" s="21">
        <v>47.01951703000001</v>
      </c>
      <c r="H29" s="24">
        <v>44.613305330000003</v>
      </c>
      <c r="I29" s="21">
        <v>-5.1174743000119811</v>
      </c>
      <c r="J29" s="21">
        <v>1.4560164921936702</v>
      </c>
      <c r="K29" s="16"/>
    </row>
    <row r="30" spans="1:11" x14ac:dyDescent="0.25">
      <c r="A30" s="14"/>
      <c r="B30" s="118" t="s">
        <v>209</v>
      </c>
      <c r="C30" s="21">
        <v>14.804100139999994</v>
      </c>
      <c r="D30" s="24">
        <v>43.351314340000009</v>
      </c>
      <c r="E30" s="21">
        <v>192.83316061113882</v>
      </c>
      <c r="F30" s="21">
        <v>1.4148296829929585</v>
      </c>
      <c r="G30" s="21">
        <v>14.804100139999994</v>
      </c>
      <c r="H30" s="24">
        <v>43.351314340000009</v>
      </c>
      <c r="I30" s="21">
        <v>192.83316061113882</v>
      </c>
      <c r="J30" s="21">
        <v>1.4148296829929585</v>
      </c>
      <c r="K30" s="16"/>
    </row>
    <row r="31" spans="1:11" x14ac:dyDescent="0.25">
      <c r="A31" s="14"/>
      <c r="B31" s="118" t="s">
        <v>220</v>
      </c>
      <c r="C31" s="21">
        <v>153.51870466000003</v>
      </c>
      <c r="D31" s="24">
        <v>41.23660272</v>
      </c>
      <c r="E31" s="21">
        <v>-73.139036828556314</v>
      </c>
      <c r="F31" s="21">
        <v>1.345813164889712</v>
      </c>
      <c r="G31" s="21">
        <v>153.51870466000003</v>
      </c>
      <c r="H31" s="24">
        <v>41.23660272</v>
      </c>
      <c r="I31" s="21">
        <v>-73.139036828556314</v>
      </c>
      <c r="J31" s="21">
        <v>1.345813164889712</v>
      </c>
      <c r="K31" s="16"/>
    </row>
    <row r="32" spans="1:11" x14ac:dyDescent="0.25">
      <c r="A32" s="14"/>
      <c r="B32" s="118" t="s">
        <v>205</v>
      </c>
      <c r="C32" s="21">
        <v>49.890892440000002</v>
      </c>
      <c r="D32" s="24">
        <v>39.963899459999951</v>
      </c>
      <c r="E32" s="21">
        <v>-19.897405106429989</v>
      </c>
      <c r="F32" s="21">
        <v>1.3042767460451161</v>
      </c>
      <c r="G32" s="21">
        <v>49.890892440000002</v>
      </c>
      <c r="H32" s="24">
        <v>39.963899459999951</v>
      </c>
      <c r="I32" s="21">
        <v>-19.897405106429989</v>
      </c>
      <c r="J32" s="21">
        <v>1.3042767460451161</v>
      </c>
      <c r="K32" s="16"/>
    </row>
    <row r="33" spans="1:11" x14ac:dyDescent="0.25">
      <c r="A33" s="14"/>
      <c r="B33" s="118" t="s">
        <v>219</v>
      </c>
      <c r="C33" s="21">
        <v>48.569419510000003</v>
      </c>
      <c r="D33" s="24">
        <v>37.071574560000002</v>
      </c>
      <c r="E33" s="21">
        <v>-23.673012908117418</v>
      </c>
      <c r="F33" s="21">
        <v>1.2098817505604287</v>
      </c>
      <c r="G33" s="21">
        <v>48.569419510000003</v>
      </c>
      <c r="H33" s="24">
        <v>37.071574560000002</v>
      </c>
      <c r="I33" s="21">
        <v>-23.673012908117418</v>
      </c>
      <c r="J33" s="21">
        <v>1.2098817505604287</v>
      </c>
      <c r="K33" s="16"/>
    </row>
    <row r="34" spans="1:11" x14ac:dyDescent="0.25">
      <c r="A34" s="14"/>
      <c r="B34" s="118" t="s">
        <v>218</v>
      </c>
      <c r="C34" s="21">
        <v>31.271176599999976</v>
      </c>
      <c r="D34" s="24">
        <v>31.874539380000055</v>
      </c>
      <c r="E34" s="21">
        <v>1.9294533995886765</v>
      </c>
      <c r="F34" s="21">
        <v>1.0402693697556769</v>
      </c>
      <c r="G34" s="21">
        <v>31.271176599999976</v>
      </c>
      <c r="H34" s="24">
        <v>31.874539380000055</v>
      </c>
      <c r="I34" s="21">
        <v>1.9294533995886765</v>
      </c>
      <c r="J34" s="21">
        <v>1.0402693697556769</v>
      </c>
      <c r="K34" s="16"/>
    </row>
    <row r="35" spans="1:11" x14ac:dyDescent="0.25">
      <c r="A35" s="14"/>
      <c r="B35" s="118" t="s">
        <v>206</v>
      </c>
      <c r="C35" s="21">
        <v>17.502811130000008</v>
      </c>
      <c r="D35" s="24">
        <v>19.228836740000002</v>
      </c>
      <c r="E35" s="21">
        <v>9.8614193867496258</v>
      </c>
      <c r="F35" s="21">
        <v>0.6275594962544232</v>
      </c>
      <c r="G35" s="21">
        <v>17.502811130000008</v>
      </c>
      <c r="H35" s="24">
        <v>19.228836740000002</v>
      </c>
      <c r="I35" s="21">
        <v>9.8614193867496258</v>
      </c>
      <c r="J35" s="21">
        <v>0.6275594962544232</v>
      </c>
      <c r="K35" s="16"/>
    </row>
    <row r="36" spans="1:11" x14ac:dyDescent="0.25">
      <c r="A36" s="14"/>
      <c r="B36" s="118" t="s">
        <v>212</v>
      </c>
      <c r="C36" s="21">
        <v>4.537088100000001</v>
      </c>
      <c r="D36" s="24">
        <v>6.9263911499999997</v>
      </c>
      <c r="E36" s="21">
        <v>52.661596983316208</v>
      </c>
      <c r="F36" s="21">
        <v>0.22605228801558247</v>
      </c>
      <c r="G36" s="21">
        <v>4.537088100000001</v>
      </c>
      <c r="H36" s="24">
        <v>6.9263911499999997</v>
      </c>
      <c r="I36" s="21">
        <v>52.661596983316208</v>
      </c>
      <c r="J36" s="21">
        <v>0.22605228801558247</v>
      </c>
      <c r="K36" s="16"/>
    </row>
    <row r="37" spans="1:11" x14ac:dyDescent="0.25">
      <c r="A37" s="14"/>
      <c r="B37" s="118" t="s">
        <v>214</v>
      </c>
      <c r="C37" s="21">
        <v>14.331176350000005</v>
      </c>
      <c r="D37" s="24">
        <v>6.3219280699999993</v>
      </c>
      <c r="E37" s="21">
        <v>-55.886886633699142</v>
      </c>
      <c r="F37" s="21">
        <v>0.20632480521886715</v>
      </c>
      <c r="G37" s="21">
        <v>14.331176350000005</v>
      </c>
      <c r="H37" s="24">
        <v>6.3219280699999993</v>
      </c>
      <c r="I37" s="21">
        <v>-55.886886633699142</v>
      </c>
      <c r="J37" s="21">
        <v>0.20632480521886715</v>
      </c>
      <c r="K37" s="16"/>
    </row>
    <row r="38" spans="1:11" x14ac:dyDescent="0.25">
      <c r="A38" s="14"/>
      <c r="B38" s="118" t="s">
        <v>225</v>
      </c>
      <c r="C38" s="21">
        <v>42.571421870000002</v>
      </c>
      <c r="D38" s="24">
        <v>2.9203000000000001</v>
      </c>
      <c r="E38" s="21">
        <v>-93.140233819491172</v>
      </c>
      <c r="F38" s="21">
        <v>9.530800129471545E-2</v>
      </c>
      <c r="G38" s="21">
        <v>42.571421870000002</v>
      </c>
      <c r="H38" s="24">
        <v>2.9203000000000001</v>
      </c>
      <c r="I38" s="21">
        <v>-93.140233819491172</v>
      </c>
      <c r="J38" s="21">
        <v>9.530800129471545E-2</v>
      </c>
      <c r="K38" s="16"/>
    </row>
    <row r="39" spans="1:11" x14ac:dyDescent="0.25">
      <c r="A39" s="14"/>
      <c r="B39" s="118" t="s">
        <v>216</v>
      </c>
      <c r="C39" s="21">
        <v>3.54392307</v>
      </c>
      <c r="D39" s="24">
        <v>1.3493842600000001</v>
      </c>
      <c r="E39" s="21">
        <v>-61.923996843419062</v>
      </c>
      <c r="F39" s="21">
        <v>4.403900859471583E-2</v>
      </c>
      <c r="G39" s="21">
        <v>3.54392307</v>
      </c>
      <c r="H39" s="24">
        <v>1.3493842600000001</v>
      </c>
      <c r="I39" s="21">
        <v>-61.923996843419062</v>
      </c>
      <c r="J39" s="21">
        <v>4.403900859471583E-2</v>
      </c>
      <c r="K39" s="16"/>
    </row>
    <row r="40" spans="1:11" x14ac:dyDescent="0.25">
      <c r="A40" s="14"/>
      <c r="B40" s="118" t="s">
        <v>226</v>
      </c>
      <c r="C40" s="21">
        <v>0</v>
      </c>
      <c r="D40" s="24">
        <v>0.1258311</v>
      </c>
      <c r="E40" s="21" t="s">
        <v>95</v>
      </c>
      <c r="F40" s="21">
        <v>4.1066707672894791E-3</v>
      </c>
      <c r="G40" s="21">
        <v>0</v>
      </c>
      <c r="H40" s="24">
        <v>0.1258311</v>
      </c>
      <c r="I40" s="21" t="s">
        <v>95</v>
      </c>
      <c r="J40" s="21">
        <v>4.1066707672894791E-3</v>
      </c>
      <c r="K40" s="16"/>
    </row>
    <row r="41" spans="1:11" x14ac:dyDescent="0.25">
      <c r="A41" s="14"/>
      <c r="B41" s="118" t="s">
        <v>217</v>
      </c>
      <c r="C41" s="21">
        <v>0</v>
      </c>
      <c r="D41" s="24">
        <v>1.385278E-2</v>
      </c>
      <c r="E41" s="21" t="s">
        <v>95</v>
      </c>
      <c r="F41" s="21">
        <v>4.5210450096750613E-4</v>
      </c>
      <c r="G41" s="21">
        <v>0</v>
      </c>
      <c r="H41" s="24">
        <v>1.385278E-2</v>
      </c>
      <c r="I41" s="21" t="s">
        <v>95</v>
      </c>
      <c r="J41" s="21">
        <v>4.5210450096750613E-4</v>
      </c>
      <c r="K41" s="16"/>
    </row>
    <row r="42" spans="1:11" x14ac:dyDescent="0.25">
      <c r="A42" s="14"/>
      <c r="B42" s="118" t="s">
        <v>2</v>
      </c>
      <c r="C42" s="21">
        <v>19.642229539999999</v>
      </c>
      <c r="D42" s="24">
        <v>6.4946300000000004E-3</v>
      </c>
      <c r="E42" s="21">
        <v>-99.966935372653225</v>
      </c>
      <c r="F42" s="21">
        <v>2.1196116989648245E-4</v>
      </c>
      <c r="G42" s="21">
        <v>19.642229539999999</v>
      </c>
      <c r="H42" s="24">
        <v>6.4946300000000004E-3</v>
      </c>
      <c r="I42" s="21">
        <v>-99.966935372653225</v>
      </c>
      <c r="J42" s="21">
        <v>2.1196116989648245E-4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97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32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2204.4868776199996</v>
      </c>
      <c r="D13" s="30">
        <v>1864.6962934799999</v>
      </c>
      <c r="E13" s="78">
        <v>-15.413590690403344</v>
      </c>
      <c r="F13" s="78">
        <v>100</v>
      </c>
      <c r="G13" s="78">
        <v>2204.4868776199996</v>
      </c>
      <c r="H13" s="30">
        <v>1864.6962934799999</v>
      </c>
      <c r="I13" s="78">
        <v>-15.413590690403344</v>
      </c>
      <c r="J13" s="78">
        <v>100</v>
      </c>
      <c r="K13" s="16"/>
    </row>
    <row r="14" spans="1:14" ht="15.6" x14ac:dyDescent="0.3">
      <c r="A14" s="14"/>
      <c r="B14" s="9" t="s">
        <v>222</v>
      </c>
      <c r="C14" s="21">
        <v>807.50785870999994</v>
      </c>
      <c r="D14" s="24">
        <v>820.71707148999997</v>
      </c>
      <c r="E14" s="21">
        <v>1.6357999043008498</v>
      </c>
      <c r="F14" s="21">
        <v>44.013444675128952</v>
      </c>
      <c r="G14" s="21">
        <v>807.50785870999994</v>
      </c>
      <c r="H14" s="24">
        <v>820.71707148999997</v>
      </c>
      <c r="I14" s="21">
        <v>1.6357999043008498</v>
      </c>
      <c r="J14" s="21">
        <v>44.013444675128952</v>
      </c>
      <c r="K14" s="16"/>
    </row>
    <row r="15" spans="1:14" ht="15.6" x14ac:dyDescent="0.3">
      <c r="A15" s="14"/>
      <c r="B15" s="118" t="s">
        <v>215</v>
      </c>
      <c r="C15" s="21">
        <v>430.08837185999988</v>
      </c>
      <c r="D15" s="24">
        <v>295.44654806</v>
      </c>
      <c r="E15" s="21">
        <v>-31.305618242528954</v>
      </c>
      <c r="F15" s="21">
        <v>15.844218122438653</v>
      </c>
      <c r="G15" s="21">
        <v>430.08837185999988</v>
      </c>
      <c r="H15" s="24">
        <v>295.44654806</v>
      </c>
      <c r="I15" s="21">
        <v>-31.305618242528954</v>
      </c>
      <c r="J15" s="21">
        <v>15.844218122438653</v>
      </c>
      <c r="K15" s="16"/>
    </row>
    <row r="16" spans="1:14" ht="15.6" x14ac:dyDescent="0.3">
      <c r="A16" s="14"/>
      <c r="B16" s="118" t="s">
        <v>210</v>
      </c>
      <c r="C16" s="21">
        <v>69.881356060000044</v>
      </c>
      <c r="D16" s="24">
        <v>99.58732067999992</v>
      </c>
      <c r="E16" s="21">
        <v>42.509141629269998</v>
      </c>
      <c r="F16" s="21">
        <v>5.3406724209305168</v>
      </c>
      <c r="G16" s="21">
        <v>69.881356060000044</v>
      </c>
      <c r="H16" s="24">
        <v>99.58732067999992</v>
      </c>
      <c r="I16" s="21">
        <v>42.509141629269998</v>
      </c>
      <c r="J16" s="21">
        <v>5.3406724209305168</v>
      </c>
      <c r="K16" s="16"/>
    </row>
    <row r="17" spans="1:11" ht="15.6" x14ac:dyDescent="0.3">
      <c r="A17" s="14"/>
      <c r="B17" s="118" t="s">
        <v>224</v>
      </c>
      <c r="C17" s="21">
        <v>147.02567159999998</v>
      </c>
      <c r="D17" s="24">
        <v>85.461563189999993</v>
      </c>
      <c r="E17" s="21">
        <v>-41.873033287337826</v>
      </c>
      <c r="F17" s="21">
        <v>4.5831357893947908</v>
      </c>
      <c r="G17" s="21">
        <v>147.02567159999998</v>
      </c>
      <c r="H17" s="24">
        <v>85.461563189999993</v>
      </c>
      <c r="I17" s="21">
        <v>-41.873033287337826</v>
      </c>
      <c r="J17" s="21">
        <v>4.5831357893947908</v>
      </c>
      <c r="K17" s="16"/>
    </row>
    <row r="18" spans="1:11" ht="15.6" x14ac:dyDescent="0.3">
      <c r="A18" s="14"/>
      <c r="B18" s="118" t="s">
        <v>211</v>
      </c>
      <c r="C18" s="21">
        <v>133.40216146</v>
      </c>
      <c r="D18" s="24">
        <v>77.477770190000001</v>
      </c>
      <c r="E18" s="21">
        <v>-41.921653036160635</v>
      </c>
      <c r="F18" s="21">
        <v>4.15498065078505</v>
      </c>
      <c r="G18" s="21">
        <v>133.40216146</v>
      </c>
      <c r="H18" s="24">
        <v>77.477770190000001</v>
      </c>
      <c r="I18" s="21">
        <v>-41.921653036160635</v>
      </c>
      <c r="J18" s="21">
        <v>4.15498065078505</v>
      </c>
      <c r="K18" s="16"/>
    </row>
    <row r="19" spans="1:11" ht="15.6" x14ac:dyDescent="0.3">
      <c r="A19" s="14"/>
      <c r="B19" s="118" t="s">
        <v>207</v>
      </c>
      <c r="C19" s="21">
        <v>45.751144420000031</v>
      </c>
      <c r="D19" s="24">
        <v>55.107902220000064</v>
      </c>
      <c r="E19" s="21">
        <v>20.45141803252848</v>
      </c>
      <c r="F19" s="21">
        <v>2.9553285654445443</v>
      </c>
      <c r="G19" s="21">
        <v>45.751144420000031</v>
      </c>
      <c r="H19" s="24">
        <v>55.107902220000064</v>
      </c>
      <c r="I19" s="21">
        <v>20.45141803252848</v>
      </c>
      <c r="J19" s="21">
        <v>2.9553285654445443</v>
      </c>
      <c r="K19" s="16"/>
    </row>
    <row r="20" spans="1:11" ht="15.6" x14ac:dyDescent="0.3">
      <c r="A20" s="14"/>
      <c r="B20" s="118" t="s">
        <v>223</v>
      </c>
      <c r="C20" s="21">
        <v>50.013154959999994</v>
      </c>
      <c r="D20" s="24">
        <v>51.202887619999998</v>
      </c>
      <c r="E20" s="21">
        <v>2.3788394492439746</v>
      </c>
      <c r="F20" s="21">
        <v>2.7459103018026769</v>
      </c>
      <c r="G20" s="21">
        <v>50.013154959999994</v>
      </c>
      <c r="H20" s="24">
        <v>51.202887619999998</v>
      </c>
      <c r="I20" s="21">
        <v>2.3788394492439746</v>
      </c>
      <c r="J20" s="21">
        <v>2.7459103018026769</v>
      </c>
      <c r="K20" s="16"/>
    </row>
    <row r="21" spans="1:11" ht="15.6" x14ac:dyDescent="0.3">
      <c r="A21" s="14"/>
      <c r="B21" s="118" t="s">
        <v>202</v>
      </c>
      <c r="C21" s="21">
        <v>33.0835808</v>
      </c>
      <c r="D21" s="24">
        <v>48.39396292</v>
      </c>
      <c r="E21" s="21">
        <v>46.277886945055236</v>
      </c>
      <c r="F21" s="21">
        <v>2.5952731868032242</v>
      </c>
      <c r="G21" s="21">
        <v>33.0835808</v>
      </c>
      <c r="H21" s="24">
        <v>48.39396292</v>
      </c>
      <c r="I21" s="21">
        <v>46.277886945055236</v>
      </c>
      <c r="J21" s="21">
        <v>2.5952731868032242</v>
      </c>
      <c r="K21" s="16"/>
    </row>
    <row r="22" spans="1:11" ht="15.6" x14ac:dyDescent="0.3">
      <c r="A22" s="14"/>
      <c r="B22" s="118" t="s">
        <v>203</v>
      </c>
      <c r="C22" s="21">
        <v>37.069850979999998</v>
      </c>
      <c r="D22" s="24">
        <v>43.505835750000017</v>
      </c>
      <c r="E22" s="21">
        <v>17.361776753492684</v>
      </c>
      <c r="F22" s="21">
        <v>2.3331325268420526</v>
      </c>
      <c r="G22" s="21">
        <v>37.069850979999998</v>
      </c>
      <c r="H22" s="24">
        <v>43.505835750000017</v>
      </c>
      <c r="I22" s="21">
        <v>17.361776753492684</v>
      </c>
      <c r="J22" s="21">
        <v>2.3331325268420526</v>
      </c>
      <c r="K22" s="16"/>
    </row>
    <row r="23" spans="1:11" s="91" customFormat="1" x14ac:dyDescent="0.25">
      <c r="A23" s="97"/>
      <c r="B23" s="118" t="s">
        <v>221</v>
      </c>
      <c r="C23" s="21">
        <v>42.35815774000001</v>
      </c>
      <c r="D23" s="24">
        <v>41.290635650000006</v>
      </c>
      <c r="E23" s="21">
        <v>-2.520227854460988</v>
      </c>
      <c r="F23" s="21">
        <v>2.2143356960795542</v>
      </c>
      <c r="G23" s="21">
        <v>42.35815774000001</v>
      </c>
      <c r="H23" s="24">
        <v>41.290635650000006</v>
      </c>
      <c r="I23" s="21">
        <v>-2.520227854460988</v>
      </c>
      <c r="J23" s="21">
        <v>2.2143356960795542</v>
      </c>
      <c r="K23" s="99"/>
    </row>
    <row r="24" spans="1:11" s="91" customFormat="1" x14ac:dyDescent="0.25">
      <c r="A24" s="97"/>
      <c r="B24" s="118" t="s">
        <v>220</v>
      </c>
      <c r="C24" s="21">
        <v>153.50388466000004</v>
      </c>
      <c r="D24" s="24">
        <v>41.076721649999996</v>
      </c>
      <c r="E24" s="21">
        <v>-73.240597955561867</v>
      </c>
      <c r="F24" s="21">
        <v>2.2028639083815809</v>
      </c>
      <c r="G24" s="21">
        <v>153.50388466000004</v>
      </c>
      <c r="H24" s="24">
        <v>41.076721649999996</v>
      </c>
      <c r="I24" s="21">
        <v>-73.240597955561867</v>
      </c>
      <c r="J24" s="21">
        <v>2.2028639083815809</v>
      </c>
      <c r="K24" s="99"/>
    </row>
    <row r="25" spans="1:11" x14ac:dyDescent="0.25">
      <c r="A25" s="14"/>
      <c r="B25" s="118" t="s">
        <v>209</v>
      </c>
      <c r="C25" s="21">
        <v>12.560358450000001</v>
      </c>
      <c r="D25" s="24">
        <v>39.83043988</v>
      </c>
      <c r="E25" s="21">
        <v>217.11228655261823</v>
      </c>
      <c r="F25" s="21">
        <v>2.1360282647243438</v>
      </c>
      <c r="G25" s="21">
        <v>12.560358450000001</v>
      </c>
      <c r="H25" s="24">
        <v>39.83043988</v>
      </c>
      <c r="I25" s="21">
        <v>217.11228655261823</v>
      </c>
      <c r="J25" s="21">
        <v>2.1360282647243438</v>
      </c>
      <c r="K25" s="16"/>
    </row>
    <row r="26" spans="1:11" s="91" customFormat="1" x14ac:dyDescent="0.25">
      <c r="A26" s="97"/>
      <c r="B26" s="118" t="s">
        <v>218</v>
      </c>
      <c r="C26" s="21">
        <v>30.829113629999998</v>
      </c>
      <c r="D26" s="24">
        <v>30.922145369999999</v>
      </c>
      <c r="E26" s="21">
        <v>0.30176586040240316</v>
      </c>
      <c r="F26" s="21">
        <v>1.6582939258323603</v>
      </c>
      <c r="G26" s="21">
        <v>30.829113629999998</v>
      </c>
      <c r="H26" s="24">
        <v>30.922145369999999</v>
      </c>
      <c r="I26" s="21">
        <v>0.30176586040240316</v>
      </c>
      <c r="J26" s="21">
        <v>1.6582939258323603</v>
      </c>
      <c r="K26" s="99"/>
    </row>
    <row r="27" spans="1:11" s="134" customFormat="1" x14ac:dyDescent="0.25">
      <c r="A27" s="97"/>
      <c r="B27" s="118" t="s">
        <v>204</v>
      </c>
      <c r="C27" s="21">
        <v>29.477481270000006</v>
      </c>
      <c r="D27" s="24">
        <v>30.221628070000001</v>
      </c>
      <c r="E27" s="21">
        <v>2.5244585627379745</v>
      </c>
      <c r="F27" s="21">
        <v>1.6207265588327371</v>
      </c>
      <c r="G27" s="21">
        <v>29.477481270000006</v>
      </c>
      <c r="H27" s="24">
        <v>30.221628070000001</v>
      </c>
      <c r="I27" s="21">
        <v>2.5244585627379745</v>
      </c>
      <c r="J27" s="21">
        <v>1.6207265588327371</v>
      </c>
      <c r="K27" s="99"/>
    </row>
    <row r="28" spans="1:11" s="134" customFormat="1" x14ac:dyDescent="0.25">
      <c r="A28" s="97"/>
      <c r="B28" s="118" t="s">
        <v>219</v>
      </c>
      <c r="C28" s="21">
        <v>42.246274369999995</v>
      </c>
      <c r="D28" s="24">
        <v>27.92925</v>
      </c>
      <c r="E28" s="141">
        <v>-33.889436603590376</v>
      </c>
      <c r="F28" s="141">
        <v>1.497790825114844</v>
      </c>
      <c r="G28" s="21">
        <v>42.246274369999995</v>
      </c>
      <c r="H28" s="24">
        <v>27.92925</v>
      </c>
      <c r="I28" s="141">
        <v>-33.889436603590376</v>
      </c>
      <c r="J28" s="141">
        <v>1.497790825114844</v>
      </c>
      <c r="K28" s="99"/>
    </row>
    <row r="29" spans="1:11" s="134" customFormat="1" x14ac:dyDescent="0.25">
      <c r="A29" s="97"/>
      <c r="B29" s="118" t="s">
        <v>205</v>
      </c>
      <c r="C29" s="21">
        <v>28.25705262</v>
      </c>
      <c r="D29" s="24">
        <v>22.435149549999984</v>
      </c>
      <c r="E29" s="21">
        <v>-20.603362807483126</v>
      </c>
      <c r="F29" s="21">
        <v>1.2031530082644322</v>
      </c>
      <c r="G29" s="21">
        <v>28.25705262</v>
      </c>
      <c r="H29" s="24">
        <v>22.435149549999984</v>
      </c>
      <c r="I29" s="21">
        <v>-20.603362807483126</v>
      </c>
      <c r="J29" s="21">
        <v>1.2031530082644322</v>
      </c>
      <c r="K29" s="99"/>
    </row>
    <row r="30" spans="1:11" s="134" customFormat="1" x14ac:dyDescent="0.25">
      <c r="A30" s="97"/>
      <c r="B30" s="118" t="s">
        <v>200</v>
      </c>
      <c r="C30" s="21">
        <v>15.564376840000001</v>
      </c>
      <c r="D30" s="24">
        <v>13.829560159999998</v>
      </c>
      <c r="E30" s="21">
        <v>-11.146072199572899</v>
      </c>
      <c r="F30" s="21">
        <v>0.74165215045236688</v>
      </c>
      <c r="G30" s="21">
        <v>15.564376840000001</v>
      </c>
      <c r="H30" s="24">
        <v>13.829560159999998</v>
      </c>
      <c r="I30" s="21">
        <v>-11.146072199572899</v>
      </c>
      <c r="J30" s="21">
        <v>0.74165215045236688</v>
      </c>
      <c r="K30" s="99"/>
    </row>
    <row r="31" spans="1:11" x14ac:dyDescent="0.25">
      <c r="A31" s="14"/>
      <c r="B31" s="118" t="s">
        <v>206</v>
      </c>
      <c r="C31" s="21">
        <v>9.4377587899999984</v>
      </c>
      <c r="D31" s="24">
        <v>10.365581829999996</v>
      </c>
      <c r="E31" s="21">
        <v>9.8309679304698463</v>
      </c>
      <c r="F31" s="21">
        <v>0.55588579578582054</v>
      </c>
      <c r="G31" s="21">
        <v>9.4377587899999984</v>
      </c>
      <c r="H31" s="24">
        <v>10.365581829999996</v>
      </c>
      <c r="I31" s="21">
        <v>9.8309679304698463</v>
      </c>
      <c r="J31" s="21">
        <v>0.55588579578582054</v>
      </c>
      <c r="K31" s="16"/>
    </row>
    <row r="32" spans="1:11" x14ac:dyDescent="0.25">
      <c r="A32" s="14"/>
      <c r="B32" s="118" t="s">
        <v>201</v>
      </c>
      <c r="C32" s="21">
        <v>2.9829599999999998E-2</v>
      </c>
      <c r="D32" s="24">
        <v>6.52449967</v>
      </c>
      <c r="E32" s="21">
        <v>21772.568421970125</v>
      </c>
      <c r="F32" s="21">
        <v>0.34989610333936022</v>
      </c>
      <c r="G32" s="21">
        <v>2.9829599999999998E-2</v>
      </c>
      <c r="H32" s="24">
        <v>6.52449967</v>
      </c>
      <c r="I32" s="21">
        <v>21772.568421970125</v>
      </c>
      <c r="J32" s="21">
        <v>0.34989610333936022</v>
      </c>
      <c r="K32" s="16"/>
    </row>
    <row r="33" spans="1:13" x14ac:dyDescent="0.25">
      <c r="A33" s="14"/>
      <c r="B33" s="118" t="s">
        <v>208</v>
      </c>
      <c r="C33" s="21">
        <v>1.6797830900000001</v>
      </c>
      <c r="D33" s="24">
        <v>5.1927272899999997</v>
      </c>
      <c r="E33" s="21">
        <v>209.13082295643301</v>
      </c>
      <c r="F33" s="21">
        <v>0.27847576616935532</v>
      </c>
      <c r="G33" s="21">
        <v>1.6797830900000001</v>
      </c>
      <c r="H33" s="24">
        <v>5.1927272899999997</v>
      </c>
      <c r="I33" s="21">
        <v>209.13082295643301</v>
      </c>
      <c r="J33" s="21">
        <v>0.27847576616935532</v>
      </c>
      <c r="K33" s="16"/>
    </row>
    <row r="34" spans="1:13" x14ac:dyDescent="0.25">
      <c r="A34" s="14"/>
      <c r="B34" s="118" t="s">
        <v>212</v>
      </c>
      <c r="C34" s="21">
        <v>3.6273096300000005</v>
      </c>
      <c r="D34" s="24">
        <v>5.048109750000001</v>
      </c>
      <c r="E34" s="21">
        <v>39.169529621875718</v>
      </c>
      <c r="F34" s="21">
        <v>0.27072021152457687</v>
      </c>
      <c r="G34" s="21">
        <v>3.6273096300000005</v>
      </c>
      <c r="H34" s="24">
        <v>5.048109750000001</v>
      </c>
      <c r="I34" s="21">
        <v>39.169529621875718</v>
      </c>
      <c r="J34" s="21">
        <v>0.27072021152457687</v>
      </c>
      <c r="K34" s="16"/>
    </row>
    <row r="35" spans="1:13" x14ac:dyDescent="0.25">
      <c r="A35" s="14"/>
      <c r="B35" s="119" t="s">
        <v>199</v>
      </c>
      <c r="C35" s="30">
        <v>6.365555389999999</v>
      </c>
      <c r="D35" s="30">
        <v>4.0461992299999991</v>
      </c>
      <c r="E35" s="30">
        <v>-36.436037673061549</v>
      </c>
      <c r="F35" s="30">
        <v>0.21698971806549563</v>
      </c>
      <c r="G35" s="30">
        <v>6.365555389999999</v>
      </c>
      <c r="H35" s="30">
        <v>4.0461992299999991</v>
      </c>
      <c r="I35" s="30">
        <v>-36.436037673061549</v>
      </c>
      <c r="J35" s="30">
        <v>0.21698971806549563</v>
      </c>
      <c r="K35" s="16"/>
    </row>
    <row r="36" spans="1:13" x14ac:dyDescent="0.25">
      <c r="A36" s="14"/>
      <c r="B36" s="118" t="s">
        <v>214</v>
      </c>
      <c r="C36" s="21">
        <v>10.486901909999997</v>
      </c>
      <c r="D36" s="24">
        <v>4.0457003599999997</v>
      </c>
      <c r="E36" s="21">
        <v>-61.421395997399955</v>
      </c>
      <c r="F36" s="21">
        <v>0.21696296464716455</v>
      </c>
      <c r="G36" s="21">
        <v>10.486901909999997</v>
      </c>
      <c r="H36" s="24">
        <v>4.0457003599999997</v>
      </c>
      <c r="I36" s="21">
        <v>-61.421395997399955</v>
      </c>
      <c r="J36" s="21">
        <v>0.21696296464716455</v>
      </c>
      <c r="K36" s="16"/>
    </row>
    <row r="37" spans="1:13" x14ac:dyDescent="0.25">
      <c r="A37" s="14"/>
      <c r="B37" s="118" t="s">
        <v>225</v>
      </c>
      <c r="C37" s="21">
        <v>42.540421870000003</v>
      </c>
      <c r="D37" s="24">
        <v>2.9203000000000001</v>
      </c>
      <c r="E37" s="21">
        <v>-93.135234979746571</v>
      </c>
      <c r="F37" s="21">
        <v>0.15660995360000279</v>
      </c>
      <c r="G37" s="21">
        <v>42.540421870000003</v>
      </c>
      <c r="H37" s="24">
        <v>2.9203000000000001</v>
      </c>
      <c r="I37" s="21">
        <v>-93.135234979746571</v>
      </c>
      <c r="J37" s="21">
        <v>0.15660995360000279</v>
      </c>
      <c r="K37" s="16"/>
    </row>
    <row r="38" spans="1:13" x14ac:dyDescent="0.25">
      <c r="A38" s="14"/>
      <c r="B38" s="118" t="s">
        <v>213</v>
      </c>
      <c r="C38" s="21">
        <v>2.0574893700000003</v>
      </c>
      <c r="D38" s="24">
        <v>2.1167829</v>
      </c>
      <c r="E38" s="21">
        <v>2.8818389472408112</v>
      </c>
      <c r="F38" s="21">
        <v>0.11351890961554614</v>
      </c>
      <c r="G38" s="21">
        <v>2.0574893700000003</v>
      </c>
      <c r="H38" s="24">
        <v>2.1167829</v>
      </c>
      <c r="I38" s="21">
        <v>2.8818389472408112</v>
      </c>
      <c r="J38" s="21">
        <v>0.11351890961554614</v>
      </c>
      <c r="K38" s="16"/>
    </row>
    <row r="39" spans="1:13" x14ac:dyDescent="0.25">
      <c r="A39" s="97"/>
      <c r="B39" s="118" t="s">
        <v>2</v>
      </c>
      <c r="C39" s="21">
        <v>19.641977539999999</v>
      </c>
      <c r="D39" s="24">
        <v>0</v>
      </c>
      <c r="E39" s="21" t="s">
        <v>95</v>
      </c>
      <c r="F39" s="21">
        <v>0</v>
      </c>
      <c r="G39" s="21">
        <v>19.641977539999999</v>
      </c>
      <c r="H39" s="24">
        <v>0</v>
      </c>
      <c r="I39" s="21" t="s">
        <v>95</v>
      </c>
      <c r="J39" s="21">
        <v>0</v>
      </c>
      <c r="K39" s="99"/>
      <c r="M39" s="7" t="s">
        <v>95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48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1120.4021646400033</v>
      </c>
      <c r="D13" s="30">
        <v>1199.3696404700004</v>
      </c>
      <c r="E13" s="78">
        <v>7.0481366711184545</v>
      </c>
      <c r="F13" s="78">
        <v>100</v>
      </c>
      <c r="G13" s="78">
        <v>1120.4021646400033</v>
      </c>
      <c r="H13" s="30">
        <v>1199.3696404700004</v>
      </c>
      <c r="I13" s="78">
        <v>7.0481366711184545</v>
      </c>
      <c r="J13" s="78">
        <v>100</v>
      </c>
      <c r="K13" s="16"/>
    </row>
    <row r="14" spans="1:14" ht="15.6" x14ac:dyDescent="0.3">
      <c r="A14" s="14"/>
      <c r="B14" s="9" t="s">
        <v>203</v>
      </c>
      <c r="C14" s="21">
        <v>281.35150308000237</v>
      </c>
      <c r="D14" s="24">
        <v>348.48019957999992</v>
      </c>
      <c r="E14" s="21">
        <v>23.859370134912506</v>
      </c>
      <c r="F14" s="21">
        <v>29.055279358533703</v>
      </c>
      <c r="G14" s="21">
        <v>281.35150308000237</v>
      </c>
      <c r="H14" s="24">
        <v>348.48019957999992</v>
      </c>
      <c r="I14" s="21">
        <v>23.859370134912506</v>
      </c>
      <c r="J14" s="21">
        <v>29.055279358533703</v>
      </c>
      <c r="K14" s="16"/>
    </row>
    <row r="15" spans="1:14" x14ac:dyDescent="0.25">
      <c r="A15" s="14"/>
      <c r="B15" s="119" t="s">
        <v>199</v>
      </c>
      <c r="C15" s="30">
        <v>181.02457535000059</v>
      </c>
      <c r="D15" s="30">
        <v>176.00193071000004</v>
      </c>
      <c r="E15" s="30">
        <v>-2.7745650723331683</v>
      </c>
      <c r="F15" s="30">
        <v>14.674536087225759</v>
      </c>
      <c r="G15" s="30">
        <v>181.02457535000059</v>
      </c>
      <c r="H15" s="30">
        <v>176.00193071000004</v>
      </c>
      <c r="I15" s="30">
        <v>-2.7745650723331683</v>
      </c>
      <c r="J15" s="30">
        <v>14.674536087225759</v>
      </c>
      <c r="K15" s="16"/>
    </row>
    <row r="16" spans="1:14" x14ac:dyDescent="0.25">
      <c r="A16" s="14"/>
      <c r="B16" s="118" t="s">
        <v>204</v>
      </c>
      <c r="C16" s="21">
        <v>129.76719136000031</v>
      </c>
      <c r="D16" s="24">
        <v>138.91056761999999</v>
      </c>
      <c r="E16" s="21">
        <v>7.0459845544734945</v>
      </c>
      <c r="F16" s="21">
        <v>11.581964636487273</v>
      </c>
      <c r="G16" s="21">
        <v>129.76719136000031</v>
      </c>
      <c r="H16" s="24">
        <v>138.91056761999999</v>
      </c>
      <c r="I16" s="21">
        <v>7.0459845544734945</v>
      </c>
      <c r="J16" s="21">
        <v>11.581964636487273</v>
      </c>
      <c r="K16" s="16"/>
    </row>
    <row r="17" spans="1:11" ht="15.6" x14ac:dyDescent="0.3">
      <c r="A17" s="14"/>
      <c r="B17" s="118" t="s">
        <v>200</v>
      </c>
      <c r="C17" s="21">
        <v>119.54847642999999</v>
      </c>
      <c r="D17" s="24">
        <v>130.03327183000022</v>
      </c>
      <c r="E17" s="21">
        <v>8.7703295877128653</v>
      </c>
      <c r="F17" s="21">
        <v>10.841801179746696</v>
      </c>
      <c r="G17" s="21">
        <v>119.54847642999999</v>
      </c>
      <c r="H17" s="24">
        <v>130.03327183000022</v>
      </c>
      <c r="I17" s="21">
        <v>8.7703295877128653</v>
      </c>
      <c r="J17" s="21">
        <v>10.841801179746696</v>
      </c>
      <c r="K17" s="16"/>
    </row>
    <row r="18" spans="1:11" ht="15.6" x14ac:dyDescent="0.3">
      <c r="A18" s="14"/>
      <c r="B18" s="118" t="s">
        <v>202</v>
      </c>
      <c r="C18" s="21">
        <v>94.818223899999921</v>
      </c>
      <c r="D18" s="24">
        <v>101.89133969000005</v>
      </c>
      <c r="E18" s="21">
        <v>7.459658596283969</v>
      </c>
      <c r="F18" s="21">
        <v>8.4954076084560217</v>
      </c>
      <c r="G18" s="21">
        <v>94.818223899999921</v>
      </c>
      <c r="H18" s="24">
        <v>101.89133969000005</v>
      </c>
      <c r="I18" s="21">
        <v>7.459658596283969</v>
      </c>
      <c r="J18" s="21">
        <v>8.4954076084560217</v>
      </c>
      <c r="K18" s="16"/>
    </row>
    <row r="19" spans="1:11" x14ac:dyDescent="0.25">
      <c r="A19" s="14"/>
      <c r="B19" s="118" t="s">
        <v>201</v>
      </c>
      <c r="C19" s="21">
        <v>100.58752270999992</v>
      </c>
      <c r="D19" s="24">
        <v>100.01201534000009</v>
      </c>
      <c r="E19" s="21">
        <v>-0.5721458830028503</v>
      </c>
      <c r="F19" s="21">
        <v>8.3387149353562169</v>
      </c>
      <c r="G19" s="21">
        <v>100.58752270999992</v>
      </c>
      <c r="H19" s="24">
        <v>100.01201534000009</v>
      </c>
      <c r="I19" s="21">
        <v>-0.5721458830028503</v>
      </c>
      <c r="J19" s="21">
        <v>8.3387149353562169</v>
      </c>
      <c r="K19" s="16"/>
    </row>
    <row r="20" spans="1:11" x14ac:dyDescent="0.25">
      <c r="A20" s="14"/>
      <c r="B20" s="118" t="s">
        <v>213</v>
      </c>
      <c r="C20" s="21">
        <v>49.341359609999991</v>
      </c>
      <c r="D20" s="24">
        <v>66.990501019999996</v>
      </c>
      <c r="E20" s="21">
        <v>35.769467135686824</v>
      </c>
      <c r="F20" s="21">
        <v>5.5854757999167166</v>
      </c>
      <c r="G20" s="21">
        <v>49.341359609999991</v>
      </c>
      <c r="H20" s="24">
        <v>66.990501019999996</v>
      </c>
      <c r="I20" s="21">
        <v>35.769467135686824</v>
      </c>
      <c r="J20" s="21">
        <v>5.5854757999167166</v>
      </c>
      <c r="K20" s="16"/>
    </row>
    <row r="21" spans="1:11" ht="15.6" x14ac:dyDescent="0.3">
      <c r="A21" s="14"/>
      <c r="B21" s="118" t="s">
        <v>208</v>
      </c>
      <c r="C21" s="21">
        <v>79.615020609999959</v>
      </c>
      <c r="D21" s="24">
        <v>46.882482520000018</v>
      </c>
      <c r="E21" s="21">
        <v>-41.113520839670059</v>
      </c>
      <c r="F21" s="21">
        <v>3.9089269011034871</v>
      </c>
      <c r="G21" s="21">
        <v>79.615020609999959</v>
      </c>
      <c r="H21" s="24">
        <v>46.882482520000018</v>
      </c>
      <c r="I21" s="21">
        <v>-41.113520839670059</v>
      </c>
      <c r="J21" s="21">
        <v>3.9089269011034871</v>
      </c>
      <c r="K21" s="16"/>
    </row>
    <row r="22" spans="1:11" ht="15.6" x14ac:dyDescent="0.3">
      <c r="A22" s="14"/>
      <c r="B22" s="118" t="s">
        <v>207</v>
      </c>
      <c r="C22" s="21">
        <v>21.911340419999991</v>
      </c>
      <c r="D22" s="24">
        <v>22.970113669999996</v>
      </c>
      <c r="E22" s="21">
        <v>4.8320788674050652</v>
      </c>
      <c r="F22" s="21">
        <v>1.9151821836176073</v>
      </c>
      <c r="G22" s="21">
        <v>21.911340419999991</v>
      </c>
      <c r="H22" s="24">
        <v>22.970113669999996</v>
      </c>
      <c r="I22" s="21">
        <v>4.8320788674050652</v>
      </c>
      <c r="J22" s="21">
        <v>1.9151821836176073</v>
      </c>
      <c r="K22" s="16"/>
    </row>
    <row r="23" spans="1:11" ht="15.6" x14ac:dyDescent="0.3">
      <c r="A23" s="14"/>
      <c r="B23" s="118" t="s">
        <v>205</v>
      </c>
      <c r="C23" s="21">
        <v>21.633839820000006</v>
      </c>
      <c r="D23" s="24">
        <v>17.528749909999998</v>
      </c>
      <c r="E23" s="21">
        <v>-18.975318039495438</v>
      </c>
      <c r="F23" s="21">
        <v>1.4614968829068373</v>
      </c>
      <c r="G23" s="21">
        <v>21.633839820000006</v>
      </c>
      <c r="H23" s="24">
        <v>17.528749909999998</v>
      </c>
      <c r="I23" s="21">
        <v>-18.975318039495438</v>
      </c>
      <c r="J23" s="21">
        <v>1.4614968829068373</v>
      </c>
      <c r="K23" s="16"/>
    </row>
    <row r="24" spans="1:11" x14ac:dyDescent="0.25">
      <c r="A24" s="14"/>
      <c r="B24" s="118" t="s">
        <v>210</v>
      </c>
      <c r="C24" s="21">
        <v>8.7229970200000029</v>
      </c>
      <c r="D24" s="24">
        <v>14.479304319999994</v>
      </c>
      <c r="E24" s="21">
        <v>65.990017958300172</v>
      </c>
      <c r="F24" s="21">
        <v>1.2072428575335581</v>
      </c>
      <c r="G24" s="21">
        <v>8.7229970200000029</v>
      </c>
      <c r="H24" s="24">
        <v>14.479304319999994</v>
      </c>
      <c r="I24" s="21">
        <v>65.990017958300172</v>
      </c>
      <c r="J24" s="21">
        <v>1.2072428575335581</v>
      </c>
      <c r="K24" s="16"/>
    </row>
    <row r="25" spans="1:11" x14ac:dyDescent="0.25">
      <c r="A25" s="14"/>
      <c r="B25" s="118" t="s">
        <v>219</v>
      </c>
      <c r="C25" s="21">
        <v>6.3231451399999994</v>
      </c>
      <c r="D25" s="24">
        <v>9.1423245599999969</v>
      </c>
      <c r="E25" s="21">
        <v>44.585081594378792</v>
      </c>
      <c r="F25" s="21">
        <v>0.76226079529721702</v>
      </c>
      <c r="G25" s="21">
        <v>6.3231451399999994</v>
      </c>
      <c r="H25" s="24">
        <v>9.1423245599999969</v>
      </c>
      <c r="I25" s="21">
        <v>44.585081594378792</v>
      </c>
      <c r="J25" s="21">
        <v>0.76226079529721702</v>
      </c>
      <c r="K25" s="16"/>
    </row>
    <row r="26" spans="1:11" x14ac:dyDescent="0.25">
      <c r="A26" s="14"/>
      <c r="B26" s="118" t="s">
        <v>206</v>
      </c>
      <c r="C26" s="21">
        <v>8.0650523400000065</v>
      </c>
      <c r="D26" s="24">
        <v>8.8632549100000162</v>
      </c>
      <c r="E26" s="21">
        <v>9.8970538113086768</v>
      </c>
      <c r="F26" s="21">
        <v>0.73899276844515993</v>
      </c>
      <c r="G26" s="21">
        <v>8.0650523400000065</v>
      </c>
      <c r="H26" s="24">
        <v>8.8632549100000162</v>
      </c>
      <c r="I26" s="21">
        <v>9.8970538113086768</v>
      </c>
      <c r="J26" s="21">
        <v>0.73899276844515993</v>
      </c>
      <c r="K26" s="16"/>
    </row>
    <row r="27" spans="1:11" x14ac:dyDescent="0.25">
      <c r="A27" s="14"/>
      <c r="B27" s="118" t="s">
        <v>209</v>
      </c>
      <c r="C27" s="21">
        <v>2.2437416899999998</v>
      </c>
      <c r="D27" s="24">
        <v>3.5208744599999999</v>
      </c>
      <c r="E27" s="21">
        <v>56.919777160266619</v>
      </c>
      <c r="F27" s="21">
        <v>0.29356041216953477</v>
      </c>
      <c r="G27" s="21">
        <v>2.2437416899999998</v>
      </c>
      <c r="H27" s="24">
        <v>3.5208744599999999</v>
      </c>
      <c r="I27" s="21">
        <v>56.919777160266619</v>
      </c>
      <c r="J27" s="21">
        <v>0.29356041216953477</v>
      </c>
      <c r="K27" s="16"/>
    </row>
    <row r="28" spans="1:11" x14ac:dyDescent="0.25">
      <c r="A28" s="14"/>
      <c r="B28" s="118" t="s">
        <v>221</v>
      </c>
      <c r="C28" s="21">
        <v>4.66135929</v>
      </c>
      <c r="D28" s="24">
        <v>3.3226696800000002</v>
      </c>
      <c r="E28" s="21">
        <v>-28.718867753272882</v>
      </c>
      <c r="F28" s="21">
        <v>0.2770346662016504</v>
      </c>
      <c r="G28" s="21">
        <v>4.66135929</v>
      </c>
      <c r="H28" s="24">
        <v>3.3226696800000002</v>
      </c>
      <c r="I28" s="21">
        <v>-28.718867753272882</v>
      </c>
      <c r="J28" s="21">
        <v>0.2770346662016504</v>
      </c>
      <c r="K28" s="16"/>
    </row>
    <row r="29" spans="1:11" x14ac:dyDescent="0.25">
      <c r="A29" s="14"/>
      <c r="B29" s="118" t="s">
        <v>214</v>
      </c>
      <c r="C29" s="21">
        <v>3.8442744399999991</v>
      </c>
      <c r="D29" s="24">
        <v>2.2762277100000001</v>
      </c>
      <c r="E29" s="21">
        <v>-40.789146416924368</v>
      </c>
      <c r="F29" s="21">
        <v>0.18978533666301645</v>
      </c>
      <c r="G29" s="21">
        <v>3.8442744399999991</v>
      </c>
      <c r="H29" s="24">
        <v>2.2762277100000001</v>
      </c>
      <c r="I29" s="21">
        <v>-40.789146416924368</v>
      </c>
      <c r="J29" s="21">
        <v>0.18978533666301645</v>
      </c>
      <c r="K29" s="16"/>
    </row>
    <row r="30" spans="1:11" x14ac:dyDescent="0.25">
      <c r="A30" s="14"/>
      <c r="B30" s="118" t="s">
        <v>212</v>
      </c>
      <c r="C30" s="21">
        <v>0.90977847000000001</v>
      </c>
      <c r="D30" s="24">
        <v>1.8782814000000005</v>
      </c>
      <c r="E30" s="21">
        <v>106.45480871843458</v>
      </c>
      <c r="F30" s="21">
        <v>0.15660571492071063</v>
      </c>
      <c r="G30" s="21">
        <v>0.90977847000000001</v>
      </c>
      <c r="H30" s="24">
        <v>1.8782814000000005</v>
      </c>
      <c r="I30" s="21">
        <v>106.45480871843458</v>
      </c>
      <c r="J30" s="21">
        <v>0.15660571492071063</v>
      </c>
      <c r="K30" s="16"/>
    </row>
    <row r="31" spans="1:11" x14ac:dyDescent="0.25">
      <c r="A31" s="14"/>
      <c r="B31" s="118" t="s">
        <v>215</v>
      </c>
      <c r="C31" s="21">
        <v>0.51630449</v>
      </c>
      <c r="D31" s="24">
        <v>1.6565476000000001</v>
      </c>
      <c r="E31" s="21">
        <v>220.8470257541243</v>
      </c>
      <c r="F31" s="21">
        <v>0.13811818676274348</v>
      </c>
      <c r="G31" s="21">
        <v>0.51630449</v>
      </c>
      <c r="H31" s="24">
        <v>1.6565476000000001</v>
      </c>
      <c r="I31" s="21">
        <v>220.8470257541243</v>
      </c>
      <c r="J31" s="21">
        <v>0.13811818676274348</v>
      </c>
      <c r="K31" s="16"/>
    </row>
    <row r="32" spans="1:11" x14ac:dyDescent="0.25">
      <c r="A32" s="14"/>
      <c r="B32" s="118" t="s">
        <v>211</v>
      </c>
      <c r="C32" s="21">
        <v>7.8371399999999994E-2</v>
      </c>
      <c r="D32" s="24">
        <v>1.46449209</v>
      </c>
      <c r="E32" s="21">
        <v>1768.6562827766252</v>
      </c>
      <c r="F32" s="21">
        <v>0.12210514928709597</v>
      </c>
      <c r="G32" s="21">
        <v>7.8371399999999994E-2</v>
      </c>
      <c r="H32" s="24">
        <v>1.46449209</v>
      </c>
      <c r="I32" s="21">
        <v>1768.6562827766252</v>
      </c>
      <c r="J32" s="21">
        <v>0.12210514928709597</v>
      </c>
      <c r="K32" s="16"/>
    </row>
    <row r="33" spans="1:11" x14ac:dyDescent="0.25">
      <c r="A33" s="14"/>
      <c r="B33" s="118" t="s">
        <v>216</v>
      </c>
      <c r="C33" s="21">
        <v>3.54392307</v>
      </c>
      <c r="D33" s="24">
        <v>1.3493842600000003</v>
      </c>
      <c r="E33" s="21">
        <v>-61.923996843419047</v>
      </c>
      <c r="F33" s="21">
        <v>0.11250778863063544</v>
      </c>
      <c r="G33" s="21">
        <v>3.54392307</v>
      </c>
      <c r="H33" s="24">
        <v>1.3493842600000003</v>
      </c>
      <c r="I33" s="21">
        <v>-61.923996843419047</v>
      </c>
      <c r="J33" s="21">
        <v>0.11250778863063544</v>
      </c>
      <c r="K33" s="16"/>
    </row>
    <row r="34" spans="1:11" x14ac:dyDescent="0.25">
      <c r="A34" s="14"/>
      <c r="B34" s="118" t="s">
        <v>218</v>
      </c>
      <c r="C34" s="21">
        <v>0.44206297</v>
      </c>
      <c r="D34" s="24">
        <v>0.95239401000000001</v>
      </c>
      <c r="E34" s="21">
        <v>115.44306459326373</v>
      </c>
      <c r="F34" s="21">
        <v>7.9407880428487634E-2</v>
      </c>
      <c r="G34" s="21">
        <v>0.44206297</v>
      </c>
      <c r="H34" s="24">
        <v>0.95239401000000001</v>
      </c>
      <c r="I34" s="21">
        <v>115.44306459326373</v>
      </c>
      <c r="J34" s="21">
        <v>7.9407880428487634E-2</v>
      </c>
      <c r="K34" s="16"/>
    </row>
    <row r="35" spans="1:11" x14ac:dyDescent="0.25">
      <c r="A35" s="14"/>
      <c r="B35" s="118" t="s">
        <v>223</v>
      </c>
      <c r="C35" s="21">
        <v>1.4034370700000001</v>
      </c>
      <c r="D35" s="24">
        <v>0.456654</v>
      </c>
      <c r="E35" s="21">
        <v>-67.461740197585058</v>
      </c>
      <c r="F35" s="21">
        <v>3.8074500520210747E-2</v>
      </c>
      <c r="G35" s="21">
        <v>1.4034370700000001</v>
      </c>
      <c r="H35" s="24">
        <v>0.456654</v>
      </c>
      <c r="I35" s="21">
        <v>-67.461740197585058</v>
      </c>
      <c r="J35" s="21">
        <v>3.8074500520210747E-2</v>
      </c>
      <c r="K35" s="16"/>
    </row>
    <row r="36" spans="1:11" x14ac:dyDescent="0.25">
      <c r="A36" s="14"/>
      <c r="B36" s="118" t="s">
        <v>220</v>
      </c>
      <c r="C36" s="21">
        <v>1.482E-2</v>
      </c>
      <c r="D36" s="24">
        <v>0.15988106999999999</v>
      </c>
      <c r="E36" s="21">
        <v>978.81963562753037</v>
      </c>
      <c r="F36" s="21">
        <v>1.3330424967014084E-2</v>
      </c>
      <c r="G36" s="21">
        <v>1.482E-2</v>
      </c>
      <c r="H36" s="24">
        <v>0.15988106999999999</v>
      </c>
      <c r="I36" s="21">
        <v>978.81963562753037</v>
      </c>
      <c r="J36" s="21">
        <v>1.3330424967014084E-2</v>
      </c>
      <c r="K36" s="16"/>
    </row>
    <row r="37" spans="1:11" x14ac:dyDescent="0.25">
      <c r="A37" s="14"/>
      <c r="B37" s="118" t="s">
        <v>226</v>
      </c>
      <c r="C37" s="21">
        <v>0</v>
      </c>
      <c r="D37" s="24">
        <v>0.1258311</v>
      </c>
      <c r="E37" s="21" t="s">
        <v>95</v>
      </c>
      <c r="F37" s="21">
        <v>1.0491436147299027E-2</v>
      </c>
      <c r="G37" s="21">
        <v>0</v>
      </c>
      <c r="H37" s="24">
        <v>0.1258311</v>
      </c>
      <c r="I37" s="21" t="s">
        <v>95</v>
      </c>
      <c r="J37" s="21">
        <v>1.0491436147299027E-2</v>
      </c>
      <c r="K37" s="16"/>
    </row>
    <row r="38" spans="1:11" x14ac:dyDescent="0.25">
      <c r="A38" s="14"/>
      <c r="B38" s="118" t="s">
        <v>217</v>
      </c>
      <c r="C38" s="21">
        <v>0</v>
      </c>
      <c r="D38" s="24">
        <v>1.385278E-2</v>
      </c>
      <c r="E38" s="21" t="s">
        <v>95</v>
      </c>
      <c r="F38" s="21">
        <v>1.1550050570374179E-3</v>
      </c>
      <c r="G38" s="21">
        <v>0</v>
      </c>
      <c r="H38" s="24">
        <v>1.385278E-2</v>
      </c>
      <c r="I38" s="21" t="s">
        <v>95</v>
      </c>
      <c r="J38" s="21">
        <v>1.1550050570374179E-3</v>
      </c>
      <c r="K38" s="16"/>
    </row>
    <row r="39" spans="1:11" x14ac:dyDescent="0.25">
      <c r="A39" s="14"/>
      <c r="B39" s="118" t="s">
        <v>2</v>
      </c>
      <c r="C39" s="21">
        <v>3.3843959999999999E-2</v>
      </c>
      <c r="D39" s="24">
        <v>6.4946300000000004E-3</v>
      </c>
      <c r="E39" s="21">
        <v>-80.810076598601341</v>
      </c>
      <c r="F39" s="21">
        <v>5.4150361830527345E-4</v>
      </c>
      <c r="G39" s="21">
        <v>3.3843959999999999E-2</v>
      </c>
      <c r="H39" s="24">
        <v>6.4946300000000004E-3</v>
      </c>
      <c r="I39" s="21">
        <v>-80.810076598601341</v>
      </c>
      <c r="J39" s="21">
        <v>5.4150361830527345E-4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9" t="s">
        <v>49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2299.8363308199996</v>
      </c>
      <c r="D13" s="30">
        <v>1856.2818623699995</v>
      </c>
      <c r="E13" s="78">
        <v>-19.286349315642482</v>
      </c>
      <c r="F13" s="78">
        <v>100</v>
      </c>
      <c r="G13" s="78">
        <v>2299.8363308199996</v>
      </c>
      <c r="H13" s="30">
        <v>1856.2818623699995</v>
      </c>
      <c r="I13" s="78">
        <v>-19.286349315642482</v>
      </c>
      <c r="J13" s="78">
        <v>100</v>
      </c>
      <c r="K13" s="16"/>
    </row>
    <row r="14" spans="1:14" ht="15.6" x14ac:dyDescent="0.3">
      <c r="A14" s="14"/>
      <c r="B14" s="9" t="s">
        <v>222</v>
      </c>
      <c r="C14" s="21">
        <v>695.91701844999989</v>
      </c>
      <c r="D14" s="24">
        <v>693.40244948999998</v>
      </c>
      <c r="E14" s="21">
        <v>-0.36133172394613444</v>
      </c>
      <c r="F14" s="21">
        <v>37.354372929372992</v>
      </c>
      <c r="G14" s="21">
        <v>695.91701844999989</v>
      </c>
      <c r="H14" s="24">
        <v>693.40244948999998</v>
      </c>
      <c r="I14" s="21">
        <v>-0.36133172394613444</v>
      </c>
      <c r="J14" s="21">
        <v>37.354372929372992</v>
      </c>
      <c r="K14" s="16"/>
    </row>
    <row r="15" spans="1:14" ht="15.6" x14ac:dyDescent="0.3">
      <c r="A15" s="14"/>
      <c r="B15" s="118" t="s">
        <v>215</v>
      </c>
      <c r="C15" s="21">
        <v>430.18203777999975</v>
      </c>
      <c r="D15" s="24">
        <v>295.54846806000006</v>
      </c>
      <c r="E15" s="21">
        <v>-31.296883155510301</v>
      </c>
      <c r="F15" s="21">
        <v>15.921529701457077</v>
      </c>
      <c r="G15" s="21">
        <v>430.18203777999975</v>
      </c>
      <c r="H15" s="24">
        <v>295.54846806000006</v>
      </c>
      <c r="I15" s="21">
        <v>-31.296883155510301</v>
      </c>
      <c r="J15" s="21">
        <v>15.921529701457077</v>
      </c>
      <c r="K15" s="16"/>
    </row>
    <row r="16" spans="1:14" ht="15.6" x14ac:dyDescent="0.3">
      <c r="A16" s="14"/>
      <c r="B16" s="118" t="s">
        <v>203</v>
      </c>
      <c r="C16" s="21">
        <v>145.35091280000046</v>
      </c>
      <c r="D16" s="24">
        <v>158.98262233999984</v>
      </c>
      <c r="E16" s="21">
        <v>9.3784822381929533</v>
      </c>
      <c r="F16" s="21">
        <v>8.5645733852627046</v>
      </c>
      <c r="G16" s="21">
        <v>145.35091280000046</v>
      </c>
      <c r="H16" s="24">
        <v>158.98262233999984</v>
      </c>
      <c r="I16" s="21">
        <v>9.3784822381929533</v>
      </c>
      <c r="J16" s="21">
        <v>8.5645733852627046</v>
      </c>
      <c r="K16" s="16"/>
    </row>
    <row r="17" spans="1:11" ht="15.6" x14ac:dyDescent="0.3">
      <c r="A17" s="14"/>
      <c r="B17" s="118" t="s">
        <v>224</v>
      </c>
      <c r="C17" s="21">
        <v>147.02567159999998</v>
      </c>
      <c r="D17" s="24">
        <v>85.461563189999993</v>
      </c>
      <c r="E17" s="21">
        <v>-41.873033287337826</v>
      </c>
      <c r="F17" s="21">
        <v>4.6039109104307752</v>
      </c>
      <c r="G17" s="21">
        <v>147.02567159999998</v>
      </c>
      <c r="H17" s="24">
        <v>85.461563189999993</v>
      </c>
      <c r="I17" s="21">
        <v>-41.873033287337826</v>
      </c>
      <c r="J17" s="21">
        <v>4.6039109104307752</v>
      </c>
      <c r="K17" s="16"/>
    </row>
    <row r="18" spans="1:11" x14ac:dyDescent="0.25">
      <c r="A18" s="14"/>
      <c r="B18" s="118" t="s">
        <v>211</v>
      </c>
      <c r="C18" s="21">
        <v>133.45592145999998</v>
      </c>
      <c r="D18" s="24">
        <v>77.989602790000006</v>
      </c>
      <c r="E18" s="21">
        <v>-41.561526879588172</v>
      </c>
      <c r="F18" s="21">
        <v>4.2013879665034883</v>
      </c>
      <c r="G18" s="21">
        <v>133.45592145999998</v>
      </c>
      <c r="H18" s="24">
        <v>77.989602790000006</v>
      </c>
      <c r="I18" s="21">
        <v>-41.561526879588172</v>
      </c>
      <c r="J18" s="21">
        <v>4.2013879665034883</v>
      </c>
      <c r="K18" s="16"/>
    </row>
    <row r="19" spans="1:11" x14ac:dyDescent="0.25">
      <c r="A19" s="14"/>
      <c r="B19" s="118" t="s">
        <v>202</v>
      </c>
      <c r="C19" s="21">
        <v>73.767570589999877</v>
      </c>
      <c r="D19" s="24">
        <v>72.879441209999982</v>
      </c>
      <c r="E19" s="21">
        <v>-1.2039563901814265</v>
      </c>
      <c r="F19" s="21">
        <v>3.9260977919027598</v>
      </c>
      <c r="G19" s="21">
        <v>73.767570589999877</v>
      </c>
      <c r="H19" s="24">
        <v>72.879441209999982</v>
      </c>
      <c r="I19" s="21">
        <v>-1.2039563901814265</v>
      </c>
      <c r="J19" s="21">
        <v>3.9260977919027598</v>
      </c>
      <c r="K19" s="16"/>
    </row>
    <row r="20" spans="1:11" s="134" customFormat="1" x14ac:dyDescent="0.25">
      <c r="A20" s="97"/>
      <c r="B20" s="118" t="s">
        <v>207</v>
      </c>
      <c r="C20" s="21">
        <v>56.52323570000005</v>
      </c>
      <c r="D20" s="24">
        <v>65.564235049999994</v>
      </c>
      <c r="E20" s="21">
        <v>15.995190717646635</v>
      </c>
      <c r="F20" s="21">
        <v>3.5320193758878378</v>
      </c>
      <c r="G20" s="21">
        <v>56.52323570000005</v>
      </c>
      <c r="H20" s="24">
        <v>65.564235049999994</v>
      </c>
      <c r="I20" s="21">
        <v>15.995190717646635</v>
      </c>
      <c r="J20" s="21">
        <v>3.5320193758878378</v>
      </c>
      <c r="K20" s="99"/>
    </row>
    <row r="21" spans="1:11" s="134" customFormat="1" x14ac:dyDescent="0.25">
      <c r="A21" s="97"/>
      <c r="B21" s="118" t="s">
        <v>223</v>
      </c>
      <c r="C21" s="21">
        <v>50.776674970000002</v>
      </c>
      <c r="D21" s="24">
        <v>51.643625619999995</v>
      </c>
      <c r="E21" s="21">
        <v>1.7073797181721861</v>
      </c>
      <c r="F21" s="21">
        <v>2.7821004270366694</v>
      </c>
      <c r="G21" s="21">
        <v>50.776674970000002</v>
      </c>
      <c r="H21" s="24">
        <v>51.643625619999995</v>
      </c>
      <c r="I21" s="21">
        <v>1.7073797181721861</v>
      </c>
      <c r="J21" s="21">
        <v>2.7821004270366694</v>
      </c>
      <c r="K21" s="99"/>
    </row>
    <row r="22" spans="1:11" x14ac:dyDescent="0.25">
      <c r="A22" s="14"/>
      <c r="B22" s="119" t="s">
        <v>199</v>
      </c>
      <c r="C22" s="30">
        <v>69.939843989999972</v>
      </c>
      <c r="D22" s="30">
        <v>47.399459289999918</v>
      </c>
      <c r="E22" s="30">
        <v>-32.22824560950248</v>
      </c>
      <c r="F22" s="30">
        <v>2.5534623944169161</v>
      </c>
      <c r="G22" s="30">
        <v>69.939843989999972</v>
      </c>
      <c r="H22" s="30">
        <v>47.399459289999918</v>
      </c>
      <c r="I22" s="30">
        <v>-32.22824560950248</v>
      </c>
      <c r="J22" s="30">
        <v>2.5534623944169161</v>
      </c>
      <c r="K22" s="99"/>
    </row>
    <row r="23" spans="1:11" s="134" customFormat="1" x14ac:dyDescent="0.25">
      <c r="A23" s="97"/>
      <c r="B23" s="118" t="s">
        <v>221</v>
      </c>
      <c r="C23" s="21">
        <v>46.862950859999984</v>
      </c>
      <c r="D23" s="24">
        <v>44.597860790000027</v>
      </c>
      <c r="E23" s="21">
        <v>-4.8334345755707275</v>
      </c>
      <c r="F23" s="21">
        <v>2.4025371197162864</v>
      </c>
      <c r="G23" s="21">
        <v>46.862950859999984</v>
      </c>
      <c r="H23" s="24">
        <v>44.597860790000027</v>
      </c>
      <c r="I23" s="21">
        <v>-4.8334345755707275</v>
      </c>
      <c r="J23" s="21">
        <v>2.4025371197162864</v>
      </c>
      <c r="K23" s="99"/>
    </row>
    <row r="24" spans="1:11" x14ac:dyDescent="0.25">
      <c r="A24" s="14"/>
      <c r="B24" s="118" t="s">
        <v>210</v>
      </c>
      <c r="C24" s="21">
        <v>30.23029253</v>
      </c>
      <c r="D24" s="24">
        <v>43.726110440000021</v>
      </c>
      <c r="E24" s="21">
        <v>44.643358633089683</v>
      </c>
      <c r="F24" s="21">
        <v>2.3555749439997711</v>
      </c>
      <c r="G24" s="21">
        <v>30.23029253</v>
      </c>
      <c r="H24" s="24">
        <v>43.726110440000021</v>
      </c>
      <c r="I24" s="21">
        <v>44.643358633089683</v>
      </c>
      <c r="J24" s="21">
        <v>2.3555749439997711</v>
      </c>
      <c r="K24" s="16"/>
    </row>
    <row r="25" spans="1:11" x14ac:dyDescent="0.25">
      <c r="A25" s="14"/>
      <c r="B25" s="118" t="s">
        <v>220</v>
      </c>
      <c r="C25" s="21">
        <v>153.51870465999997</v>
      </c>
      <c r="D25" s="24">
        <v>37.215973060000003</v>
      </c>
      <c r="E25" s="21">
        <v>-75.758020403818065</v>
      </c>
      <c r="F25" s="21">
        <v>2.0048664922300472</v>
      </c>
      <c r="G25" s="21">
        <v>153.51870465999997</v>
      </c>
      <c r="H25" s="24">
        <v>37.215973060000003</v>
      </c>
      <c r="I25" s="21">
        <v>-75.758020403818065</v>
      </c>
      <c r="J25" s="21">
        <v>2.0048664922300472</v>
      </c>
      <c r="K25" s="16"/>
    </row>
    <row r="26" spans="1:11" x14ac:dyDescent="0.25">
      <c r="A26" s="14"/>
      <c r="B26" s="118" t="s">
        <v>218</v>
      </c>
      <c r="C26" s="21">
        <v>31.016204420000001</v>
      </c>
      <c r="D26" s="24">
        <v>31.62614082000001</v>
      </c>
      <c r="E26" s="21">
        <v>1.9665088343520987</v>
      </c>
      <c r="F26" s="21">
        <v>1.7037359175411799</v>
      </c>
      <c r="G26" s="21">
        <v>31.016204420000001</v>
      </c>
      <c r="H26" s="24">
        <v>31.62614082000001</v>
      </c>
      <c r="I26" s="21">
        <v>1.9665088343520987</v>
      </c>
      <c r="J26" s="21">
        <v>1.7037359175411799</v>
      </c>
      <c r="K26" s="16"/>
    </row>
    <row r="27" spans="1:11" x14ac:dyDescent="0.25">
      <c r="A27" s="14"/>
      <c r="B27" s="118" t="s">
        <v>205</v>
      </c>
      <c r="C27" s="21">
        <v>32.05999923000001</v>
      </c>
      <c r="D27" s="24">
        <v>28.447430919999992</v>
      </c>
      <c r="E27" s="21">
        <v>-11.268148461524518</v>
      </c>
      <c r="F27" s="21">
        <v>1.5324952258963445</v>
      </c>
      <c r="G27" s="21">
        <v>32.05999923000001</v>
      </c>
      <c r="H27" s="24">
        <v>28.447430919999992</v>
      </c>
      <c r="I27" s="21">
        <v>-11.268148461524518</v>
      </c>
      <c r="J27" s="21">
        <v>1.5324952258963445</v>
      </c>
      <c r="K27" s="16"/>
    </row>
    <row r="28" spans="1:11" x14ac:dyDescent="0.25">
      <c r="A28" s="14"/>
      <c r="B28" s="118" t="s">
        <v>204</v>
      </c>
      <c r="C28" s="21">
        <v>41.175834600000002</v>
      </c>
      <c r="D28" s="24">
        <v>26.928632280000002</v>
      </c>
      <c r="E28" s="21">
        <v>-34.600882916894172</v>
      </c>
      <c r="F28" s="21">
        <v>1.4506758281643173</v>
      </c>
      <c r="G28" s="21">
        <v>41.175834600000002</v>
      </c>
      <c r="H28" s="24">
        <v>26.928632280000002</v>
      </c>
      <c r="I28" s="21">
        <v>-34.600882916894172</v>
      </c>
      <c r="J28" s="21">
        <v>1.4506758281643173</v>
      </c>
      <c r="K28" s="16"/>
    </row>
    <row r="29" spans="1:11" x14ac:dyDescent="0.25">
      <c r="A29" s="14"/>
      <c r="B29" s="118" t="s">
        <v>208</v>
      </c>
      <c r="C29" s="21">
        <v>35.207922780000004</v>
      </c>
      <c r="D29" s="24">
        <v>23.575845680000015</v>
      </c>
      <c r="E29" s="21">
        <v>-33.038237366867996</v>
      </c>
      <c r="F29" s="21">
        <v>1.270057428126764</v>
      </c>
      <c r="G29" s="21">
        <v>35.207922780000004</v>
      </c>
      <c r="H29" s="24">
        <v>23.575845680000015</v>
      </c>
      <c r="I29" s="21">
        <v>-33.038237366867996</v>
      </c>
      <c r="J29" s="21">
        <v>1.270057428126764</v>
      </c>
      <c r="K29" s="16"/>
    </row>
    <row r="30" spans="1:11" x14ac:dyDescent="0.25">
      <c r="A30" s="14"/>
      <c r="B30" s="118" t="s">
        <v>200</v>
      </c>
      <c r="C30" s="21">
        <v>19.270539799999995</v>
      </c>
      <c r="D30" s="24">
        <v>18.17572877000001</v>
      </c>
      <c r="E30" s="21">
        <v>-5.6812680981566777</v>
      </c>
      <c r="F30" s="21">
        <v>0.97914703248752488</v>
      </c>
      <c r="G30" s="21">
        <v>19.270539799999995</v>
      </c>
      <c r="H30" s="24">
        <v>18.17572877000001</v>
      </c>
      <c r="I30" s="21">
        <v>-5.6812680981566777</v>
      </c>
      <c r="J30" s="21">
        <v>0.97914703248752488</v>
      </c>
      <c r="K30" s="16"/>
    </row>
    <row r="31" spans="1:11" x14ac:dyDescent="0.25">
      <c r="A31" s="14"/>
      <c r="B31" s="118" t="s">
        <v>209</v>
      </c>
      <c r="C31" s="21">
        <v>1.6945846100000002</v>
      </c>
      <c r="D31" s="24">
        <v>15.307040319999999</v>
      </c>
      <c r="E31" s="21">
        <v>803.29159309430975</v>
      </c>
      <c r="F31" s="21">
        <v>0.82460754642383916</v>
      </c>
      <c r="G31" s="21">
        <v>1.6945846100000002</v>
      </c>
      <c r="H31" s="24">
        <v>15.307040319999999</v>
      </c>
      <c r="I31" s="21">
        <v>803.29159309430975</v>
      </c>
      <c r="J31" s="21">
        <v>0.82460754642383916</v>
      </c>
      <c r="K31" s="16"/>
    </row>
    <row r="32" spans="1:11" x14ac:dyDescent="0.25">
      <c r="A32" s="14"/>
      <c r="B32" s="118" t="s">
        <v>206</v>
      </c>
      <c r="C32" s="21">
        <v>9.4377587899999984</v>
      </c>
      <c r="D32" s="24">
        <v>10.618999069999994</v>
      </c>
      <c r="E32" s="21">
        <v>12.51611008803919</v>
      </c>
      <c r="F32" s="21">
        <v>0.57205747064953993</v>
      </c>
      <c r="G32" s="21">
        <v>9.4377587899999984</v>
      </c>
      <c r="H32" s="24">
        <v>10.618999069999994</v>
      </c>
      <c r="I32" s="21">
        <v>12.51611008803919</v>
      </c>
      <c r="J32" s="21">
        <v>0.57205747064953993</v>
      </c>
      <c r="K32" s="16"/>
    </row>
    <row r="33" spans="1:11" x14ac:dyDescent="0.25">
      <c r="A33" s="14"/>
      <c r="B33" s="118" t="s">
        <v>201</v>
      </c>
      <c r="C33" s="21">
        <v>7.8454474200000002</v>
      </c>
      <c r="D33" s="24">
        <v>7.2541691000000013</v>
      </c>
      <c r="E33" s="21">
        <v>-7.5365787105102893</v>
      </c>
      <c r="F33" s="21">
        <v>0.39079028067096849</v>
      </c>
      <c r="G33" s="21">
        <v>7.8454474200000002</v>
      </c>
      <c r="H33" s="24">
        <v>7.2541691000000013</v>
      </c>
      <c r="I33" s="21">
        <v>-7.5365787105102893</v>
      </c>
      <c r="J33" s="21">
        <v>0.39079028067096849</v>
      </c>
      <c r="K33" s="16"/>
    </row>
    <row r="34" spans="1:11" x14ac:dyDescent="0.25">
      <c r="A34" s="14"/>
      <c r="B34" s="118" t="s">
        <v>212</v>
      </c>
      <c r="C34" s="21">
        <v>4.2105639900000016</v>
      </c>
      <c r="D34" s="24">
        <v>6.3827756599999992</v>
      </c>
      <c r="E34" s="21">
        <v>51.589565558413383</v>
      </c>
      <c r="F34" s="21">
        <v>0.34384733209916835</v>
      </c>
      <c r="G34" s="21">
        <v>4.2105639900000016</v>
      </c>
      <c r="H34" s="24">
        <v>6.3827756599999992</v>
      </c>
      <c r="I34" s="21">
        <v>51.589565558413383</v>
      </c>
      <c r="J34" s="21">
        <v>0.34384733209916835</v>
      </c>
      <c r="K34" s="16"/>
    </row>
    <row r="35" spans="1:11" x14ac:dyDescent="0.25">
      <c r="A35" s="14"/>
      <c r="B35" s="118" t="s">
        <v>214</v>
      </c>
      <c r="C35" s="21">
        <v>13.007589600000003</v>
      </c>
      <c r="D35" s="24">
        <v>5.9175554699999999</v>
      </c>
      <c r="E35" s="21">
        <v>-54.506902108904185</v>
      </c>
      <c r="F35" s="21">
        <v>0.31878539514709192</v>
      </c>
      <c r="G35" s="21">
        <v>13.007589600000003</v>
      </c>
      <c r="H35" s="24">
        <v>5.9175554699999999</v>
      </c>
      <c r="I35" s="21">
        <v>-54.506902108904185</v>
      </c>
      <c r="J35" s="21">
        <v>0.31878539514709192</v>
      </c>
      <c r="K35" s="16"/>
    </row>
    <row r="36" spans="1:11" x14ac:dyDescent="0.25">
      <c r="A36" s="14"/>
      <c r="B36" s="118" t="s">
        <v>213</v>
      </c>
      <c r="C36" s="21">
        <v>7.0677754600000009</v>
      </c>
      <c r="D36" s="24">
        <v>4.6471476799999998</v>
      </c>
      <c r="E36" s="21">
        <v>-34.248792900956147</v>
      </c>
      <c r="F36" s="21">
        <v>0.2503470929822465</v>
      </c>
      <c r="G36" s="21">
        <v>7.0677754600000009</v>
      </c>
      <c r="H36" s="24">
        <v>4.6471476799999998</v>
      </c>
      <c r="I36" s="21">
        <v>-34.248792900956147</v>
      </c>
      <c r="J36" s="21">
        <v>0.2503470929822465</v>
      </c>
      <c r="K36" s="16"/>
    </row>
    <row r="37" spans="1:11" x14ac:dyDescent="0.25">
      <c r="A37" s="14"/>
      <c r="B37" s="118" t="s">
        <v>225</v>
      </c>
      <c r="C37" s="21">
        <v>42.571421870000002</v>
      </c>
      <c r="D37" s="24">
        <v>2.9203000000000001</v>
      </c>
      <c r="E37" s="21">
        <v>-93.140233819491172</v>
      </c>
      <c r="F37" s="21">
        <v>0.15731985854085329</v>
      </c>
      <c r="G37" s="21">
        <v>42.571421870000002</v>
      </c>
      <c r="H37" s="24">
        <v>2.9203000000000001</v>
      </c>
      <c r="I37" s="21">
        <v>-93.140233819491172</v>
      </c>
      <c r="J37" s="21">
        <v>0.15731985854085329</v>
      </c>
      <c r="K37" s="16"/>
    </row>
    <row r="38" spans="1:11" x14ac:dyDescent="0.25">
      <c r="A38" s="14"/>
      <c r="B38" s="118" t="s">
        <v>219</v>
      </c>
      <c r="C38" s="21">
        <v>2.07787532</v>
      </c>
      <c r="D38" s="24">
        <v>6.8685269999999993E-2</v>
      </c>
      <c r="E38" s="21">
        <v>-96.694446998869978</v>
      </c>
      <c r="F38" s="21">
        <v>3.7001530528508412E-3</v>
      </c>
      <c r="G38" s="21">
        <v>2.07787532</v>
      </c>
      <c r="H38" s="24">
        <v>6.8685269999999993E-2</v>
      </c>
      <c r="I38" s="21">
        <v>-96.694446998869978</v>
      </c>
      <c r="J38" s="21">
        <v>3.7001530528508412E-3</v>
      </c>
      <c r="K38" s="16"/>
    </row>
    <row r="39" spans="1:11" x14ac:dyDescent="0.25">
      <c r="A39" s="14"/>
      <c r="B39" s="118" t="s">
        <v>2</v>
      </c>
      <c r="C39" s="21">
        <v>19.641977539999999</v>
      </c>
      <c r="D39" s="24">
        <v>0</v>
      </c>
      <c r="E39" s="21" t="s">
        <v>95</v>
      </c>
      <c r="F39" s="21">
        <v>0</v>
      </c>
      <c r="G39" s="21">
        <v>19.641977539999999</v>
      </c>
      <c r="H39" s="24">
        <v>0</v>
      </c>
      <c r="I39" s="21" t="s">
        <v>95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30" t="s">
        <v>75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425.2492672800002</v>
      </c>
      <c r="D13" s="30">
        <v>480.85420174000018</v>
      </c>
      <c r="E13" s="78">
        <v>13.075844860512742</v>
      </c>
      <c r="F13" s="78">
        <v>100</v>
      </c>
      <c r="G13" s="78">
        <v>425.2492672800002</v>
      </c>
      <c r="H13" s="30">
        <v>480.85420174000018</v>
      </c>
      <c r="I13" s="78">
        <v>13.075844860512742</v>
      </c>
      <c r="J13" s="78">
        <v>100</v>
      </c>
      <c r="K13" s="16"/>
    </row>
    <row r="14" spans="1:14" ht="15.6" x14ac:dyDescent="0.3">
      <c r="A14" s="14"/>
      <c r="B14" s="9" t="s">
        <v>222</v>
      </c>
      <c r="C14" s="21">
        <v>111.59084025999999</v>
      </c>
      <c r="D14" s="24">
        <v>127.314622</v>
      </c>
      <c r="E14" s="21">
        <v>14.09056666601356</v>
      </c>
      <c r="F14" s="21">
        <v>26.476761883187105</v>
      </c>
      <c r="G14" s="21">
        <v>111.59084025999999</v>
      </c>
      <c r="H14" s="24">
        <v>127.314622</v>
      </c>
      <c r="I14" s="21">
        <v>14.09056666601356</v>
      </c>
      <c r="J14" s="21">
        <v>26.476761883187105</v>
      </c>
      <c r="K14" s="16"/>
    </row>
    <row r="15" spans="1:14" ht="15.6" x14ac:dyDescent="0.3">
      <c r="A15" s="14"/>
      <c r="B15" s="118" t="s">
        <v>210</v>
      </c>
      <c r="C15" s="21">
        <v>45.240221960000021</v>
      </c>
      <c r="D15" s="24">
        <v>61.740454810000003</v>
      </c>
      <c r="E15" s="21">
        <v>36.472484296361252</v>
      </c>
      <c r="F15" s="21">
        <v>12.839745308783495</v>
      </c>
      <c r="G15" s="21">
        <v>45.240221960000021</v>
      </c>
      <c r="H15" s="24">
        <v>61.740454810000003</v>
      </c>
      <c r="I15" s="21">
        <v>36.472484296361252</v>
      </c>
      <c r="J15" s="21">
        <v>12.839745308783495</v>
      </c>
      <c r="K15" s="16"/>
    </row>
    <row r="16" spans="1:14" ht="15.6" x14ac:dyDescent="0.3">
      <c r="A16" s="14"/>
      <c r="B16" s="118" t="s">
        <v>200</v>
      </c>
      <c r="C16" s="21">
        <v>54.259144260000149</v>
      </c>
      <c r="D16" s="24">
        <v>54.972209090000042</v>
      </c>
      <c r="E16" s="21">
        <v>1.3141837006920287</v>
      </c>
      <c r="F16" s="21">
        <v>11.432198968227741</v>
      </c>
      <c r="G16" s="21">
        <v>54.259144260000149</v>
      </c>
      <c r="H16" s="24">
        <v>54.972209090000042</v>
      </c>
      <c r="I16" s="21">
        <v>1.3141837006920287</v>
      </c>
      <c r="J16" s="21">
        <v>11.432198968227741</v>
      </c>
      <c r="K16" s="16"/>
    </row>
    <row r="17" spans="1:11" s="91" customFormat="1" x14ac:dyDescent="0.25">
      <c r="A17" s="97"/>
      <c r="B17" s="118" t="s">
        <v>219</v>
      </c>
      <c r="C17" s="21">
        <v>46.491544190000006</v>
      </c>
      <c r="D17" s="24">
        <v>36.979690290000001</v>
      </c>
      <c r="E17" s="21">
        <v>-20.45932021773098</v>
      </c>
      <c r="F17" s="21">
        <v>7.6904163790576723</v>
      </c>
      <c r="G17" s="21">
        <v>46.491544190000006</v>
      </c>
      <c r="H17" s="24">
        <v>36.979690290000001</v>
      </c>
      <c r="I17" s="21">
        <v>-20.45932021773098</v>
      </c>
      <c r="J17" s="21">
        <v>7.6904163790576723</v>
      </c>
      <c r="K17" s="99"/>
    </row>
    <row r="18" spans="1:11" s="134" customFormat="1" x14ac:dyDescent="0.25">
      <c r="A18" s="97"/>
      <c r="B18" s="118" t="s">
        <v>201</v>
      </c>
      <c r="C18" s="21">
        <v>24.642057719999965</v>
      </c>
      <c r="D18" s="24">
        <v>34.971453470000064</v>
      </c>
      <c r="E18" s="21">
        <v>41.917748377062544</v>
      </c>
      <c r="F18" s="21">
        <v>7.2727769339341801</v>
      </c>
      <c r="G18" s="21">
        <v>24.642057719999965</v>
      </c>
      <c r="H18" s="24">
        <v>34.971453470000064</v>
      </c>
      <c r="I18" s="21">
        <v>41.917748377062544</v>
      </c>
      <c r="J18" s="21">
        <v>7.2727769339341801</v>
      </c>
      <c r="K18" s="99"/>
    </row>
    <row r="19" spans="1:11" s="134" customFormat="1" ht="15.6" x14ac:dyDescent="0.3">
      <c r="A19" s="97"/>
      <c r="B19" s="118" t="s">
        <v>202</v>
      </c>
      <c r="C19" s="21">
        <v>14.628760770000003</v>
      </c>
      <c r="D19" s="24">
        <v>33.166569230000007</v>
      </c>
      <c r="E19" s="21">
        <v>126.72165982792265</v>
      </c>
      <c r="F19" s="21">
        <v>6.8974273511564963</v>
      </c>
      <c r="G19" s="21">
        <v>14.628760770000003</v>
      </c>
      <c r="H19" s="24">
        <v>33.166569230000007</v>
      </c>
      <c r="I19" s="21">
        <v>126.72165982792265</v>
      </c>
      <c r="J19" s="21">
        <v>6.8974273511564963</v>
      </c>
      <c r="K19" s="99"/>
    </row>
    <row r="20" spans="1:11" ht="15.6" x14ac:dyDescent="0.3">
      <c r="A20" s="14"/>
      <c r="B20" s="118" t="s">
        <v>208</v>
      </c>
      <c r="C20" s="21">
        <v>45.592004170000003</v>
      </c>
      <c r="D20" s="24">
        <v>27.451233190000007</v>
      </c>
      <c r="E20" s="21">
        <v>-39.789369452498882</v>
      </c>
      <c r="F20" s="21">
        <v>5.7088475239825396</v>
      </c>
      <c r="G20" s="21">
        <v>45.592004170000003</v>
      </c>
      <c r="H20" s="24">
        <v>27.451233190000007</v>
      </c>
      <c r="I20" s="21">
        <v>-39.789369452498882</v>
      </c>
      <c r="J20" s="21">
        <v>5.7088475239825396</v>
      </c>
      <c r="K20" s="16"/>
    </row>
    <row r="21" spans="1:11" x14ac:dyDescent="0.25">
      <c r="A21" s="14"/>
      <c r="B21" s="118" t="s">
        <v>209</v>
      </c>
      <c r="C21" s="21">
        <v>12.427584749999996</v>
      </c>
      <c r="D21" s="24">
        <v>24.987665980000003</v>
      </c>
      <c r="E21" s="21">
        <v>101.06614827148945</v>
      </c>
      <c r="F21" s="21">
        <v>5.1965160935644548</v>
      </c>
      <c r="G21" s="21">
        <v>12.427584749999996</v>
      </c>
      <c r="H21" s="24">
        <v>24.987665980000003</v>
      </c>
      <c r="I21" s="21">
        <v>101.06614827148945</v>
      </c>
      <c r="J21" s="21">
        <v>5.1965160935644548</v>
      </c>
      <c r="K21" s="99"/>
    </row>
    <row r="22" spans="1:11" x14ac:dyDescent="0.25">
      <c r="A22" s="14"/>
      <c r="B22" s="118" t="s">
        <v>203</v>
      </c>
      <c r="C22" s="21">
        <v>21.163647370000028</v>
      </c>
      <c r="D22" s="24">
        <v>19.775523220000025</v>
      </c>
      <c r="E22" s="21">
        <v>-6.5590024523263457</v>
      </c>
      <c r="F22" s="21">
        <v>4.1125819735880631</v>
      </c>
      <c r="G22" s="21">
        <v>21.163647370000028</v>
      </c>
      <c r="H22" s="24">
        <v>19.775523220000025</v>
      </c>
      <c r="I22" s="21">
        <v>-6.5590024523263457</v>
      </c>
      <c r="J22" s="21">
        <v>4.1125819735880631</v>
      </c>
      <c r="K22" s="16"/>
    </row>
    <row r="23" spans="1:11" x14ac:dyDescent="0.25">
      <c r="A23" s="14"/>
      <c r="B23" s="118" t="s">
        <v>204</v>
      </c>
      <c r="C23" s="21">
        <v>10.432381109999993</v>
      </c>
      <c r="D23" s="24">
        <v>19.699912549999993</v>
      </c>
      <c r="E23" s="21">
        <v>88.834287611641983</v>
      </c>
      <c r="F23" s="21">
        <v>4.0968577333242928</v>
      </c>
      <c r="G23" s="21">
        <v>10.432381109999993</v>
      </c>
      <c r="H23" s="24">
        <v>19.699912549999993</v>
      </c>
      <c r="I23" s="21">
        <v>88.834287611641983</v>
      </c>
      <c r="J23" s="21">
        <v>4.0968577333242928</v>
      </c>
      <c r="K23" s="16"/>
    </row>
    <row r="24" spans="1:11" x14ac:dyDescent="0.25">
      <c r="A24" s="14"/>
      <c r="B24" s="119" t="s">
        <v>199</v>
      </c>
      <c r="C24" s="30">
        <v>19.794918320000001</v>
      </c>
      <c r="D24" s="30">
        <v>16.966010949999987</v>
      </c>
      <c r="E24" s="30">
        <v>-14.291078772180621</v>
      </c>
      <c r="F24" s="30">
        <v>3.5283066860198877</v>
      </c>
      <c r="G24" s="30">
        <v>19.794918320000001</v>
      </c>
      <c r="H24" s="30">
        <v>16.966010949999987</v>
      </c>
      <c r="I24" s="30">
        <v>-14.291078772180621</v>
      </c>
      <c r="J24" s="30">
        <v>3.5283066860198877</v>
      </c>
      <c r="K24" s="16"/>
    </row>
    <row r="25" spans="1:11" x14ac:dyDescent="0.25">
      <c r="A25" s="14"/>
      <c r="B25" s="118" t="s">
        <v>205</v>
      </c>
      <c r="C25" s="21">
        <v>7.6602134700000022</v>
      </c>
      <c r="D25" s="24">
        <v>6.4215184500000015</v>
      </c>
      <c r="E25" s="21">
        <v>-16.170502621776162</v>
      </c>
      <c r="F25" s="21">
        <v>1.3354398124760782</v>
      </c>
      <c r="G25" s="21">
        <v>7.6602134700000022</v>
      </c>
      <c r="H25" s="24">
        <v>6.4215184500000015</v>
      </c>
      <c r="I25" s="21">
        <v>-16.170502621776162</v>
      </c>
      <c r="J25" s="21">
        <v>1.3354398124760782</v>
      </c>
      <c r="K25" s="16"/>
    </row>
    <row r="26" spans="1:11" x14ac:dyDescent="0.25">
      <c r="A26" s="14"/>
      <c r="B26" s="118" t="s">
        <v>206</v>
      </c>
      <c r="C26" s="21">
        <v>4.1435264499999986</v>
      </c>
      <c r="D26" s="24">
        <v>4.9282771299999997</v>
      </c>
      <c r="E26" s="21">
        <v>18.939198035045756</v>
      </c>
      <c r="F26" s="21">
        <v>1.0249005025154669</v>
      </c>
      <c r="G26" s="21">
        <v>4.1435264499999986</v>
      </c>
      <c r="H26" s="24">
        <v>4.9282771299999997</v>
      </c>
      <c r="I26" s="21">
        <v>18.939198035045756</v>
      </c>
      <c r="J26" s="21">
        <v>1.0249005025154669</v>
      </c>
      <c r="K26" s="16"/>
    </row>
    <row r="27" spans="1:11" x14ac:dyDescent="0.25">
      <c r="A27" s="14"/>
      <c r="B27" s="118" t="s">
        <v>207</v>
      </c>
      <c r="C27" s="21">
        <v>4.0041755899999982</v>
      </c>
      <c r="D27" s="24">
        <v>4.339003100000002</v>
      </c>
      <c r="E27" s="21">
        <v>8.3619587221948954</v>
      </c>
      <c r="F27" s="21">
        <v>0.90235316324554415</v>
      </c>
      <c r="G27" s="21">
        <v>4.0041755899999982</v>
      </c>
      <c r="H27" s="24">
        <v>4.339003100000002</v>
      </c>
      <c r="I27" s="21">
        <v>8.3619587221948954</v>
      </c>
      <c r="J27" s="21">
        <v>0.90235316324554415</v>
      </c>
      <c r="K27" s="16"/>
    </row>
    <row r="28" spans="1:11" x14ac:dyDescent="0.25">
      <c r="A28" s="14"/>
      <c r="B28" s="118" t="s">
        <v>220</v>
      </c>
      <c r="C28" s="21">
        <v>0</v>
      </c>
      <c r="D28" s="24">
        <v>4.0112836600000001</v>
      </c>
      <c r="E28" s="21" t="s">
        <v>95</v>
      </c>
      <c r="F28" s="21">
        <v>0.83419956516651539</v>
      </c>
      <c r="G28" s="21">
        <v>0</v>
      </c>
      <c r="H28" s="24">
        <v>4.0112836600000001</v>
      </c>
      <c r="I28" s="21" t="s">
        <v>95</v>
      </c>
      <c r="J28" s="21">
        <v>0.83419956516651539</v>
      </c>
      <c r="K28" s="16"/>
    </row>
    <row r="29" spans="1:11" x14ac:dyDescent="0.25">
      <c r="A29" s="14"/>
      <c r="B29" s="118" t="s">
        <v>215</v>
      </c>
      <c r="C29" s="21">
        <v>0.42263857000000005</v>
      </c>
      <c r="D29" s="24">
        <v>1.5110917699999999</v>
      </c>
      <c r="E29" s="21">
        <v>257.53759293667866</v>
      </c>
      <c r="F29" s="21">
        <v>0.31425154746116857</v>
      </c>
      <c r="G29" s="21">
        <v>0.42263857000000005</v>
      </c>
      <c r="H29" s="24">
        <v>1.5110917699999999</v>
      </c>
      <c r="I29" s="21">
        <v>257.53759293667866</v>
      </c>
      <c r="J29" s="21">
        <v>0.31425154746116857</v>
      </c>
      <c r="K29" s="16"/>
    </row>
    <row r="30" spans="1:11" x14ac:dyDescent="0.25">
      <c r="A30" s="14"/>
      <c r="B30" s="118" t="s">
        <v>213</v>
      </c>
      <c r="C30" s="21">
        <v>1.2254891900000002</v>
      </c>
      <c r="D30" s="24">
        <v>0.5468940699999999</v>
      </c>
      <c r="E30" s="21">
        <v>-55.373407251352432</v>
      </c>
      <c r="F30" s="21">
        <v>0.1137338652799602</v>
      </c>
      <c r="G30" s="21">
        <v>1.2254891900000002</v>
      </c>
      <c r="H30" s="24">
        <v>0.5468940699999999</v>
      </c>
      <c r="I30" s="21">
        <v>-55.373407251352432</v>
      </c>
      <c r="J30" s="21">
        <v>0.1137338652799602</v>
      </c>
      <c r="K30" s="16"/>
    </row>
    <row r="31" spans="1:11" x14ac:dyDescent="0.25">
      <c r="A31" s="14"/>
      <c r="B31" s="118" t="s">
        <v>212</v>
      </c>
      <c r="C31" s="21">
        <v>2.9165389999999996E-2</v>
      </c>
      <c r="D31" s="24">
        <v>0.29341864000000001</v>
      </c>
      <c r="E31" s="21">
        <v>906.05080199510462</v>
      </c>
      <c r="F31" s="21">
        <v>6.1020292416754773E-2</v>
      </c>
      <c r="G31" s="21">
        <v>2.9165389999999996E-2</v>
      </c>
      <c r="H31" s="24">
        <v>0.29341864000000001</v>
      </c>
      <c r="I31" s="21">
        <v>906.05080199510462</v>
      </c>
      <c r="J31" s="21">
        <v>6.1020292416754773E-2</v>
      </c>
      <c r="K31" s="16"/>
    </row>
    <row r="32" spans="1:11" x14ac:dyDescent="0.25">
      <c r="A32" s="14"/>
      <c r="B32" s="118" t="s">
        <v>214</v>
      </c>
      <c r="C32" s="21">
        <v>0.39716024</v>
      </c>
      <c r="D32" s="24">
        <v>0.27081259999999996</v>
      </c>
      <c r="E32" s="21">
        <v>-31.812761519128919</v>
      </c>
      <c r="F32" s="21">
        <v>5.6319066989546536E-2</v>
      </c>
      <c r="G32" s="21">
        <v>0.39716024</v>
      </c>
      <c r="H32" s="24">
        <v>0.27081259999999996</v>
      </c>
      <c r="I32" s="21">
        <v>-31.812761519128919</v>
      </c>
      <c r="J32" s="21">
        <v>5.6319066989546536E-2</v>
      </c>
      <c r="K32" s="16"/>
    </row>
    <row r="33" spans="1:11" x14ac:dyDescent="0.25">
      <c r="A33" s="14"/>
      <c r="B33" s="118" t="s">
        <v>218</v>
      </c>
      <c r="C33" s="21">
        <v>3.94978E-2</v>
      </c>
      <c r="D33" s="24">
        <v>0.19518758</v>
      </c>
      <c r="E33" s="21">
        <v>394.17329572786332</v>
      </c>
      <c r="F33" s="21">
        <v>4.0591842453222178E-2</v>
      </c>
      <c r="G33" s="21">
        <v>3.94978E-2</v>
      </c>
      <c r="H33" s="24">
        <v>0.19518758</v>
      </c>
      <c r="I33" s="21">
        <v>394.17329572786332</v>
      </c>
      <c r="J33" s="21">
        <v>4.0591842453222178E-2</v>
      </c>
      <c r="K33" s="16"/>
    </row>
    <row r="34" spans="1:11" x14ac:dyDescent="0.25">
      <c r="A34" s="14"/>
      <c r="B34" s="118" t="s">
        <v>211</v>
      </c>
      <c r="C34" s="21">
        <v>0</v>
      </c>
      <c r="D34" s="24">
        <v>0.15514996000000003</v>
      </c>
      <c r="E34" s="21" t="s">
        <v>95</v>
      </c>
      <c r="F34" s="21">
        <v>3.226548908974497E-2</v>
      </c>
      <c r="G34" s="21">
        <v>0</v>
      </c>
      <c r="H34" s="24">
        <v>0.15514996000000003</v>
      </c>
      <c r="I34" s="21" t="s">
        <v>95</v>
      </c>
      <c r="J34" s="21">
        <v>3.226548908974497E-2</v>
      </c>
      <c r="K34" s="16"/>
    </row>
    <row r="35" spans="1:11" x14ac:dyDescent="0.25">
      <c r="A35" s="14"/>
      <c r="B35" s="118" t="s">
        <v>216</v>
      </c>
      <c r="C35" s="21">
        <v>0.43032864000000004</v>
      </c>
      <c r="D35" s="24">
        <v>0.12820799999999999</v>
      </c>
      <c r="E35" s="21">
        <v>-70.206956246277258</v>
      </c>
      <c r="F35" s="21">
        <v>2.6662551670770796E-2</v>
      </c>
      <c r="G35" s="21">
        <v>0.43032864000000004</v>
      </c>
      <c r="H35" s="24">
        <v>0.12820799999999999</v>
      </c>
      <c r="I35" s="21">
        <v>-70.206956246277258</v>
      </c>
      <c r="J35" s="21">
        <v>2.6662551670770796E-2</v>
      </c>
      <c r="K35" s="16"/>
    </row>
    <row r="36" spans="1:11" x14ac:dyDescent="0.25">
      <c r="A36" s="14"/>
      <c r="B36" s="118" t="s">
        <v>223</v>
      </c>
      <c r="C36" s="21">
        <v>0.63396705999999992</v>
      </c>
      <c r="D36" s="24">
        <v>1.5916E-2</v>
      </c>
      <c r="E36" s="21">
        <v>-97.489459468130718</v>
      </c>
      <c r="F36" s="21">
        <v>3.3099430019342632E-3</v>
      </c>
      <c r="G36" s="21">
        <v>0.63396705999999992</v>
      </c>
      <c r="H36" s="24">
        <v>1.5916E-2</v>
      </c>
      <c r="I36" s="21">
        <v>-97.489459468130718</v>
      </c>
      <c r="J36" s="21">
        <v>3.3099430019342632E-3</v>
      </c>
      <c r="K36" s="16"/>
    </row>
    <row r="37" spans="1:11" x14ac:dyDescent="0.25">
      <c r="A37" s="97"/>
      <c r="B37" s="118" t="s">
        <v>2</v>
      </c>
      <c r="C37" s="21">
        <v>0</v>
      </c>
      <c r="D37" s="24">
        <v>1.2096000000000001E-2</v>
      </c>
      <c r="E37" s="21" t="s">
        <v>95</v>
      </c>
      <c r="F37" s="21">
        <v>2.5155234073508952E-3</v>
      </c>
      <c r="G37" s="21">
        <v>0</v>
      </c>
      <c r="H37" s="24">
        <v>1.2096000000000001E-2</v>
      </c>
      <c r="I37" s="21" t="s">
        <v>95</v>
      </c>
      <c r="J37" s="21">
        <v>2.5155234073508952E-3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30" t="s">
        <v>76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164.2026037900001</v>
      </c>
      <c r="D13" s="30">
        <v>177.28298380000007</v>
      </c>
      <c r="E13" s="78">
        <v>7.9660003605841467</v>
      </c>
      <c r="F13" s="78">
        <v>100</v>
      </c>
      <c r="G13" s="78">
        <v>164.2026037900001</v>
      </c>
      <c r="H13" s="30">
        <v>177.28298380000007</v>
      </c>
      <c r="I13" s="78">
        <v>7.9660003605841467</v>
      </c>
      <c r="J13" s="78">
        <v>100</v>
      </c>
      <c r="K13" s="16"/>
    </row>
    <row r="14" spans="1:14" ht="15.6" x14ac:dyDescent="0.3">
      <c r="A14" s="14"/>
      <c r="B14" s="9" t="s">
        <v>203</v>
      </c>
      <c r="C14" s="21">
        <v>56.343107080000124</v>
      </c>
      <c r="D14" s="24">
        <v>52.56577826000008</v>
      </c>
      <c r="E14" s="21">
        <v>-6.7041542715007063</v>
      </c>
      <c r="F14" s="21">
        <v>29.650774785752482</v>
      </c>
      <c r="G14" s="21">
        <v>56.343107080000124</v>
      </c>
      <c r="H14" s="24">
        <v>52.56577826000008</v>
      </c>
      <c r="I14" s="21">
        <v>-6.7041542715007063</v>
      </c>
      <c r="J14" s="21">
        <v>29.650774785752482</v>
      </c>
      <c r="K14" s="16"/>
    </row>
    <row r="15" spans="1:14" x14ac:dyDescent="0.25">
      <c r="A15" s="14"/>
      <c r="B15" s="118" t="s">
        <v>201</v>
      </c>
      <c r="C15" s="21">
        <v>24.461432450000004</v>
      </c>
      <c r="D15" s="24">
        <v>32.98574150999999</v>
      </c>
      <c r="E15" s="21">
        <v>34.84795535757754</v>
      </c>
      <c r="F15" s="21">
        <v>18.606264855747526</v>
      </c>
      <c r="G15" s="21">
        <v>24.461432450000004</v>
      </c>
      <c r="H15" s="24">
        <v>32.98574150999999</v>
      </c>
      <c r="I15" s="21">
        <v>34.84795535757754</v>
      </c>
      <c r="J15" s="21">
        <v>18.606264855747526</v>
      </c>
      <c r="K15" s="16"/>
    </row>
    <row r="16" spans="1:14" x14ac:dyDescent="0.25">
      <c r="A16" s="14"/>
      <c r="B16" s="119" t="s">
        <v>199</v>
      </c>
      <c r="C16" s="30">
        <v>31.454428499999946</v>
      </c>
      <c r="D16" s="30">
        <v>32.051196640000015</v>
      </c>
      <c r="E16" s="30">
        <v>1.8972468058037428</v>
      </c>
      <c r="F16" s="30">
        <v>18.079116197727267</v>
      </c>
      <c r="G16" s="30">
        <v>31.454428499999946</v>
      </c>
      <c r="H16" s="30">
        <v>32.051196640000015</v>
      </c>
      <c r="I16" s="30">
        <v>1.8972468058037428</v>
      </c>
      <c r="J16" s="30">
        <v>18.079116197727267</v>
      </c>
      <c r="K16" s="16"/>
    </row>
    <row r="17" spans="1:11" ht="15.6" x14ac:dyDescent="0.3">
      <c r="A17" s="14"/>
      <c r="B17" s="118" t="s">
        <v>200</v>
      </c>
      <c r="C17" s="21">
        <v>18.883747190000033</v>
      </c>
      <c r="D17" s="24">
        <v>23.1998158</v>
      </c>
      <c r="E17" s="21">
        <v>22.855996569820427</v>
      </c>
      <c r="F17" s="21">
        <v>13.086318439999085</v>
      </c>
      <c r="G17" s="21">
        <v>18.883747190000033</v>
      </c>
      <c r="H17" s="24">
        <v>23.1998158</v>
      </c>
      <c r="I17" s="21">
        <v>22.855996569820427</v>
      </c>
      <c r="J17" s="21">
        <v>13.086318439999085</v>
      </c>
      <c r="K17" s="16"/>
    </row>
    <row r="18" spans="1:11" x14ac:dyDescent="0.25">
      <c r="A18" s="14"/>
      <c r="B18" s="118" t="s">
        <v>204</v>
      </c>
      <c r="C18" s="21">
        <v>15.63595273</v>
      </c>
      <c r="D18" s="24">
        <v>16.216975760000004</v>
      </c>
      <c r="E18" s="21">
        <v>3.7159426101693205</v>
      </c>
      <c r="F18" s="21">
        <v>9.1475083577649023</v>
      </c>
      <c r="G18" s="21">
        <v>15.63595273</v>
      </c>
      <c r="H18" s="24">
        <v>16.216975760000004</v>
      </c>
      <c r="I18" s="21">
        <v>3.7159426101693205</v>
      </c>
      <c r="J18" s="21">
        <v>9.1475083577649023</v>
      </c>
      <c r="K18" s="16"/>
    </row>
    <row r="19" spans="1:11" ht="15.6" x14ac:dyDescent="0.3">
      <c r="A19" s="14"/>
      <c r="B19" s="118" t="s">
        <v>202</v>
      </c>
      <c r="C19" s="21">
        <v>9.6679307999999899</v>
      </c>
      <c r="D19" s="24">
        <v>11.686274440000005</v>
      </c>
      <c r="E19" s="21">
        <v>20.876686870783324</v>
      </c>
      <c r="F19" s="21">
        <v>6.5918759880439239</v>
      </c>
      <c r="G19" s="21">
        <v>9.6679307999999899</v>
      </c>
      <c r="H19" s="24">
        <v>11.686274440000005</v>
      </c>
      <c r="I19" s="21">
        <v>20.876686870783324</v>
      </c>
      <c r="J19" s="21">
        <v>6.5918759880439239</v>
      </c>
      <c r="K19" s="16"/>
    </row>
    <row r="20" spans="1:11" ht="15.6" x14ac:dyDescent="0.3">
      <c r="A20" s="14"/>
      <c r="B20" s="118" t="s">
        <v>207</v>
      </c>
      <c r="C20" s="21">
        <v>2.4496219999999997</v>
      </c>
      <c r="D20" s="24">
        <v>2.6805253200000005</v>
      </c>
      <c r="E20" s="21">
        <v>9.426079615548888</v>
      </c>
      <c r="F20" s="21">
        <v>1.5120037256502896</v>
      </c>
      <c r="G20" s="21">
        <v>2.4496219999999997</v>
      </c>
      <c r="H20" s="24">
        <v>2.6805253200000005</v>
      </c>
      <c r="I20" s="21">
        <v>9.426079615548888</v>
      </c>
      <c r="J20" s="21">
        <v>1.5120037256502896</v>
      </c>
      <c r="K20" s="16"/>
    </row>
    <row r="21" spans="1:11" ht="15.6" x14ac:dyDescent="0.3">
      <c r="A21" s="14"/>
      <c r="B21" s="118" t="s">
        <v>205</v>
      </c>
      <c r="C21" s="21">
        <v>2.0241886500000006</v>
      </c>
      <c r="D21" s="24">
        <v>2.2138913299999996</v>
      </c>
      <c r="E21" s="21">
        <v>9.3717885435232962</v>
      </c>
      <c r="F21" s="21">
        <v>1.2487895242656666</v>
      </c>
      <c r="G21" s="21">
        <v>2.0241886500000006</v>
      </c>
      <c r="H21" s="24">
        <v>2.2138913299999996</v>
      </c>
      <c r="I21" s="21">
        <v>9.3717885435232962</v>
      </c>
      <c r="J21" s="21">
        <v>1.2487895242656666</v>
      </c>
      <c r="K21" s="16"/>
    </row>
    <row r="22" spans="1:11" ht="15.6" x14ac:dyDescent="0.3">
      <c r="A22" s="14"/>
      <c r="B22" s="118" t="s">
        <v>210</v>
      </c>
      <c r="C22" s="21">
        <v>1.9669084899999991</v>
      </c>
      <c r="D22" s="24">
        <v>1.8592764800000001</v>
      </c>
      <c r="E22" s="21">
        <v>-5.4721412077487708</v>
      </c>
      <c r="F22" s="21">
        <v>1.0487619511737929</v>
      </c>
      <c r="G22" s="21">
        <v>1.9669084899999991</v>
      </c>
      <c r="H22" s="24">
        <v>1.8592764800000001</v>
      </c>
      <c r="I22" s="21">
        <v>-5.4721412077487708</v>
      </c>
      <c r="J22" s="21">
        <v>1.0487619511737929</v>
      </c>
      <c r="K22" s="16"/>
    </row>
    <row r="23" spans="1:11" x14ac:dyDescent="0.25">
      <c r="A23" s="14"/>
      <c r="B23" s="118" t="s">
        <v>206</v>
      </c>
      <c r="C23" s="21">
        <v>0.55346160000000011</v>
      </c>
      <c r="D23" s="24">
        <v>0.9781636199999999</v>
      </c>
      <c r="E23" s="21">
        <v>76.735589244131802</v>
      </c>
      <c r="F23" s="21">
        <v>0.55175268321493554</v>
      </c>
      <c r="G23" s="21">
        <v>0.55346160000000011</v>
      </c>
      <c r="H23" s="24">
        <v>0.9781636199999999</v>
      </c>
      <c r="I23" s="21">
        <v>76.735589244131802</v>
      </c>
      <c r="J23" s="21">
        <v>0.55175268321493554</v>
      </c>
      <c r="K23" s="16"/>
    </row>
    <row r="24" spans="1:11" x14ac:dyDescent="0.25">
      <c r="A24" s="14"/>
      <c r="B24" s="118" t="s">
        <v>209</v>
      </c>
      <c r="C24" s="21">
        <v>0.42707073000000018</v>
      </c>
      <c r="D24" s="24">
        <v>0.67621867999999985</v>
      </c>
      <c r="E24" s="21">
        <v>58.338802567902405</v>
      </c>
      <c r="F24" s="21">
        <v>0.38143462249195265</v>
      </c>
      <c r="G24" s="21">
        <v>0.42707073000000018</v>
      </c>
      <c r="H24" s="24">
        <v>0.67621867999999985</v>
      </c>
      <c r="I24" s="21">
        <v>58.338802567902405</v>
      </c>
      <c r="J24" s="21">
        <v>0.38143462249195265</v>
      </c>
      <c r="K24" s="16"/>
    </row>
    <row r="25" spans="1:11" x14ac:dyDescent="0.25">
      <c r="A25" s="14"/>
      <c r="B25" s="118" t="s">
        <v>212</v>
      </c>
      <c r="C25" s="21">
        <v>9.7515179999999993E-2</v>
      </c>
      <c r="D25" s="24">
        <v>6.4714669999999988E-2</v>
      </c>
      <c r="E25" s="21">
        <v>-33.636311802941862</v>
      </c>
      <c r="F25" s="21">
        <v>3.650359928113979E-2</v>
      </c>
      <c r="G25" s="21">
        <v>9.7515179999999993E-2</v>
      </c>
      <c r="H25" s="24">
        <v>6.4714669999999988E-2</v>
      </c>
      <c r="I25" s="21">
        <v>-33.636311802941862</v>
      </c>
      <c r="J25" s="21">
        <v>3.650359928113979E-2</v>
      </c>
      <c r="K25" s="16"/>
    </row>
    <row r="26" spans="1:11" x14ac:dyDescent="0.25">
      <c r="A26" s="14"/>
      <c r="B26" s="118" t="s">
        <v>218</v>
      </c>
      <c r="C26" s="21">
        <v>0.20814338000000002</v>
      </c>
      <c r="D26" s="24">
        <v>4.6012980000000002E-2</v>
      </c>
      <c r="E26" s="21">
        <v>-77.893613527367535</v>
      </c>
      <c r="F26" s="21">
        <v>2.5954538339623762E-2</v>
      </c>
      <c r="G26" s="21">
        <v>0.20814338000000002</v>
      </c>
      <c r="H26" s="24">
        <v>4.6012980000000002E-2</v>
      </c>
      <c r="I26" s="21">
        <v>-77.893613527367535</v>
      </c>
      <c r="J26" s="21">
        <v>2.5954538339623762E-2</v>
      </c>
      <c r="K26" s="16"/>
    </row>
    <row r="27" spans="1:11" x14ac:dyDescent="0.25">
      <c r="A27" s="14"/>
      <c r="B27" s="118" t="s">
        <v>219</v>
      </c>
      <c r="C27" s="21">
        <v>0</v>
      </c>
      <c r="D27" s="24">
        <v>2.1999999999999999E-2</v>
      </c>
      <c r="E27" s="21" t="s">
        <v>95</v>
      </c>
      <c r="F27" s="21">
        <v>1.2409538427455093E-2</v>
      </c>
      <c r="G27" s="21">
        <v>0</v>
      </c>
      <c r="H27" s="24">
        <v>2.1999999999999999E-2</v>
      </c>
      <c r="I27" s="21" t="s">
        <v>95</v>
      </c>
      <c r="J27" s="21">
        <v>1.2409538427455093E-2</v>
      </c>
      <c r="K27" s="16"/>
    </row>
    <row r="28" spans="1:11" x14ac:dyDescent="0.25">
      <c r="A28" s="14"/>
      <c r="B28" s="118" t="s">
        <v>208</v>
      </c>
      <c r="C28" s="21">
        <v>2.9095009999999998E-2</v>
      </c>
      <c r="D28" s="24">
        <v>2.1217E-2</v>
      </c>
      <c r="E28" s="21">
        <v>-27.076842386374842</v>
      </c>
      <c r="F28" s="21">
        <v>1.1967871673423398E-2</v>
      </c>
      <c r="G28" s="21">
        <v>2.9095009999999998E-2</v>
      </c>
      <c r="H28" s="24">
        <v>2.1217E-2</v>
      </c>
      <c r="I28" s="21">
        <v>-27.076842386374842</v>
      </c>
      <c r="J28" s="21">
        <v>1.1967871673423398E-2</v>
      </c>
      <c r="K28" s="16"/>
    </row>
    <row r="29" spans="1:11" x14ac:dyDescent="0.25">
      <c r="A29" s="14"/>
      <c r="B29" s="118" t="s">
        <v>220</v>
      </c>
      <c r="C29" s="21">
        <v>0</v>
      </c>
      <c r="D29" s="24">
        <v>9.3460000000000001E-3</v>
      </c>
      <c r="E29" s="21" t="s">
        <v>95</v>
      </c>
      <c r="F29" s="21">
        <v>5.2717975519543329E-3</v>
      </c>
      <c r="G29" s="21">
        <v>0</v>
      </c>
      <c r="H29" s="24">
        <v>9.3460000000000001E-3</v>
      </c>
      <c r="I29" s="21" t="s">
        <v>95</v>
      </c>
      <c r="J29" s="21">
        <v>5.2717975519543329E-3</v>
      </c>
      <c r="K29" s="16"/>
    </row>
    <row r="30" spans="1:11" x14ac:dyDescent="0.25">
      <c r="A30" s="14"/>
      <c r="B30" s="118" t="s">
        <v>221</v>
      </c>
      <c r="C30" s="21">
        <v>0</v>
      </c>
      <c r="D30" s="24">
        <v>3.3485400000000001E-3</v>
      </c>
      <c r="E30" s="21" t="s">
        <v>95</v>
      </c>
      <c r="F30" s="21">
        <v>1.8888107184486583E-3</v>
      </c>
      <c r="G30" s="21">
        <v>0</v>
      </c>
      <c r="H30" s="24">
        <v>3.3485400000000001E-3</v>
      </c>
      <c r="I30" s="21" t="s">
        <v>95</v>
      </c>
      <c r="J30" s="21">
        <v>1.8888107184486583E-3</v>
      </c>
      <c r="K30" s="16"/>
    </row>
    <row r="31" spans="1:11" x14ac:dyDescent="0.25">
      <c r="A31" s="97"/>
      <c r="B31" s="118" t="s">
        <v>216</v>
      </c>
      <c r="C31" s="21">
        <v>0</v>
      </c>
      <c r="D31" s="24">
        <v>2.4867700000000001E-3</v>
      </c>
      <c r="E31" s="21" t="s">
        <v>95</v>
      </c>
      <c r="F31" s="21">
        <v>1.4027121761473868E-3</v>
      </c>
      <c r="G31" s="21">
        <v>0</v>
      </c>
      <c r="H31" s="24">
        <v>2.4867700000000001E-3</v>
      </c>
      <c r="I31" s="21" t="s">
        <v>95</v>
      </c>
      <c r="J31" s="21">
        <v>1.4027121761473868E-3</v>
      </c>
      <c r="K31" s="99"/>
    </row>
    <row r="32" spans="1:11" s="134" customFormat="1" x14ac:dyDescent="0.25">
      <c r="A32" s="97"/>
      <c r="B32" s="118" t="s">
        <v>2</v>
      </c>
      <c r="C32" s="21">
        <v>1.806207E-2</v>
      </c>
      <c r="D32" s="24">
        <v>1.3933800000000001E-3</v>
      </c>
      <c r="E32" s="21"/>
      <c r="F32" s="21"/>
      <c r="G32" s="21">
        <v>1.806207E-2</v>
      </c>
      <c r="H32" s="24">
        <v>1.3933800000000001E-3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313.42958729999992</v>
      </c>
      <c r="D13" s="30">
        <v>360.73267229999988</v>
      </c>
      <c r="E13" s="78">
        <v>15.092093062268464</v>
      </c>
      <c r="F13" s="78">
        <v>100</v>
      </c>
      <c r="G13" s="78">
        <v>313.42958729999992</v>
      </c>
      <c r="H13" s="30">
        <v>360.73267229999988</v>
      </c>
      <c r="I13" s="78">
        <v>15.092093062268464</v>
      </c>
      <c r="J13" s="78">
        <v>100</v>
      </c>
      <c r="K13" s="16"/>
    </row>
    <row r="14" spans="1:14" x14ac:dyDescent="0.25">
      <c r="A14" s="14"/>
      <c r="B14" s="118" t="s">
        <v>204</v>
      </c>
      <c r="C14" s="141">
        <v>89.53544643999993</v>
      </c>
      <c r="D14" s="24">
        <v>102.52566579999991</v>
      </c>
      <c r="E14" s="21">
        <v>14.508465503330093</v>
      </c>
      <c r="F14" s="21">
        <v>28.421508134072042</v>
      </c>
      <c r="G14" s="141">
        <v>89.53544643999993</v>
      </c>
      <c r="H14" s="24">
        <v>102.52566579999991</v>
      </c>
      <c r="I14" s="21">
        <v>14.508465503330093</v>
      </c>
      <c r="J14" s="21">
        <v>28.421508134072042</v>
      </c>
      <c r="K14" s="16"/>
    </row>
    <row r="15" spans="1:14" x14ac:dyDescent="0.25">
      <c r="A15" s="14"/>
      <c r="B15" s="118" t="s">
        <v>213</v>
      </c>
      <c r="C15" s="141">
        <v>42.839302719999999</v>
      </c>
      <c r="D15" s="24">
        <v>63.598803300000007</v>
      </c>
      <c r="E15" s="21">
        <v>48.459006710929046</v>
      </c>
      <c r="F15" s="21">
        <v>17.630452737895798</v>
      </c>
      <c r="G15" s="141">
        <v>42.839302719999999</v>
      </c>
      <c r="H15" s="24">
        <v>63.598803300000007</v>
      </c>
      <c r="I15" s="21">
        <v>48.459006710929046</v>
      </c>
      <c r="J15" s="21">
        <v>17.630452737895798</v>
      </c>
      <c r="K15" s="16"/>
    </row>
    <row r="16" spans="1:14" s="134" customFormat="1" x14ac:dyDescent="0.25">
      <c r="A16" s="97"/>
      <c r="B16" s="119" t="s">
        <v>199</v>
      </c>
      <c r="C16" s="30">
        <v>35.933386850000034</v>
      </c>
      <c r="D16" s="30">
        <v>53.349833219999994</v>
      </c>
      <c r="E16" s="30">
        <v>48.468702498606639</v>
      </c>
      <c r="F16" s="30">
        <v>14.78929892317381</v>
      </c>
      <c r="G16" s="30">
        <v>35.933386850000034</v>
      </c>
      <c r="H16" s="30">
        <v>53.349833219999994</v>
      </c>
      <c r="I16" s="30">
        <v>48.468702498606639</v>
      </c>
      <c r="J16" s="30">
        <v>14.78929892317381</v>
      </c>
      <c r="K16" s="99"/>
    </row>
    <row r="17" spans="1:11" s="134" customFormat="1" x14ac:dyDescent="0.25">
      <c r="A17" s="97"/>
      <c r="B17" s="118" t="s">
        <v>203</v>
      </c>
      <c r="C17" s="141">
        <v>41.617997209999942</v>
      </c>
      <c r="D17" s="24">
        <v>49.435824799999949</v>
      </c>
      <c r="E17" s="21">
        <v>18.784728036171682</v>
      </c>
      <c r="F17" s="21">
        <v>13.704282588211782</v>
      </c>
      <c r="G17" s="141">
        <v>41.617997209999942</v>
      </c>
      <c r="H17" s="24">
        <v>49.435824799999949</v>
      </c>
      <c r="I17" s="21">
        <v>18.784728036171682</v>
      </c>
      <c r="J17" s="21">
        <v>13.704282588211782</v>
      </c>
      <c r="K17" s="99"/>
    </row>
    <row r="18" spans="1:11" x14ac:dyDescent="0.25">
      <c r="A18" s="14"/>
      <c r="B18" s="118" t="s">
        <v>200</v>
      </c>
      <c r="C18" s="141">
        <v>28.361114159999989</v>
      </c>
      <c r="D18" s="24">
        <v>28.641703179999997</v>
      </c>
      <c r="E18" s="21">
        <v>0.98934413654223619</v>
      </c>
      <c r="F18" s="21">
        <v>7.9398694322260894</v>
      </c>
      <c r="G18" s="141">
        <v>28.361114159999989</v>
      </c>
      <c r="H18" s="24">
        <v>28.641703179999997</v>
      </c>
      <c r="I18" s="21">
        <v>0.98934413654223619</v>
      </c>
      <c r="J18" s="21">
        <v>7.9398694322260894</v>
      </c>
      <c r="K18" s="16"/>
    </row>
    <row r="19" spans="1:11" x14ac:dyDescent="0.25">
      <c r="A19" s="14"/>
      <c r="B19" s="118" t="s">
        <v>202</v>
      </c>
      <c r="C19" s="141">
        <v>26.46108044000006</v>
      </c>
      <c r="D19" s="24">
        <v>26.86498504999998</v>
      </c>
      <c r="E19" s="21">
        <v>1.5264101211428738</v>
      </c>
      <c r="F19" s="21">
        <v>7.4473390166494182</v>
      </c>
      <c r="G19" s="141">
        <v>26.46108044000006</v>
      </c>
      <c r="H19" s="24">
        <v>26.86498504999998</v>
      </c>
      <c r="I19" s="21">
        <v>1.5264101211428738</v>
      </c>
      <c r="J19" s="21">
        <v>7.4473390166494182</v>
      </c>
      <c r="K19" s="16"/>
    </row>
    <row r="20" spans="1:11" x14ac:dyDescent="0.25">
      <c r="A20" s="14"/>
      <c r="B20" s="118" t="s">
        <v>201</v>
      </c>
      <c r="C20" s="141">
        <v>34.10745412</v>
      </c>
      <c r="D20" s="24">
        <v>19.926486149999992</v>
      </c>
      <c r="E20" s="21">
        <v>-41.577327701174106</v>
      </c>
      <c r="F20" s="21">
        <v>5.5238928104156644</v>
      </c>
      <c r="G20" s="141">
        <v>34.10745412</v>
      </c>
      <c r="H20" s="24">
        <v>19.926486149999992</v>
      </c>
      <c r="I20" s="21">
        <v>-41.577327701174106</v>
      </c>
      <c r="J20" s="21">
        <v>5.5238928104156644</v>
      </c>
      <c r="K20" s="16"/>
    </row>
    <row r="21" spans="1:11" x14ac:dyDescent="0.25">
      <c r="A21" s="14"/>
      <c r="B21" s="118" t="s">
        <v>207</v>
      </c>
      <c r="C21" s="141">
        <v>3.0895044100000004</v>
      </c>
      <c r="D21" s="24">
        <v>4.7065300399999961</v>
      </c>
      <c r="E21" s="21">
        <v>52.339320985141292</v>
      </c>
      <c r="F21" s="21">
        <v>1.304714100331299</v>
      </c>
      <c r="G21" s="141">
        <v>3.0895044100000004</v>
      </c>
      <c r="H21" s="24">
        <v>4.7065300399999961</v>
      </c>
      <c r="I21" s="21">
        <v>52.339320985141292</v>
      </c>
      <c r="J21" s="21">
        <v>1.304714100331299</v>
      </c>
      <c r="K21" s="16"/>
    </row>
    <row r="22" spans="1:11" x14ac:dyDescent="0.25">
      <c r="A22" s="14"/>
      <c r="B22" s="118" t="s">
        <v>210</v>
      </c>
      <c r="C22" s="141">
        <v>1.1596894000000002</v>
      </c>
      <c r="D22" s="24">
        <v>4.4111150499999985</v>
      </c>
      <c r="E22" s="21">
        <v>280.3703862430749</v>
      </c>
      <c r="F22" s="21">
        <v>1.2228210496917609</v>
      </c>
      <c r="G22" s="141">
        <v>1.1596894000000002</v>
      </c>
      <c r="H22" s="24">
        <v>4.4111150499999985</v>
      </c>
      <c r="I22" s="21">
        <v>280.3703862430749</v>
      </c>
      <c r="J22" s="21">
        <v>1.2228210496917609</v>
      </c>
      <c r="K22" s="16"/>
    </row>
    <row r="23" spans="1:11" x14ac:dyDescent="0.25">
      <c r="A23" s="14"/>
      <c r="B23" s="118" t="s">
        <v>209</v>
      </c>
      <c r="C23" s="141">
        <v>0.21242317999999996</v>
      </c>
      <c r="D23" s="24">
        <v>2.2911923399999998</v>
      </c>
      <c r="E23" s="21">
        <v>978.5980795504521</v>
      </c>
      <c r="F23" s="21">
        <v>0.63514965955025882</v>
      </c>
      <c r="G23" s="141">
        <v>0.21242317999999996</v>
      </c>
      <c r="H23" s="24">
        <v>2.2911923399999998</v>
      </c>
      <c r="I23" s="21">
        <v>978.5980795504521</v>
      </c>
      <c r="J23" s="21">
        <v>0.63514965955025882</v>
      </c>
      <c r="K23" s="16"/>
    </row>
    <row r="24" spans="1:11" x14ac:dyDescent="0.25">
      <c r="A24" s="14"/>
      <c r="B24" s="118" t="s">
        <v>205</v>
      </c>
      <c r="C24" s="141">
        <v>7.6015980200000035</v>
      </c>
      <c r="D24" s="24">
        <v>1.69318613</v>
      </c>
      <c r="E24" s="21">
        <v>-77.725918608887469</v>
      </c>
      <c r="F24" s="21">
        <v>0.46937420977268118</v>
      </c>
      <c r="G24" s="141">
        <v>7.6015980200000035</v>
      </c>
      <c r="H24" s="24">
        <v>1.69318613</v>
      </c>
      <c r="I24" s="21">
        <v>-77.725918608887469</v>
      </c>
      <c r="J24" s="21">
        <v>0.46937420977268118</v>
      </c>
      <c r="K24" s="16"/>
    </row>
    <row r="25" spans="1:11" x14ac:dyDescent="0.25">
      <c r="A25" s="14"/>
      <c r="B25" s="118" t="s">
        <v>206</v>
      </c>
      <c r="C25" s="141">
        <v>1.3030553199999997</v>
      </c>
      <c r="D25" s="24">
        <v>1.2840831300000002</v>
      </c>
      <c r="E25" s="21">
        <v>-1.4559773256594744</v>
      </c>
      <c r="F25" s="21">
        <v>0.35596529746329847</v>
      </c>
      <c r="G25" s="141">
        <v>1.3030553199999997</v>
      </c>
      <c r="H25" s="24">
        <v>1.2840831300000002</v>
      </c>
      <c r="I25" s="21">
        <v>-1.4559773256594744</v>
      </c>
      <c r="J25" s="21">
        <v>0.35596529746329847</v>
      </c>
      <c r="K25" s="16"/>
    </row>
    <row r="26" spans="1:11" x14ac:dyDescent="0.25">
      <c r="A26" s="14"/>
      <c r="B26" s="118" t="s">
        <v>208</v>
      </c>
      <c r="C26" s="141">
        <v>0.44500174000000003</v>
      </c>
      <c r="D26" s="24">
        <v>0.90006260999999987</v>
      </c>
      <c r="E26" s="21">
        <v>102.26046981299439</v>
      </c>
      <c r="F26" s="21">
        <v>0.24950958954210595</v>
      </c>
      <c r="G26" s="141">
        <v>0.44500174000000003</v>
      </c>
      <c r="H26" s="24">
        <v>0.90006260999999987</v>
      </c>
      <c r="I26" s="21">
        <v>102.26046981299439</v>
      </c>
      <c r="J26" s="21">
        <v>0.24950958954210595</v>
      </c>
      <c r="K26" s="16"/>
    </row>
    <row r="27" spans="1:11" x14ac:dyDescent="0.25">
      <c r="A27" s="14"/>
      <c r="B27" s="118" t="s">
        <v>211</v>
      </c>
      <c r="C27" s="141">
        <v>1.188E-2</v>
      </c>
      <c r="D27" s="24">
        <v>0.73612953000000003</v>
      </c>
      <c r="E27" s="21">
        <v>6096.3765151515154</v>
      </c>
      <c r="F27" s="21">
        <v>0.20406511151499049</v>
      </c>
      <c r="G27" s="141">
        <v>1.188E-2</v>
      </c>
      <c r="H27" s="24">
        <v>0.73612953000000003</v>
      </c>
      <c r="I27" s="21">
        <v>6096.3765151515154</v>
      </c>
      <c r="J27" s="21">
        <v>0.20406511151499049</v>
      </c>
      <c r="K27" s="16"/>
    </row>
    <row r="28" spans="1:11" x14ac:dyDescent="0.25">
      <c r="A28" s="14"/>
      <c r="B28" s="118" t="s">
        <v>212</v>
      </c>
      <c r="C28" s="141">
        <v>0.15022129000000001</v>
      </c>
      <c r="D28" s="24">
        <v>0.13394103999999996</v>
      </c>
      <c r="E28" s="21">
        <v>-10.837511780121211</v>
      </c>
      <c r="F28" s="21">
        <v>3.7130276874008564E-2</v>
      </c>
      <c r="G28" s="141">
        <v>0.15022129000000001</v>
      </c>
      <c r="H28" s="24">
        <v>0.13394103999999996</v>
      </c>
      <c r="I28" s="21">
        <v>-10.837511780121211</v>
      </c>
      <c r="J28" s="21">
        <v>3.7130276874008564E-2</v>
      </c>
      <c r="K28" s="16"/>
    </row>
    <row r="29" spans="1:11" x14ac:dyDescent="0.25">
      <c r="A29" s="14"/>
      <c r="B29" s="118" t="s">
        <v>214</v>
      </c>
      <c r="C29" s="141">
        <v>0.58823000000000003</v>
      </c>
      <c r="D29" s="24">
        <v>0.13356000000000001</v>
      </c>
      <c r="E29" s="21">
        <v>-77.294595651360865</v>
      </c>
      <c r="F29" s="21">
        <v>3.7024647406743938E-2</v>
      </c>
      <c r="G29" s="141">
        <v>0.58823000000000003</v>
      </c>
      <c r="H29" s="24">
        <v>0.13356000000000001</v>
      </c>
      <c r="I29" s="21">
        <v>-77.294595651360865</v>
      </c>
      <c r="J29" s="21">
        <v>3.7024647406743938E-2</v>
      </c>
      <c r="K29" s="16"/>
    </row>
    <row r="30" spans="1:11" x14ac:dyDescent="0.25">
      <c r="A30" s="14"/>
      <c r="B30" s="118" t="s">
        <v>215</v>
      </c>
      <c r="C30" s="141">
        <v>0</v>
      </c>
      <c r="D30" s="24">
        <v>4.3535830000000005E-2</v>
      </c>
      <c r="E30" s="21" t="s">
        <v>95</v>
      </c>
      <c r="F30" s="21">
        <v>1.2068723834306266E-2</v>
      </c>
      <c r="G30" s="141">
        <v>0</v>
      </c>
      <c r="H30" s="24">
        <v>4.3535830000000005E-2</v>
      </c>
      <c r="I30" s="21" t="s">
        <v>95</v>
      </c>
      <c r="J30" s="21">
        <v>1.2068723834306266E-2</v>
      </c>
      <c r="K30" s="16"/>
    </row>
    <row r="31" spans="1:11" x14ac:dyDescent="0.25">
      <c r="A31" s="14"/>
      <c r="B31" s="118" t="s">
        <v>216</v>
      </c>
      <c r="C31" s="141">
        <v>0</v>
      </c>
      <c r="D31" s="24">
        <v>2.8684069999999999E-2</v>
      </c>
      <c r="E31" s="21" t="s">
        <v>95</v>
      </c>
      <c r="F31" s="21">
        <v>7.9516140905986927E-3</v>
      </c>
      <c r="G31" s="141">
        <v>0</v>
      </c>
      <c r="H31" s="24">
        <v>2.8684069999999999E-2</v>
      </c>
      <c r="I31" s="21" t="s">
        <v>95</v>
      </c>
      <c r="J31" s="21">
        <v>7.9516140905986927E-3</v>
      </c>
      <c r="K31" s="16"/>
    </row>
    <row r="32" spans="1:11" x14ac:dyDescent="0.25">
      <c r="A32" s="14"/>
      <c r="B32" s="118" t="s">
        <v>217</v>
      </c>
      <c r="C32" s="141">
        <v>0</v>
      </c>
      <c r="D32" s="24">
        <v>1.385278E-2</v>
      </c>
      <c r="E32" s="21" t="s">
        <v>95</v>
      </c>
      <c r="F32" s="21">
        <v>3.8401789091284388E-3</v>
      </c>
      <c r="G32" s="141">
        <v>0</v>
      </c>
      <c r="H32" s="24">
        <v>1.385278E-2</v>
      </c>
      <c r="I32" s="21" t="s">
        <v>95</v>
      </c>
      <c r="J32" s="21">
        <v>3.8401789091284388E-3</v>
      </c>
      <c r="K32" s="16"/>
    </row>
    <row r="33" spans="1:11" x14ac:dyDescent="0.25">
      <c r="A33" s="14"/>
      <c r="B33" s="118" t="s">
        <v>218</v>
      </c>
      <c r="C33" s="141">
        <v>6.0000000000000001E-3</v>
      </c>
      <c r="D33" s="30">
        <v>7.1980000000000004E-3</v>
      </c>
      <c r="E33" s="21">
        <v>19.966666666666665</v>
      </c>
      <c r="F33" s="21">
        <v>1.9953834384077783E-3</v>
      </c>
      <c r="G33" s="141">
        <v>6.0000000000000001E-3</v>
      </c>
      <c r="H33" s="24">
        <v>7.1980000000000004E-3</v>
      </c>
      <c r="I33" s="21">
        <v>19.966666666666665</v>
      </c>
      <c r="J33" s="21">
        <v>1.9953834384077783E-3</v>
      </c>
      <c r="K33" s="16"/>
    </row>
    <row r="34" spans="1:11" x14ac:dyDescent="0.25">
      <c r="A34" s="14"/>
      <c r="B34" s="118" t="s">
        <v>2</v>
      </c>
      <c r="C34" s="141">
        <v>6.202E-3</v>
      </c>
      <c r="D34" s="30">
        <v>6.3002500000000003E-3</v>
      </c>
      <c r="E34" s="21">
        <v>1.5841663979361487</v>
      </c>
      <c r="F34" s="21">
        <v>1.7465149357916926E-3</v>
      </c>
      <c r="G34" s="141">
        <v>6.202E-3</v>
      </c>
      <c r="H34" s="30">
        <v>6.3002500000000003E-3</v>
      </c>
      <c r="I34" s="21">
        <v>1.5841663979361487</v>
      </c>
      <c r="J34" s="21">
        <v>1.7465149357916926E-3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192</v>
      </c>
      <c r="D10" s="221"/>
      <c r="E10" s="220" t="s">
        <v>194</v>
      </c>
      <c r="F10" s="220" t="s">
        <v>195</v>
      </c>
      <c r="G10" s="221" t="s">
        <v>193</v>
      </c>
      <c r="H10" s="221"/>
      <c r="I10" s="220" t="s">
        <v>194</v>
      </c>
      <c r="J10" s="220" t="s">
        <v>195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58.021579329999952</v>
      </c>
      <c r="D13" s="30">
        <v>64.124785750000058</v>
      </c>
      <c r="E13" s="78">
        <v>10.518856071269433</v>
      </c>
      <c r="F13" s="78">
        <v>100</v>
      </c>
      <c r="G13" s="78">
        <v>58.021579329999952</v>
      </c>
      <c r="H13" s="30">
        <v>64.124785750000058</v>
      </c>
      <c r="I13" s="78">
        <v>10.518856071269433</v>
      </c>
      <c r="J13" s="78">
        <v>100</v>
      </c>
      <c r="K13" s="16"/>
    </row>
    <row r="14" spans="1:14" x14ac:dyDescent="0.25">
      <c r="A14" s="14"/>
      <c r="B14" s="119" t="s">
        <v>199</v>
      </c>
      <c r="C14" s="30">
        <v>27.078245549999938</v>
      </c>
      <c r="D14" s="30">
        <v>24.191436350000046</v>
      </c>
      <c r="E14" s="30">
        <v>-10.660990552986171</v>
      </c>
      <c r="F14" s="30">
        <v>37.725562849151544</v>
      </c>
      <c r="G14" s="30">
        <v>27.078245549999938</v>
      </c>
      <c r="H14" s="30">
        <v>24.191436350000046</v>
      </c>
      <c r="I14" s="30">
        <v>-10.660990552986171</v>
      </c>
      <c r="J14" s="30">
        <v>37.725562849151544</v>
      </c>
      <c r="K14" s="16"/>
    </row>
    <row r="15" spans="1:14" x14ac:dyDescent="0.25">
      <c r="A15" s="14"/>
      <c r="B15" s="118" t="s">
        <v>200</v>
      </c>
      <c r="C15" s="141">
        <v>13.547935230000002</v>
      </c>
      <c r="D15" s="24">
        <v>16.945497079999992</v>
      </c>
      <c r="E15" s="141">
        <v>25.078078632060219</v>
      </c>
      <c r="F15" s="141">
        <v>26.42581473264412</v>
      </c>
      <c r="G15" s="141">
        <v>13.547935230000002</v>
      </c>
      <c r="H15" s="24">
        <v>16.945497079999992</v>
      </c>
      <c r="I15" s="141">
        <v>25.078078632060219</v>
      </c>
      <c r="J15" s="141">
        <v>26.42581473264412</v>
      </c>
      <c r="K15" s="16"/>
    </row>
    <row r="16" spans="1:14" x14ac:dyDescent="0.25">
      <c r="A16" s="14"/>
      <c r="B16" s="118" t="s">
        <v>201</v>
      </c>
      <c r="C16" s="141">
        <v>9.4701835799999987</v>
      </c>
      <c r="D16" s="24">
        <v>10.80157069</v>
      </c>
      <c r="E16" s="141">
        <v>14.058725459258747</v>
      </c>
      <c r="F16" s="141">
        <v>16.844610962306398</v>
      </c>
      <c r="G16" s="141">
        <v>9.4701835799999987</v>
      </c>
      <c r="H16" s="24">
        <v>10.80157069</v>
      </c>
      <c r="I16" s="141">
        <v>14.058725459258747</v>
      </c>
      <c r="J16" s="141">
        <v>16.844610962306398</v>
      </c>
      <c r="K16" s="16"/>
    </row>
    <row r="17" spans="1:11" x14ac:dyDescent="0.25">
      <c r="A17" s="14"/>
      <c r="B17" s="118" t="s">
        <v>202</v>
      </c>
      <c r="C17" s="141">
        <v>2.4747727799999999</v>
      </c>
      <c r="D17" s="24">
        <v>4.7793915699999987</v>
      </c>
      <c r="E17" s="141">
        <v>93.124460096898233</v>
      </c>
      <c r="F17" s="141">
        <v>7.4532671167638078</v>
      </c>
      <c r="G17" s="141">
        <v>2.4747727799999999</v>
      </c>
      <c r="H17" s="24">
        <v>4.7793915699999987</v>
      </c>
      <c r="I17" s="141">
        <v>93.124460096898233</v>
      </c>
      <c r="J17" s="141">
        <v>7.4532671167638078</v>
      </c>
      <c r="K17" s="16"/>
    </row>
    <row r="18" spans="1:11" x14ac:dyDescent="0.25">
      <c r="A18" s="14"/>
      <c r="B18" s="118" t="s">
        <v>203</v>
      </c>
      <c r="C18" s="141">
        <v>4.1979787300000009</v>
      </c>
      <c r="D18" s="24">
        <v>4.4841400400000033</v>
      </c>
      <c r="E18" s="141">
        <v>6.816645066708138</v>
      </c>
      <c r="F18" s="141">
        <v>6.9928343425303368</v>
      </c>
      <c r="G18" s="141">
        <v>4.1979787300000009</v>
      </c>
      <c r="H18" s="24">
        <v>4.4841400400000033</v>
      </c>
      <c r="I18" s="141">
        <v>6.816645066708138</v>
      </c>
      <c r="J18" s="141">
        <v>6.9928343425303368</v>
      </c>
      <c r="K18" s="16"/>
    </row>
    <row r="19" spans="1:11" x14ac:dyDescent="0.25">
      <c r="A19" s="14"/>
      <c r="B19" s="118" t="s">
        <v>204</v>
      </c>
      <c r="C19" s="141">
        <v>0.26836666999999997</v>
      </c>
      <c r="D19" s="24">
        <v>1.3111092799999999</v>
      </c>
      <c r="E19" s="141">
        <v>388.55145834615013</v>
      </c>
      <c r="F19" s="141">
        <v>2.0446216929465511</v>
      </c>
      <c r="G19" s="141">
        <v>0.26836666999999997</v>
      </c>
      <c r="H19" s="24">
        <v>1.3111092799999999</v>
      </c>
      <c r="I19" s="141">
        <v>388.55145834615013</v>
      </c>
      <c r="J19" s="141">
        <v>2.0446216929465511</v>
      </c>
      <c r="K19" s="16"/>
    </row>
    <row r="20" spans="1:11" x14ac:dyDescent="0.25">
      <c r="A20" s="14"/>
      <c r="B20" s="118" t="s">
        <v>205</v>
      </c>
      <c r="C20" s="141">
        <v>0.28941393999999993</v>
      </c>
      <c r="D20" s="24">
        <v>0.88029641000000003</v>
      </c>
      <c r="E20" s="141">
        <v>204.16517255526813</v>
      </c>
      <c r="F20" s="141">
        <v>1.372786512584955</v>
      </c>
      <c r="G20" s="141">
        <v>0.28941393999999993</v>
      </c>
      <c r="H20" s="24">
        <v>0.88029641000000003</v>
      </c>
      <c r="I20" s="141">
        <v>204.16517255526813</v>
      </c>
      <c r="J20" s="141">
        <v>1.372786512584955</v>
      </c>
      <c r="K20" s="16"/>
    </row>
    <row r="21" spans="1:11" x14ac:dyDescent="0.25">
      <c r="A21" s="14"/>
      <c r="B21" s="118" t="s">
        <v>206</v>
      </c>
      <c r="C21" s="141">
        <v>0.46009612000000016</v>
      </c>
      <c r="D21" s="24">
        <v>0.21624422000000004</v>
      </c>
      <c r="E21" s="141">
        <v>-53.000207869607777</v>
      </c>
      <c r="F21" s="141">
        <v>0.33722408187539221</v>
      </c>
      <c r="G21" s="141">
        <v>0.46009612000000016</v>
      </c>
      <c r="H21" s="24">
        <v>0.21624422000000004</v>
      </c>
      <c r="I21" s="141">
        <v>-53.000207869607777</v>
      </c>
      <c r="J21" s="141">
        <v>0.33722408187539221</v>
      </c>
      <c r="K21" s="16"/>
    </row>
    <row r="22" spans="1:11" x14ac:dyDescent="0.25">
      <c r="A22" s="14"/>
      <c r="B22" s="118" t="s">
        <v>207</v>
      </c>
      <c r="C22" s="141">
        <v>0.11218641</v>
      </c>
      <c r="D22" s="24">
        <v>0.16227633999999999</v>
      </c>
      <c r="E22" s="141">
        <v>44.648839373681717</v>
      </c>
      <c r="F22" s="141">
        <v>0.25306336403626867</v>
      </c>
      <c r="G22" s="141">
        <v>0.11218641</v>
      </c>
      <c r="H22" s="24">
        <v>0.16227633999999999</v>
      </c>
      <c r="I22" s="141">
        <v>44.648839373681717</v>
      </c>
      <c r="J22" s="141">
        <v>0.25306336403626867</v>
      </c>
      <c r="K22" s="16"/>
    </row>
    <row r="23" spans="1:11" x14ac:dyDescent="0.25">
      <c r="A23" s="14"/>
      <c r="B23" s="118" t="s">
        <v>208</v>
      </c>
      <c r="C23" s="141">
        <v>2.078E-2</v>
      </c>
      <c r="D23" s="24">
        <v>0.12685133000000001</v>
      </c>
      <c r="E23" s="141">
        <v>510.44913378248327</v>
      </c>
      <c r="F23" s="141">
        <v>0.19781949914741023</v>
      </c>
      <c r="G23" s="141">
        <v>2.078E-2</v>
      </c>
      <c r="H23" s="24">
        <v>0.12685133000000001</v>
      </c>
      <c r="I23" s="141">
        <v>510.44913378248327</v>
      </c>
      <c r="J23" s="141">
        <v>0.19781949914741023</v>
      </c>
      <c r="K23" s="16"/>
    </row>
    <row r="24" spans="1:11" x14ac:dyDescent="0.25">
      <c r="A24" s="14"/>
      <c r="B24" s="118" t="s">
        <v>209</v>
      </c>
      <c r="C24" s="141">
        <v>4.2436870000000002E-2</v>
      </c>
      <c r="D24" s="24">
        <v>8.9197020000000002E-2</v>
      </c>
      <c r="E24" s="141">
        <v>110.18755624531215</v>
      </c>
      <c r="F24" s="141">
        <v>0.13909913141503155</v>
      </c>
      <c r="G24" s="141">
        <v>4.2436870000000002E-2</v>
      </c>
      <c r="H24" s="24">
        <v>8.9197020000000002E-2</v>
      </c>
      <c r="I24" s="141">
        <v>110.18755624531215</v>
      </c>
      <c r="J24" s="141">
        <v>0.13909913141503155</v>
      </c>
      <c r="K24" s="16"/>
    </row>
    <row r="25" spans="1:11" x14ac:dyDescent="0.25">
      <c r="A25" s="14"/>
      <c r="B25" s="118" t="s">
        <v>210</v>
      </c>
      <c r="C25" s="141">
        <v>2.6058000000000001E-3</v>
      </c>
      <c r="D25" s="24">
        <v>6.9802219999999998E-2</v>
      </c>
      <c r="E25" s="141">
        <v>2578.7251515849257</v>
      </c>
      <c r="F25" s="141">
        <v>0.1088537282169398</v>
      </c>
      <c r="G25" s="141">
        <v>2.6058000000000001E-3</v>
      </c>
      <c r="H25" s="24">
        <v>6.9802219999999998E-2</v>
      </c>
      <c r="I25" s="141">
        <v>2578.7251515849257</v>
      </c>
      <c r="J25" s="141">
        <v>0.1088537282169398</v>
      </c>
      <c r="K25" s="16"/>
    </row>
    <row r="26" spans="1:11" x14ac:dyDescent="0.25">
      <c r="A26" s="14"/>
      <c r="B26" s="118" t="s">
        <v>211</v>
      </c>
      <c r="C26" s="141">
        <v>1.27314E-2</v>
      </c>
      <c r="D26" s="24">
        <v>6.1379999999999997E-2</v>
      </c>
      <c r="E26" s="141">
        <v>382.11508553654738</v>
      </c>
      <c r="F26" s="141">
        <v>9.5719618057359263E-2</v>
      </c>
      <c r="G26" s="141">
        <v>1.27314E-2</v>
      </c>
      <c r="H26" s="24">
        <v>6.1379999999999997E-2</v>
      </c>
      <c r="I26" s="141">
        <v>382.11508553654738</v>
      </c>
      <c r="J26" s="141">
        <v>9.5719618057359263E-2</v>
      </c>
      <c r="K26" s="16"/>
    </row>
    <row r="27" spans="1:11" x14ac:dyDescent="0.25">
      <c r="A27" s="14"/>
      <c r="B27" s="118" t="s">
        <v>212</v>
      </c>
      <c r="C27" s="141">
        <v>4.3846250000000003E-2</v>
      </c>
      <c r="D27" s="24">
        <v>5.5931999999999996E-3</v>
      </c>
      <c r="E27" s="141">
        <v>-87.243606921914648</v>
      </c>
      <c r="F27" s="141">
        <v>8.7223683238582903E-3</v>
      </c>
      <c r="G27" s="141">
        <v>4.3846250000000003E-2</v>
      </c>
      <c r="H27" s="24">
        <v>5.5931999999999996E-3</v>
      </c>
      <c r="I27" s="141">
        <v>-87.243606921914648</v>
      </c>
      <c r="J27" s="141">
        <v>8.7223683238582903E-3</v>
      </c>
      <c r="K27" s="16"/>
    </row>
    <row r="28" spans="1:11" s="134" customFormat="1" x14ac:dyDescent="0.25">
      <c r="A28" s="97"/>
      <c r="B28" s="118" t="s">
        <v>2</v>
      </c>
      <c r="C28" s="141">
        <v>0</v>
      </c>
      <c r="D28" s="24">
        <v>0</v>
      </c>
      <c r="E28" s="141"/>
      <c r="F28" s="141"/>
      <c r="G28" s="141">
        <v>0</v>
      </c>
      <c r="H28" s="24">
        <v>0</v>
      </c>
      <c r="I28" s="141"/>
      <c r="J28" s="141"/>
      <c r="K28" s="99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7"/>
      <c r="B30" s="37" t="s">
        <v>97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20"/>
      <c r="C31" s="20"/>
      <c r="D31" s="20"/>
      <c r="E31" s="20"/>
    </row>
    <row r="32" spans="1:11" x14ac:dyDescent="0.25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34" customWidth="1"/>
    <col min="2" max="2" width="19.7109375" style="134" customWidth="1"/>
    <col min="3" max="4" width="34" style="134" customWidth="1"/>
    <col min="5" max="5" width="1.5703125" style="134" customWidth="1"/>
    <col min="6" max="6" width="10.85546875" style="134"/>
    <col min="7" max="7" width="11.42578125" style="134" customWidth="1"/>
    <col min="8" max="8" width="10.85546875" style="134" customWidth="1"/>
    <col min="9" max="256" width="10.85546875" style="134"/>
    <col min="257" max="257" width="1.85546875" style="134" customWidth="1"/>
    <col min="258" max="258" width="19.7109375" style="134" customWidth="1"/>
    <col min="259" max="260" width="34" style="134" customWidth="1"/>
    <col min="261" max="261" width="1.85546875" style="134" customWidth="1"/>
    <col min="262" max="262" width="10.85546875" style="134"/>
    <col min="263" max="263" width="11.42578125" style="134" customWidth="1"/>
    <col min="264" max="264" width="10.85546875" style="134" customWidth="1"/>
    <col min="265" max="512" width="10.85546875" style="134"/>
    <col min="513" max="513" width="1.85546875" style="134" customWidth="1"/>
    <col min="514" max="514" width="19.7109375" style="134" customWidth="1"/>
    <col min="515" max="516" width="34" style="134" customWidth="1"/>
    <col min="517" max="517" width="1.85546875" style="134" customWidth="1"/>
    <col min="518" max="518" width="10.85546875" style="134"/>
    <col min="519" max="519" width="11.42578125" style="134" customWidth="1"/>
    <col min="520" max="520" width="10.85546875" style="134" customWidth="1"/>
    <col min="521" max="768" width="10.85546875" style="134"/>
    <col min="769" max="769" width="1.85546875" style="134" customWidth="1"/>
    <col min="770" max="770" width="19.7109375" style="134" customWidth="1"/>
    <col min="771" max="772" width="34" style="134" customWidth="1"/>
    <col min="773" max="773" width="1.85546875" style="134" customWidth="1"/>
    <col min="774" max="774" width="10.85546875" style="134"/>
    <col min="775" max="775" width="11.42578125" style="134" customWidth="1"/>
    <col min="776" max="776" width="10.85546875" style="134" customWidth="1"/>
    <col min="777" max="1024" width="10.85546875" style="134"/>
    <col min="1025" max="1025" width="1.85546875" style="134" customWidth="1"/>
    <col min="1026" max="1026" width="19.7109375" style="134" customWidth="1"/>
    <col min="1027" max="1028" width="34" style="134" customWidth="1"/>
    <col min="1029" max="1029" width="1.85546875" style="134" customWidth="1"/>
    <col min="1030" max="1030" width="10.85546875" style="134"/>
    <col min="1031" max="1031" width="11.42578125" style="134" customWidth="1"/>
    <col min="1032" max="1032" width="10.85546875" style="134" customWidth="1"/>
    <col min="1033" max="1280" width="10.85546875" style="134"/>
    <col min="1281" max="1281" width="1.85546875" style="134" customWidth="1"/>
    <col min="1282" max="1282" width="19.7109375" style="134" customWidth="1"/>
    <col min="1283" max="1284" width="34" style="134" customWidth="1"/>
    <col min="1285" max="1285" width="1.85546875" style="134" customWidth="1"/>
    <col min="1286" max="1286" width="10.85546875" style="134"/>
    <col min="1287" max="1287" width="11.42578125" style="134" customWidth="1"/>
    <col min="1288" max="1288" width="10.85546875" style="134" customWidth="1"/>
    <col min="1289" max="1536" width="10.85546875" style="134"/>
    <col min="1537" max="1537" width="1.85546875" style="134" customWidth="1"/>
    <col min="1538" max="1538" width="19.7109375" style="134" customWidth="1"/>
    <col min="1539" max="1540" width="34" style="134" customWidth="1"/>
    <col min="1541" max="1541" width="1.85546875" style="134" customWidth="1"/>
    <col min="1542" max="1542" width="10.85546875" style="134"/>
    <col min="1543" max="1543" width="11.42578125" style="134" customWidth="1"/>
    <col min="1544" max="1544" width="10.85546875" style="134" customWidth="1"/>
    <col min="1545" max="1792" width="10.85546875" style="134"/>
    <col min="1793" max="1793" width="1.85546875" style="134" customWidth="1"/>
    <col min="1794" max="1794" width="19.7109375" style="134" customWidth="1"/>
    <col min="1795" max="1796" width="34" style="134" customWidth="1"/>
    <col min="1797" max="1797" width="1.85546875" style="134" customWidth="1"/>
    <col min="1798" max="1798" width="10.85546875" style="134"/>
    <col min="1799" max="1799" width="11.42578125" style="134" customWidth="1"/>
    <col min="1800" max="1800" width="10.85546875" style="134" customWidth="1"/>
    <col min="1801" max="2048" width="10.85546875" style="134"/>
    <col min="2049" max="2049" width="1.85546875" style="134" customWidth="1"/>
    <col min="2050" max="2050" width="19.7109375" style="134" customWidth="1"/>
    <col min="2051" max="2052" width="34" style="134" customWidth="1"/>
    <col min="2053" max="2053" width="1.85546875" style="134" customWidth="1"/>
    <col min="2054" max="2054" width="10.85546875" style="134"/>
    <col min="2055" max="2055" width="11.42578125" style="134" customWidth="1"/>
    <col min="2056" max="2056" width="10.85546875" style="134" customWidth="1"/>
    <col min="2057" max="2304" width="10.85546875" style="134"/>
    <col min="2305" max="2305" width="1.85546875" style="134" customWidth="1"/>
    <col min="2306" max="2306" width="19.7109375" style="134" customWidth="1"/>
    <col min="2307" max="2308" width="34" style="134" customWidth="1"/>
    <col min="2309" max="2309" width="1.85546875" style="134" customWidth="1"/>
    <col min="2310" max="2310" width="10.85546875" style="134"/>
    <col min="2311" max="2311" width="11.42578125" style="134" customWidth="1"/>
    <col min="2312" max="2312" width="10.85546875" style="134" customWidth="1"/>
    <col min="2313" max="2560" width="10.85546875" style="134"/>
    <col min="2561" max="2561" width="1.85546875" style="134" customWidth="1"/>
    <col min="2562" max="2562" width="19.7109375" style="134" customWidth="1"/>
    <col min="2563" max="2564" width="34" style="134" customWidth="1"/>
    <col min="2565" max="2565" width="1.85546875" style="134" customWidth="1"/>
    <col min="2566" max="2566" width="10.85546875" style="134"/>
    <col min="2567" max="2567" width="11.42578125" style="134" customWidth="1"/>
    <col min="2568" max="2568" width="10.85546875" style="134" customWidth="1"/>
    <col min="2569" max="2816" width="10.85546875" style="134"/>
    <col min="2817" max="2817" width="1.85546875" style="134" customWidth="1"/>
    <col min="2818" max="2818" width="19.7109375" style="134" customWidth="1"/>
    <col min="2819" max="2820" width="34" style="134" customWidth="1"/>
    <col min="2821" max="2821" width="1.85546875" style="134" customWidth="1"/>
    <col min="2822" max="2822" width="10.85546875" style="134"/>
    <col min="2823" max="2823" width="11.42578125" style="134" customWidth="1"/>
    <col min="2824" max="2824" width="10.85546875" style="134" customWidth="1"/>
    <col min="2825" max="3072" width="10.85546875" style="134"/>
    <col min="3073" max="3073" width="1.85546875" style="134" customWidth="1"/>
    <col min="3074" max="3074" width="19.7109375" style="134" customWidth="1"/>
    <col min="3075" max="3076" width="34" style="134" customWidth="1"/>
    <col min="3077" max="3077" width="1.85546875" style="134" customWidth="1"/>
    <col min="3078" max="3078" width="10.85546875" style="134"/>
    <col min="3079" max="3079" width="11.42578125" style="134" customWidth="1"/>
    <col min="3080" max="3080" width="10.85546875" style="134" customWidth="1"/>
    <col min="3081" max="3328" width="10.85546875" style="134"/>
    <col min="3329" max="3329" width="1.85546875" style="134" customWidth="1"/>
    <col min="3330" max="3330" width="19.7109375" style="134" customWidth="1"/>
    <col min="3331" max="3332" width="34" style="134" customWidth="1"/>
    <col min="3333" max="3333" width="1.85546875" style="134" customWidth="1"/>
    <col min="3334" max="3334" width="10.85546875" style="134"/>
    <col min="3335" max="3335" width="11.42578125" style="134" customWidth="1"/>
    <col min="3336" max="3336" width="10.85546875" style="134" customWidth="1"/>
    <col min="3337" max="3584" width="10.85546875" style="134"/>
    <col min="3585" max="3585" width="1.85546875" style="134" customWidth="1"/>
    <col min="3586" max="3586" width="19.7109375" style="134" customWidth="1"/>
    <col min="3587" max="3588" width="34" style="134" customWidth="1"/>
    <col min="3589" max="3589" width="1.85546875" style="134" customWidth="1"/>
    <col min="3590" max="3590" width="10.85546875" style="134"/>
    <col min="3591" max="3591" width="11.42578125" style="134" customWidth="1"/>
    <col min="3592" max="3592" width="10.85546875" style="134" customWidth="1"/>
    <col min="3593" max="3840" width="10.85546875" style="134"/>
    <col min="3841" max="3841" width="1.85546875" style="134" customWidth="1"/>
    <col min="3842" max="3842" width="19.7109375" style="134" customWidth="1"/>
    <col min="3843" max="3844" width="34" style="134" customWidth="1"/>
    <col min="3845" max="3845" width="1.85546875" style="134" customWidth="1"/>
    <col min="3846" max="3846" width="10.85546875" style="134"/>
    <col min="3847" max="3847" width="11.42578125" style="134" customWidth="1"/>
    <col min="3848" max="3848" width="10.85546875" style="134" customWidth="1"/>
    <col min="3849" max="4096" width="10.85546875" style="134"/>
    <col min="4097" max="4097" width="1.85546875" style="134" customWidth="1"/>
    <col min="4098" max="4098" width="19.7109375" style="134" customWidth="1"/>
    <col min="4099" max="4100" width="34" style="134" customWidth="1"/>
    <col min="4101" max="4101" width="1.85546875" style="134" customWidth="1"/>
    <col min="4102" max="4102" width="10.85546875" style="134"/>
    <col min="4103" max="4103" width="11.42578125" style="134" customWidth="1"/>
    <col min="4104" max="4104" width="10.85546875" style="134" customWidth="1"/>
    <col min="4105" max="4352" width="10.85546875" style="134"/>
    <col min="4353" max="4353" width="1.85546875" style="134" customWidth="1"/>
    <col min="4354" max="4354" width="19.7109375" style="134" customWidth="1"/>
    <col min="4355" max="4356" width="34" style="134" customWidth="1"/>
    <col min="4357" max="4357" width="1.85546875" style="134" customWidth="1"/>
    <col min="4358" max="4358" width="10.85546875" style="134"/>
    <col min="4359" max="4359" width="11.42578125" style="134" customWidth="1"/>
    <col min="4360" max="4360" width="10.85546875" style="134" customWidth="1"/>
    <col min="4361" max="4608" width="10.85546875" style="134"/>
    <col min="4609" max="4609" width="1.85546875" style="134" customWidth="1"/>
    <col min="4610" max="4610" width="19.7109375" style="134" customWidth="1"/>
    <col min="4611" max="4612" width="34" style="134" customWidth="1"/>
    <col min="4613" max="4613" width="1.85546875" style="134" customWidth="1"/>
    <col min="4614" max="4614" width="10.85546875" style="134"/>
    <col min="4615" max="4615" width="11.42578125" style="134" customWidth="1"/>
    <col min="4616" max="4616" width="10.85546875" style="134" customWidth="1"/>
    <col min="4617" max="4864" width="10.85546875" style="134"/>
    <col min="4865" max="4865" width="1.85546875" style="134" customWidth="1"/>
    <col min="4866" max="4866" width="19.7109375" style="134" customWidth="1"/>
    <col min="4867" max="4868" width="34" style="134" customWidth="1"/>
    <col min="4869" max="4869" width="1.85546875" style="134" customWidth="1"/>
    <col min="4870" max="4870" width="10.85546875" style="134"/>
    <col min="4871" max="4871" width="11.42578125" style="134" customWidth="1"/>
    <col min="4872" max="4872" width="10.85546875" style="134" customWidth="1"/>
    <col min="4873" max="5120" width="10.85546875" style="134"/>
    <col min="5121" max="5121" width="1.85546875" style="134" customWidth="1"/>
    <col min="5122" max="5122" width="19.7109375" style="134" customWidth="1"/>
    <col min="5123" max="5124" width="34" style="134" customWidth="1"/>
    <col min="5125" max="5125" width="1.85546875" style="134" customWidth="1"/>
    <col min="5126" max="5126" width="10.85546875" style="134"/>
    <col min="5127" max="5127" width="11.42578125" style="134" customWidth="1"/>
    <col min="5128" max="5128" width="10.85546875" style="134" customWidth="1"/>
    <col min="5129" max="5376" width="10.85546875" style="134"/>
    <col min="5377" max="5377" width="1.85546875" style="134" customWidth="1"/>
    <col min="5378" max="5378" width="19.7109375" style="134" customWidth="1"/>
    <col min="5379" max="5380" width="34" style="134" customWidth="1"/>
    <col min="5381" max="5381" width="1.85546875" style="134" customWidth="1"/>
    <col min="5382" max="5382" width="10.85546875" style="134"/>
    <col min="5383" max="5383" width="11.42578125" style="134" customWidth="1"/>
    <col min="5384" max="5384" width="10.85546875" style="134" customWidth="1"/>
    <col min="5385" max="5632" width="10.85546875" style="134"/>
    <col min="5633" max="5633" width="1.85546875" style="134" customWidth="1"/>
    <col min="5634" max="5634" width="19.7109375" style="134" customWidth="1"/>
    <col min="5635" max="5636" width="34" style="134" customWidth="1"/>
    <col min="5637" max="5637" width="1.85546875" style="134" customWidth="1"/>
    <col min="5638" max="5638" width="10.85546875" style="134"/>
    <col min="5639" max="5639" width="11.42578125" style="134" customWidth="1"/>
    <col min="5640" max="5640" width="10.85546875" style="134" customWidth="1"/>
    <col min="5641" max="5888" width="10.85546875" style="134"/>
    <col min="5889" max="5889" width="1.85546875" style="134" customWidth="1"/>
    <col min="5890" max="5890" width="19.7109375" style="134" customWidth="1"/>
    <col min="5891" max="5892" width="34" style="134" customWidth="1"/>
    <col min="5893" max="5893" width="1.85546875" style="134" customWidth="1"/>
    <col min="5894" max="5894" width="10.85546875" style="134"/>
    <col min="5895" max="5895" width="11.42578125" style="134" customWidth="1"/>
    <col min="5896" max="5896" width="10.85546875" style="134" customWidth="1"/>
    <col min="5897" max="6144" width="10.85546875" style="134"/>
    <col min="6145" max="6145" width="1.85546875" style="134" customWidth="1"/>
    <col min="6146" max="6146" width="19.7109375" style="134" customWidth="1"/>
    <col min="6147" max="6148" width="34" style="134" customWidth="1"/>
    <col min="6149" max="6149" width="1.85546875" style="134" customWidth="1"/>
    <col min="6150" max="6150" width="10.85546875" style="134"/>
    <col min="6151" max="6151" width="11.42578125" style="134" customWidth="1"/>
    <col min="6152" max="6152" width="10.85546875" style="134" customWidth="1"/>
    <col min="6153" max="6400" width="10.85546875" style="134"/>
    <col min="6401" max="6401" width="1.85546875" style="134" customWidth="1"/>
    <col min="6402" max="6402" width="19.7109375" style="134" customWidth="1"/>
    <col min="6403" max="6404" width="34" style="134" customWidth="1"/>
    <col min="6405" max="6405" width="1.85546875" style="134" customWidth="1"/>
    <col min="6406" max="6406" width="10.85546875" style="134"/>
    <col min="6407" max="6407" width="11.42578125" style="134" customWidth="1"/>
    <col min="6408" max="6408" width="10.85546875" style="134" customWidth="1"/>
    <col min="6409" max="6656" width="10.85546875" style="134"/>
    <col min="6657" max="6657" width="1.85546875" style="134" customWidth="1"/>
    <col min="6658" max="6658" width="19.7109375" style="134" customWidth="1"/>
    <col min="6659" max="6660" width="34" style="134" customWidth="1"/>
    <col min="6661" max="6661" width="1.85546875" style="134" customWidth="1"/>
    <col min="6662" max="6662" width="10.85546875" style="134"/>
    <col min="6663" max="6663" width="11.42578125" style="134" customWidth="1"/>
    <col min="6664" max="6664" width="10.85546875" style="134" customWidth="1"/>
    <col min="6665" max="6912" width="10.85546875" style="134"/>
    <col min="6913" max="6913" width="1.85546875" style="134" customWidth="1"/>
    <col min="6914" max="6914" width="19.7109375" style="134" customWidth="1"/>
    <col min="6915" max="6916" width="34" style="134" customWidth="1"/>
    <col min="6917" max="6917" width="1.85546875" style="134" customWidth="1"/>
    <col min="6918" max="6918" width="10.85546875" style="134"/>
    <col min="6919" max="6919" width="11.42578125" style="134" customWidth="1"/>
    <col min="6920" max="6920" width="10.85546875" style="134" customWidth="1"/>
    <col min="6921" max="7168" width="10.85546875" style="134"/>
    <col min="7169" max="7169" width="1.85546875" style="134" customWidth="1"/>
    <col min="7170" max="7170" width="19.7109375" style="134" customWidth="1"/>
    <col min="7171" max="7172" width="34" style="134" customWidth="1"/>
    <col min="7173" max="7173" width="1.85546875" style="134" customWidth="1"/>
    <col min="7174" max="7174" width="10.85546875" style="134"/>
    <col min="7175" max="7175" width="11.42578125" style="134" customWidth="1"/>
    <col min="7176" max="7176" width="10.85546875" style="134" customWidth="1"/>
    <col min="7177" max="7424" width="10.85546875" style="134"/>
    <col min="7425" max="7425" width="1.85546875" style="134" customWidth="1"/>
    <col min="7426" max="7426" width="19.7109375" style="134" customWidth="1"/>
    <col min="7427" max="7428" width="34" style="134" customWidth="1"/>
    <col min="7429" max="7429" width="1.85546875" style="134" customWidth="1"/>
    <col min="7430" max="7430" width="10.85546875" style="134"/>
    <col min="7431" max="7431" width="11.42578125" style="134" customWidth="1"/>
    <col min="7432" max="7432" width="10.85546875" style="134" customWidth="1"/>
    <col min="7433" max="7680" width="10.85546875" style="134"/>
    <col min="7681" max="7681" width="1.85546875" style="134" customWidth="1"/>
    <col min="7682" max="7682" width="19.7109375" style="134" customWidth="1"/>
    <col min="7683" max="7684" width="34" style="134" customWidth="1"/>
    <col min="7685" max="7685" width="1.85546875" style="134" customWidth="1"/>
    <col min="7686" max="7686" width="10.85546875" style="134"/>
    <col min="7687" max="7687" width="11.42578125" style="134" customWidth="1"/>
    <col min="7688" max="7688" width="10.85546875" style="134" customWidth="1"/>
    <col min="7689" max="7936" width="10.85546875" style="134"/>
    <col min="7937" max="7937" width="1.85546875" style="134" customWidth="1"/>
    <col min="7938" max="7938" width="19.7109375" style="134" customWidth="1"/>
    <col min="7939" max="7940" width="34" style="134" customWidth="1"/>
    <col min="7941" max="7941" width="1.85546875" style="134" customWidth="1"/>
    <col min="7942" max="7942" width="10.85546875" style="134"/>
    <col min="7943" max="7943" width="11.42578125" style="134" customWidth="1"/>
    <col min="7944" max="7944" width="10.85546875" style="134" customWidth="1"/>
    <col min="7945" max="8192" width="10.85546875" style="134"/>
    <col min="8193" max="8193" width="1.85546875" style="134" customWidth="1"/>
    <col min="8194" max="8194" width="19.7109375" style="134" customWidth="1"/>
    <col min="8195" max="8196" width="34" style="134" customWidth="1"/>
    <col min="8197" max="8197" width="1.85546875" style="134" customWidth="1"/>
    <col min="8198" max="8198" width="10.85546875" style="134"/>
    <col min="8199" max="8199" width="11.42578125" style="134" customWidth="1"/>
    <col min="8200" max="8200" width="10.85546875" style="134" customWidth="1"/>
    <col min="8201" max="8448" width="10.85546875" style="134"/>
    <col min="8449" max="8449" width="1.85546875" style="134" customWidth="1"/>
    <col min="8450" max="8450" width="19.7109375" style="134" customWidth="1"/>
    <col min="8451" max="8452" width="34" style="134" customWidth="1"/>
    <col min="8453" max="8453" width="1.85546875" style="134" customWidth="1"/>
    <col min="8454" max="8454" width="10.85546875" style="134"/>
    <col min="8455" max="8455" width="11.42578125" style="134" customWidth="1"/>
    <col min="8456" max="8456" width="10.85546875" style="134" customWidth="1"/>
    <col min="8457" max="8704" width="10.85546875" style="134"/>
    <col min="8705" max="8705" width="1.85546875" style="134" customWidth="1"/>
    <col min="8706" max="8706" width="19.7109375" style="134" customWidth="1"/>
    <col min="8707" max="8708" width="34" style="134" customWidth="1"/>
    <col min="8709" max="8709" width="1.85546875" style="134" customWidth="1"/>
    <col min="8710" max="8710" width="10.85546875" style="134"/>
    <col min="8711" max="8711" width="11.42578125" style="134" customWidth="1"/>
    <col min="8712" max="8712" width="10.85546875" style="134" customWidth="1"/>
    <col min="8713" max="8960" width="10.85546875" style="134"/>
    <col min="8961" max="8961" width="1.85546875" style="134" customWidth="1"/>
    <col min="8962" max="8962" width="19.7109375" style="134" customWidth="1"/>
    <col min="8963" max="8964" width="34" style="134" customWidth="1"/>
    <col min="8965" max="8965" width="1.85546875" style="134" customWidth="1"/>
    <col min="8966" max="8966" width="10.85546875" style="134"/>
    <col min="8967" max="8967" width="11.42578125" style="134" customWidth="1"/>
    <col min="8968" max="8968" width="10.85546875" style="134" customWidth="1"/>
    <col min="8969" max="9216" width="10.85546875" style="134"/>
    <col min="9217" max="9217" width="1.85546875" style="134" customWidth="1"/>
    <col min="9218" max="9218" width="19.7109375" style="134" customWidth="1"/>
    <col min="9219" max="9220" width="34" style="134" customWidth="1"/>
    <col min="9221" max="9221" width="1.85546875" style="134" customWidth="1"/>
    <col min="9222" max="9222" width="10.85546875" style="134"/>
    <col min="9223" max="9223" width="11.42578125" style="134" customWidth="1"/>
    <col min="9224" max="9224" width="10.85546875" style="134" customWidth="1"/>
    <col min="9225" max="9472" width="10.85546875" style="134"/>
    <col min="9473" max="9473" width="1.85546875" style="134" customWidth="1"/>
    <col min="9474" max="9474" width="19.7109375" style="134" customWidth="1"/>
    <col min="9475" max="9476" width="34" style="134" customWidth="1"/>
    <col min="9477" max="9477" width="1.85546875" style="134" customWidth="1"/>
    <col min="9478" max="9478" width="10.85546875" style="134"/>
    <col min="9479" max="9479" width="11.42578125" style="134" customWidth="1"/>
    <col min="9480" max="9480" width="10.85546875" style="134" customWidth="1"/>
    <col min="9481" max="9728" width="10.85546875" style="134"/>
    <col min="9729" max="9729" width="1.85546875" style="134" customWidth="1"/>
    <col min="9730" max="9730" width="19.7109375" style="134" customWidth="1"/>
    <col min="9731" max="9732" width="34" style="134" customWidth="1"/>
    <col min="9733" max="9733" width="1.85546875" style="134" customWidth="1"/>
    <col min="9734" max="9734" width="10.85546875" style="134"/>
    <col min="9735" max="9735" width="11.42578125" style="134" customWidth="1"/>
    <col min="9736" max="9736" width="10.85546875" style="134" customWidth="1"/>
    <col min="9737" max="9984" width="10.85546875" style="134"/>
    <col min="9985" max="9985" width="1.85546875" style="134" customWidth="1"/>
    <col min="9986" max="9986" width="19.7109375" style="134" customWidth="1"/>
    <col min="9987" max="9988" width="34" style="134" customWidth="1"/>
    <col min="9989" max="9989" width="1.85546875" style="134" customWidth="1"/>
    <col min="9990" max="9990" width="10.85546875" style="134"/>
    <col min="9991" max="9991" width="11.42578125" style="134" customWidth="1"/>
    <col min="9992" max="9992" width="10.85546875" style="134" customWidth="1"/>
    <col min="9993" max="10240" width="10.85546875" style="134"/>
    <col min="10241" max="10241" width="1.85546875" style="134" customWidth="1"/>
    <col min="10242" max="10242" width="19.7109375" style="134" customWidth="1"/>
    <col min="10243" max="10244" width="34" style="134" customWidth="1"/>
    <col min="10245" max="10245" width="1.85546875" style="134" customWidth="1"/>
    <col min="10246" max="10246" width="10.85546875" style="134"/>
    <col min="10247" max="10247" width="11.42578125" style="134" customWidth="1"/>
    <col min="10248" max="10248" width="10.85546875" style="134" customWidth="1"/>
    <col min="10249" max="10496" width="10.85546875" style="134"/>
    <col min="10497" max="10497" width="1.85546875" style="134" customWidth="1"/>
    <col min="10498" max="10498" width="19.7109375" style="134" customWidth="1"/>
    <col min="10499" max="10500" width="34" style="134" customWidth="1"/>
    <col min="10501" max="10501" width="1.85546875" style="134" customWidth="1"/>
    <col min="10502" max="10502" width="10.85546875" style="134"/>
    <col min="10503" max="10503" width="11.42578125" style="134" customWidth="1"/>
    <col min="10504" max="10504" width="10.85546875" style="134" customWidth="1"/>
    <col min="10505" max="10752" width="10.85546875" style="134"/>
    <col min="10753" max="10753" width="1.85546875" style="134" customWidth="1"/>
    <col min="10754" max="10754" width="19.7109375" style="134" customWidth="1"/>
    <col min="10755" max="10756" width="34" style="134" customWidth="1"/>
    <col min="10757" max="10757" width="1.85546875" style="134" customWidth="1"/>
    <col min="10758" max="10758" width="10.85546875" style="134"/>
    <col min="10759" max="10759" width="11.42578125" style="134" customWidth="1"/>
    <col min="10760" max="10760" width="10.85546875" style="134" customWidth="1"/>
    <col min="10761" max="11008" width="10.85546875" style="134"/>
    <col min="11009" max="11009" width="1.85546875" style="134" customWidth="1"/>
    <col min="11010" max="11010" width="19.7109375" style="134" customWidth="1"/>
    <col min="11011" max="11012" width="34" style="134" customWidth="1"/>
    <col min="11013" max="11013" width="1.85546875" style="134" customWidth="1"/>
    <col min="11014" max="11014" width="10.85546875" style="134"/>
    <col min="11015" max="11015" width="11.42578125" style="134" customWidth="1"/>
    <col min="11016" max="11016" width="10.85546875" style="134" customWidth="1"/>
    <col min="11017" max="11264" width="10.85546875" style="134"/>
    <col min="11265" max="11265" width="1.85546875" style="134" customWidth="1"/>
    <col min="11266" max="11266" width="19.7109375" style="134" customWidth="1"/>
    <col min="11267" max="11268" width="34" style="134" customWidth="1"/>
    <col min="11269" max="11269" width="1.85546875" style="134" customWidth="1"/>
    <col min="11270" max="11270" width="10.85546875" style="134"/>
    <col min="11271" max="11271" width="11.42578125" style="134" customWidth="1"/>
    <col min="11272" max="11272" width="10.85546875" style="134" customWidth="1"/>
    <col min="11273" max="11520" width="10.85546875" style="134"/>
    <col min="11521" max="11521" width="1.85546875" style="134" customWidth="1"/>
    <col min="11522" max="11522" width="19.7109375" style="134" customWidth="1"/>
    <col min="11523" max="11524" width="34" style="134" customWidth="1"/>
    <col min="11525" max="11525" width="1.85546875" style="134" customWidth="1"/>
    <col min="11526" max="11526" width="10.85546875" style="134"/>
    <col min="11527" max="11527" width="11.42578125" style="134" customWidth="1"/>
    <col min="11528" max="11528" width="10.85546875" style="134" customWidth="1"/>
    <col min="11529" max="11776" width="10.85546875" style="134"/>
    <col min="11777" max="11777" width="1.85546875" style="134" customWidth="1"/>
    <col min="11778" max="11778" width="19.7109375" style="134" customWidth="1"/>
    <col min="11779" max="11780" width="34" style="134" customWidth="1"/>
    <col min="11781" max="11781" width="1.85546875" style="134" customWidth="1"/>
    <col min="11782" max="11782" width="10.85546875" style="134"/>
    <col min="11783" max="11783" width="11.42578125" style="134" customWidth="1"/>
    <col min="11784" max="11784" width="10.85546875" style="134" customWidth="1"/>
    <col min="11785" max="12032" width="10.85546875" style="134"/>
    <col min="12033" max="12033" width="1.85546875" style="134" customWidth="1"/>
    <col min="12034" max="12034" width="19.7109375" style="134" customWidth="1"/>
    <col min="12035" max="12036" width="34" style="134" customWidth="1"/>
    <col min="12037" max="12037" width="1.85546875" style="134" customWidth="1"/>
    <col min="12038" max="12038" width="10.85546875" style="134"/>
    <col min="12039" max="12039" width="11.42578125" style="134" customWidth="1"/>
    <col min="12040" max="12040" width="10.85546875" style="134" customWidth="1"/>
    <col min="12041" max="12288" width="10.85546875" style="134"/>
    <col min="12289" max="12289" width="1.85546875" style="134" customWidth="1"/>
    <col min="12290" max="12290" width="19.7109375" style="134" customWidth="1"/>
    <col min="12291" max="12292" width="34" style="134" customWidth="1"/>
    <col min="12293" max="12293" width="1.85546875" style="134" customWidth="1"/>
    <col min="12294" max="12294" width="10.85546875" style="134"/>
    <col min="12295" max="12295" width="11.42578125" style="134" customWidth="1"/>
    <col min="12296" max="12296" width="10.85546875" style="134" customWidth="1"/>
    <col min="12297" max="12544" width="10.85546875" style="134"/>
    <col min="12545" max="12545" width="1.85546875" style="134" customWidth="1"/>
    <col min="12546" max="12546" width="19.7109375" style="134" customWidth="1"/>
    <col min="12547" max="12548" width="34" style="134" customWidth="1"/>
    <col min="12549" max="12549" width="1.85546875" style="134" customWidth="1"/>
    <col min="12550" max="12550" width="10.85546875" style="134"/>
    <col min="12551" max="12551" width="11.42578125" style="134" customWidth="1"/>
    <col min="12552" max="12552" width="10.85546875" style="134" customWidth="1"/>
    <col min="12553" max="12800" width="10.85546875" style="134"/>
    <col min="12801" max="12801" width="1.85546875" style="134" customWidth="1"/>
    <col min="12802" max="12802" width="19.7109375" style="134" customWidth="1"/>
    <col min="12803" max="12804" width="34" style="134" customWidth="1"/>
    <col min="12805" max="12805" width="1.85546875" style="134" customWidth="1"/>
    <col min="12806" max="12806" width="10.85546875" style="134"/>
    <col min="12807" max="12807" width="11.42578125" style="134" customWidth="1"/>
    <col min="12808" max="12808" width="10.85546875" style="134" customWidth="1"/>
    <col min="12809" max="13056" width="10.85546875" style="134"/>
    <col min="13057" max="13057" width="1.85546875" style="134" customWidth="1"/>
    <col min="13058" max="13058" width="19.7109375" style="134" customWidth="1"/>
    <col min="13059" max="13060" width="34" style="134" customWidth="1"/>
    <col min="13061" max="13061" width="1.85546875" style="134" customWidth="1"/>
    <col min="13062" max="13062" width="10.85546875" style="134"/>
    <col min="13063" max="13063" width="11.42578125" style="134" customWidth="1"/>
    <col min="13064" max="13064" width="10.85546875" style="134" customWidth="1"/>
    <col min="13065" max="13312" width="10.85546875" style="134"/>
    <col min="13313" max="13313" width="1.85546875" style="134" customWidth="1"/>
    <col min="13314" max="13314" width="19.7109375" style="134" customWidth="1"/>
    <col min="13315" max="13316" width="34" style="134" customWidth="1"/>
    <col min="13317" max="13317" width="1.85546875" style="134" customWidth="1"/>
    <col min="13318" max="13318" width="10.85546875" style="134"/>
    <col min="13319" max="13319" width="11.42578125" style="134" customWidth="1"/>
    <col min="13320" max="13320" width="10.85546875" style="134" customWidth="1"/>
    <col min="13321" max="13568" width="10.85546875" style="134"/>
    <col min="13569" max="13569" width="1.85546875" style="134" customWidth="1"/>
    <col min="13570" max="13570" width="19.7109375" style="134" customWidth="1"/>
    <col min="13571" max="13572" width="34" style="134" customWidth="1"/>
    <col min="13573" max="13573" width="1.85546875" style="134" customWidth="1"/>
    <col min="13574" max="13574" width="10.85546875" style="134"/>
    <col min="13575" max="13575" width="11.42578125" style="134" customWidth="1"/>
    <col min="13576" max="13576" width="10.85546875" style="134" customWidth="1"/>
    <col min="13577" max="13824" width="10.85546875" style="134"/>
    <col min="13825" max="13825" width="1.85546875" style="134" customWidth="1"/>
    <col min="13826" max="13826" width="19.7109375" style="134" customWidth="1"/>
    <col min="13827" max="13828" width="34" style="134" customWidth="1"/>
    <col min="13829" max="13829" width="1.85546875" style="134" customWidth="1"/>
    <col min="13830" max="13830" width="10.85546875" style="134"/>
    <col min="13831" max="13831" width="11.42578125" style="134" customWidth="1"/>
    <col min="13832" max="13832" width="10.85546875" style="134" customWidth="1"/>
    <col min="13833" max="14080" width="10.85546875" style="134"/>
    <col min="14081" max="14081" width="1.85546875" style="134" customWidth="1"/>
    <col min="14082" max="14082" width="19.7109375" style="134" customWidth="1"/>
    <col min="14083" max="14084" width="34" style="134" customWidth="1"/>
    <col min="14085" max="14085" width="1.85546875" style="134" customWidth="1"/>
    <col min="14086" max="14086" width="10.85546875" style="134"/>
    <col min="14087" max="14087" width="11.42578125" style="134" customWidth="1"/>
    <col min="14088" max="14088" width="10.85546875" style="134" customWidth="1"/>
    <col min="14089" max="14336" width="10.85546875" style="134"/>
    <col min="14337" max="14337" width="1.85546875" style="134" customWidth="1"/>
    <col min="14338" max="14338" width="19.7109375" style="134" customWidth="1"/>
    <col min="14339" max="14340" width="34" style="134" customWidth="1"/>
    <col min="14341" max="14341" width="1.85546875" style="134" customWidth="1"/>
    <col min="14342" max="14342" width="10.85546875" style="134"/>
    <col min="14343" max="14343" width="11.42578125" style="134" customWidth="1"/>
    <col min="14344" max="14344" width="10.85546875" style="134" customWidth="1"/>
    <col min="14345" max="14592" width="10.85546875" style="134"/>
    <col min="14593" max="14593" width="1.85546875" style="134" customWidth="1"/>
    <col min="14594" max="14594" width="19.7109375" style="134" customWidth="1"/>
    <col min="14595" max="14596" width="34" style="134" customWidth="1"/>
    <col min="14597" max="14597" width="1.85546875" style="134" customWidth="1"/>
    <col min="14598" max="14598" width="10.85546875" style="134"/>
    <col min="14599" max="14599" width="11.42578125" style="134" customWidth="1"/>
    <col min="14600" max="14600" width="10.85546875" style="134" customWidth="1"/>
    <col min="14601" max="14848" width="10.85546875" style="134"/>
    <col min="14849" max="14849" width="1.85546875" style="134" customWidth="1"/>
    <col min="14850" max="14850" width="19.7109375" style="134" customWidth="1"/>
    <col min="14851" max="14852" width="34" style="134" customWidth="1"/>
    <col min="14853" max="14853" width="1.85546875" style="134" customWidth="1"/>
    <col min="14854" max="14854" width="10.85546875" style="134"/>
    <col min="14855" max="14855" width="11.42578125" style="134" customWidth="1"/>
    <col min="14856" max="14856" width="10.85546875" style="134" customWidth="1"/>
    <col min="14857" max="15104" width="10.85546875" style="134"/>
    <col min="15105" max="15105" width="1.85546875" style="134" customWidth="1"/>
    <col min="15106" max="15106" width="19.7109375" style="134" customWidth="1"/>
    <col min="15107" max="15108" width="34" style="134" customWidth="1"/>
    <col min="15109" max="15109" width="1.85546875" style="134" customWidth="1"/>
    <col min="15110" max="15110" width="10.85546875" style="134"/>
    <col min="15111" max="15111" width="11.42578125" style="134" customWidth="1"/>
    <col min="15112" max="15112" width="10.85546875" style="134" customWidth="1"/>
    <col min="15113" max="15360" width="10.85546875" style="134"/>
    <col min="15361" max="15361" width="1.85546875" style="134" customWidth="1"/>
    <col min="15362" max="15362" width="19.7109375" style="134" customWidth="1"/>
    <col min="15363" max="15364" width="34" style="134" customWidth="1"/>
    <col min="15365" max="15365" width="1.85546875" style="134" customWidth="1"/>
    <col min="15366" max="15366" width="10.85546875" style="134"/>
    <col min="15367" max="15367" width="11.42578125" style="134" customWidth="1"/>
    <col min="15368" max="15368" width="10.85546875" style="134" customWidth="1"/>
    <col min="15369" max="15616" width="10.85546875" style="134"/>
    <col min="15617" max="15617" width="1.85546875" style="134" customWidth="1"/>
    <col min="15618" max="15618" width="19.7109375" style="134" customWidth="1"/>
    <col min="15619" max="15620" width="34" style="134" customWidth="1"/>
    <col min="15621" max="15621" width="1.85546875" style="134" customWidth="1"/>
    <col min="15622" max="15622" width="10.85546875" style="134"/>
    <col min="15623" max="15623" width="11.42578125" style="134" customWidth="1"/>
    <col min="15624" max="15624" width="10.85546875" style="134" customWidth="1"/>
    <col min="15625" max="15872" width="10.85546875" style="134"/>
    <col min="15873" max="15873" width="1.85546875" style="134" customWidth="1"/>
    <col min="15874" max="15874" width="19.7109375" style="134" customWidth="1"/>
    <col min="15875" max="15876" width="34" style="134" customWidth="1"/>
    <col min="15877" max="15877" width="1.85546875" style="134" customWidth="1"/>
    <col min="15878" max="15878" width="10.85546875" style="134"/>
    <col min="15879" max="15879" width="11.42578125" style="134" customWidth="1"/>
    <col min="15880" max="15880" width="10.85546875" style="134" customWidth="1"/>
    <col min="15881" max="16128" width="10.85546875" style="134"/>
    <col min="16129" max="16129" width="1.85546875" style="134" customWidth="1"/>
    <col min="16130" max="16130" width="19.7109375" style="134" customWidth="1"/>
    <col min="16131" max="16132" width="34" style="134" customWidth="1"/>
    <col min="16133" max="16133" width="1.85546875" style="134" customWidth="1"/>
    <col min="16134" max="16134" width="10.85546875" style="134"/>
    <col min="16135" max="16135" width="11.42578125" style="134" customWidth="1"/>
    <col min="16136" max="16136" width="10.85546875" style="134" customWidth="1"/>
    <col min="16137" max="16384" width="10.85546875" style="134"/>
  </cols>
  <sheetData>
    <row r="1" spans="1:6" ht="15.6" x14ac:dyDescent="0.3">
      <c r="A1" s="94"/>
      <c r="B1" s="95"/>
      <c r="C1" s="95"/>
      <c r="D1" s="95"/>
      <c r="E1" s="96"/>
      <c r="F1" s="132"/>
    </row>
    <row r="2" spans="1:6" ht="15.6" x14ac:dyDescent="0.3">
      <c r="A2" s="97"/>
      <c r="B2" s="111"/>
      <c r="C2" s="111"/>
      <c r="D2" s="111"/>
      <c r="E2" s="98"/>
      <c r="F2" s="132"/>
    </row>
    <row r="3" spans="1:6" ht="15.6" x14ac:dyDescent="0.3">
      <c r="A3" s="97"/>
      <c r="B3" s="111"/>
      <c r="C3" s="111"/>
      <c r="D3" s="111"/>
      <c r="E3" s="98"/>
      <c r="F3" s="132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7"/>
    </row>
    <row r="7" spans="1:6" x14ac:dyDescent="0.25">
      <c r="A7" s="97"/>
      <c r="B7" s="111"/>
      <c r="C7" s="231" t="s">
        <v>110</v>
      </c>
      <c r="D7" s="232"/>
      <c r="E7" s="147"/>
    </row>
    <row r="8" spans="1:6" x14ac:dyDescent="0.25">
      <c r="A8" s="97"/>
      <c r="B8" s="111"/>
      <c r="C8" s="232"/>
      <c r="D8" s="232"/>
      <c r="E8" s="147"/>
    </row>
    <row r="9" spans="1:6" ht="15.6" x14ac:dyDescent="0.3">
      <c r="A9" s="97"/>
      <c r="B9" s="111"/>
      <c r="C9" s="142"/>
      <c r="D9" s="142"/>
      <c r="E9" s="147"/>
    </row>
    <row r="10" spans="1:6" ht="189" x14ac:dyDescent="0.25">
      <c r="A10" s="97"/>
      <c r="B10" s="148" t="s">
        <v>111</v>
      </c>
      <c r="C10" s="149" t="s">
        <v>112</v>
      </c>
      <c r="D10" s="150" t="s">
        <v>113</v>
      </c>
      <c r="E10" s="99"/>
    </row>
    <row r="11" spans="1:6" ht="252" x14ac:dyDescent="0.25">
      <c r="A11" s="97"/>
      <c r="B11" s="148" t="s">
        <v>114</v>
      </c>
      <c r="C11" s="149" t="s">
        <v>115</v>
      </c>
      <c r="D11" s="150" t="s">
        <v>116</v>
      </c>
      <c r="E11" s="99"/>
    </row>
    <row r="12" spans="1:6" ht="173.25" x14ac:dyDescent="0.25">
      <c r="A12" s="97"/>
      <c r="B12" s="151" t="s">
        <v>117</v>
      </c>
      <c r="C12" s="149" t="s">
        <v>118</v>
      </c>
      <c r="D12" s="150" t="s">
        <v>119</v>
      </c>
      <c r="E12" s="99"/>
    </row>
    <row r="13" spans="1:6" x14ac:dyDescent="0.25">
      <c r="A13" s="97"/>
      <c r="B13" s="111"/>
      <c r="C13" s="142"/>
      <c r="D13" s="142"/>
      <c r="E13" s="99"/>
    </row>
    <row r="14" spans="1:6" x14ac:dyDescent="0.25">
      <c r="A14" s="100"/>
      <c r="B14" s="155" t="s">
        <v>123</v>
      </c>
      <c r="C14" s="18"/>
      <c r="D14" s="18"/>
      <c r="E14" s="19"/>
    </row>
    <row r="15" spans="1:6" x14ac:dyDescent="0.25">
      <c r="B15" s="136"/>
      <c r="C15" s="136"/>
      <c r="D15" s="136"/>
    </row>
    <row r="16" spans="1:6" x14ac:dyDescent="0.25">
      <c r="B16" s="136"/>
      <c r="C16" s="136"/>
      <c r="D16" s="136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Productos farmacéuticos</vt:lpstr>
      <vt:lpstr>Histórico caucho y plástico</vt:lpstr>
      <vt:lpstr>Histórico químicos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2019-04-22T13:41:24Z</dcterms:modified>
</cp:coreProperties>
</file>