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calcChain.xml><?xml version="1.0" encoding="utf-8"?>
<calcChain xmlns="http://schemas.openxmlformats.org/spreadsheetml/2006/main">
  <c r="R15" i="195" l="1"/>
  <c r="L23" i="167" l="1"/>
  <c r="L9" i="167"/>
</calcChain>
</file>

<file path=xl/sharedStrings.xml><?xml version="1.0" encoding="utf-8"?>
<sst xmlns="http://schemas.openxmlformats.org/spreadsheetml/2006/main" count="2076" uniqueCount="356">
  <si>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</si>
  <si>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</si>
  <si>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</si>
  <si>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</si>
  <si>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</si>
  <si>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</si>
  <si>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</si>
  <si>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</si>
  <si>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</si>
  <si>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</si>
  <si>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</si>
  <si>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</si>
  <si>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</si>
  <si>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</si>
  <si>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</si>
  <si>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</si>
  <si>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</si>
  <si>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</si>
  <si>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</si>
  <si>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</si>
  <si>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</si>
  <si>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</si>
  <si>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</si>
  <si>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</si>
  <si>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</si>
  <si>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</si>
  <si>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</si>
  <si>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</si>
  <si>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</si>
  <si>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</si>
  <si>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</si>
  <si>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</si>
  <si>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</si>
  <si>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</si>
  <si>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</si>
  <si>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</si>
  <si>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</si>
  <si>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</si>
  <si>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</si>
  <si>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</si>
  <si>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</si>
  <si>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</si>
  <si>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</si>
  <si>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</si>
  <si>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</si>
  <si>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</si>
  <si>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</si>
  <si>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</si>
  <si>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</si>
  <si>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</si>
  <si>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</si>
  <si>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</si>
  <si>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</si>
  <si>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</si>
  <si>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</si>
  <si>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</si>
  <si>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</si>
  <si>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</si>
  <si>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</si>
  <si>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</si>
  <si>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</si>
  <si>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</si>
  <si>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</si>
  <si>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</si>
  <si>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</si>
  <si>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</si>
  <si>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</si>
  <si>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</si>
  <si>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</si>
  <si>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</si>
  <si>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</si>
  <si>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</si>
  <si>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</si>
  <si>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</si>
  <si>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</si>
  <si>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</si>
  <si>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</si>
  <si>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</si>
  <si>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</si>
  <si>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</si>
  <si>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</si>
  <si>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</si>
  <si>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</si>
  <si>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</si>
  <si>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</si>
  <si>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</si>
  <si>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</si>
  <si>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</si>
  <si>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</si>
  <si>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</si>
  <si>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</si>
  <si>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</si>
  <si>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</si>
  <si>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</si>
  <si>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</si>
  <si>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</si>
  <si>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</si>
  <si>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</si>
  <si>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</si>
  <si>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</si>
  <si>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</si>
  <si>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</si>
  <si>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</si>
  <si>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</si>
  <si>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</si>
  <si>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</si>
  <si>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</si>
  <si>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</si>
  <si>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</si>
  <si>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</si>
  <si>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</si>
  <si>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</si>
  <si>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</si>
  <si>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</si>
  <si>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</si>
  <si>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</si>
  <si>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</si>
  <si>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</si>
  <si>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</si>
  <si>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</si>
  <si>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</si>
  <si>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</si>
  <si>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</si>
  <si>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</si>
  <si>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</si>
  <si>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</si>
  <si>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</si>
  <si>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</si>
  <si>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</si>
  <si>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</si>
  <si>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</si>
  <si>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</si>
  <si>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</si>
  <si>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</si>
  <si>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</si>
  <si>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</si>
  <si>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</si>
  <si>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</si>
  <si>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</si>
  <si>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</si>
  <si>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</si>
  <si>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</si>
  <si>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</si>
  <si>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</si>
  <si>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</si>
  <si>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</si>
  <si>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</si>
  <si>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</si>
  <si>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</si>
  <si>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</si>
  <si>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</si>
  <si>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</si>
  <si>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</si>
  <si>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</si>
  <si>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</si>
  <si>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</si>
  <si>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</si>
  <si>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</si>
  <si>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</si>
  <si>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</si>
  <si>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</si>
  <si>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</si>
  <si>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</si>
  <si>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</si>
  <si>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</si>
  <si>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</si>
  <si>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</si>
  <si>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</si>
  <si>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</si>
  <si>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</si>
  <si>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</si>
  <si>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</si>
  <si>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</si>
  <si>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</si>
  <si>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</si>
  <si>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</si>
  <si>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</si>
  <si>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</si>
  <si>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</si>
  <si>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</si>
  <si>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</si>
  <si>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</si>
  <si>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</si>
  <si>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</si>
  <si>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</si>
  <si>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</si>
  <si>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</si>
  <si>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</si>
  <si>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</si>
  <si>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</si>
  <si>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</si>
  <si>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</si>
  <si>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</si>
  <si>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</si>
  <si>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</si>
  <si>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</si>
  <si>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</si>
  <si>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</si>
  <si>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</si>
  <si>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</si>
  <si>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</si>
  <si>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</si>
  <si>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</si>
  <si>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</si>
  <si>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</si>
  <si>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</si>
  <si>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</si>
  <si>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</si>
  <si>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</si>
  <si>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</si>
  <si>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</si>
  <si>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</si>
  <si>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</si>
  <si>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</si>
  <si>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</si>
  <si>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</si>
  <si>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</si>
  <si>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</si>
  <si>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</si>
  <si>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</si>
  <si>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</si>
  <si>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</si>
  <si>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</si>
  <si>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</si>
  <si>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</si>
  <si>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</si>
  <si>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</si>
  <si>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</si>
  <si>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</si>
  <si>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</si>
  <si>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</si>
  <si>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</si>
  <si>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</si>
  <si>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</si>
  <si>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</si>
  <si>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</si>
  <si>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</si>
  <si>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</si>
  <si>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</si>
  <si>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</si>
  <si>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</si>
  <si>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</si>
  <si>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</si>
  <si>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</si>
  <si>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</si>
  <si>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</si>
  <si>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</si>
  <si>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</si>
  <si>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</si>
  <si>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</si>
  <si>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</si>
  <si>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</si>
  <si>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</si>
  <si>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</si>
  <si>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</si>
  <si>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</si>
  <si>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</si>
  <si>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</si>
  <si>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</si>
  <si>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</si>
  <si>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</si>
  <si>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</si>
  <si>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</si>
  <si>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</si>
  <si>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</si>
  <si>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</si>
  <si>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</si>
  <si>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</si>
  <si>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</si>
  <si>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</si>
  <si>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</si>
  <si>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</si>
  <si>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</si>
  <si>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</si>
  <si>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</si>
  <si>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</si>
  <si>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</si>
  <si>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</si>
  <si>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</si>
  <si>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</si>
  <si>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</si>
  <si>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</si>
  <si>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</si>
  <si>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</si>
  <si>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</si>
  <si>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</si>
  <si>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</si>
  <si>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</si>
  <si>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</si>
  <si>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</si>
  <si>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</si>
  <si>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</si>
  <si>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</si>
  <si>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diciembre</t>
  </si>
  <si>
    <t xml:space="preserve">Fecha de Publicación: 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</si>
  <si>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</si>
  <si>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</si>
  <si>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</si>
  <si>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</si>
  <si>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</si>
  <si>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</si>
  <si>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</si>
  <si>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</si>
  <si>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</si>
  <si>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</si>
  <si>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</si>
  <si>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</si>
  <si>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</si>
  <si>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</si>
  <si>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</si>
  <si>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</si>
  <si>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</si>
  <si>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</si>
  <si>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</si>
  <si>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</si>
  <si>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</si>
  <si>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</si>
  <si>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</si>
  <si>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</si>
  <si>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</si>
  <si>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</si>
  <si>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Promedio móvil cuarto trimestre, miles de metros cuadrados, diciembre 2013-2018</t>
  </si>
  <si>
    <t>Miles de metros cuadrados, IV trimestre 2018</t>
  </si>
  <si>
    <t>Porcentaje acumulado a diciembre 2018</t>
  </si>
  <si>
    <t>Año corrido a diciembre</t>
  </si>
  <si>
    <t xml:space="preserve">                                      Variaciones y contribuciones,  diciembre 2017-2018</t>
  </si>
  <si>
    <t>Miles de personas, trimestre móvil  octubre-diciembre 2013-2018</t>
  </si>
  <si>
    <t>Miles de personas, octubre-diciembre 2013-2018</t>
  </si>
  <si>
    <t>Miles de viviendas, año corrido diciembre 2018</t>
  </si>
  <si>
    <t>Números índices, mensual 2013-2018</t>
  </si>
  <si>
    <t>% Cambio   '18/'17</t>
  </si>
  <si>
    <t>'18 como % de '17</t>
  </si>
  <si>
    <t>% Cambio   '17/'16</t>
  </si>
  <si>
    <t>Números índices, promedio móvil 12 meses 2013-2018</t>
  </si>
  <si>
    <t>Número de meses, mensual 2013-2018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</si>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</sst>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29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0" fontId="42" fillId="0" borderId="0" xfId="0" applyFont="1"/>
    <xf numFmtId="3" fontId="36" fillId="2" borderId="0" xfId="0" applyNumberFormat="1" applyFont="1" applyFill="1"/>
    <xf numFmtId="165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9" fontId="53" fillId="0" borderId="0" xfId="1" applyNumberFormat="1" applyFont="1" applyFill="1"/>
    <xf numFmtId="165" fontId="29" fillId="2" borderId="0" xfId="1" applyNumberFormat="1" applyFont="1" applyFill="1"/>
    <xf numFmtId="2" fontId="29" fillId="2" borderId="0" xfId="1" applyNumberFormat="1" applyFont="1" applyFill="1"/>
    <xf numFmtId="0" fontId="28" fillId="0" borderId="0" xfId="1" applyFont="1" applyFill="1"/>
    <xf numFmtId="3" fontId="29" fillId="0" borderId="0" xfId="30" applyNumberFormat="1" applyFont="1" applyFill="1"/>
    <xf numFmtId="165" fontId="29" fillId="2" borderId="0" xfId="0" applyNumberFormat="1" applyFont="1" applyFill="1" applyAlignment="1">
      <alignment horizontal="right"/>
    </xf>
    <xf numFmtId="169" fontId="29" fillId="4" borderId="0" xfId="1" applyNumberFormat="1" applyFont="1" applyFill="1"/>
    <xf numFmtId="170" fontId="13" fillId="2" borderId="0" xfId="30" applyNumberFormat="1" applyFont="1" applyFill="1"/>
    <xf numFmtId="2" fontId="13" fillId="2" borderId="0" xfId="1" applyNumberFormat="1" applyFont="1" applyFill="1"/>
    <xf numFmtId="170" fontId="13" fillId="4" borderId="0" xfId="1" applyNumberFormat="1" applyFont="1" applyFill="1"/>
    <xf numFmtId="17" fontId="13" fillId="0" borderId="0" xfId="1" applyNumberFormat="1" applyFont="1" applyFill="1"/>
    <xf numFmtId="165" fontId="13" fillId="4" borderId="0" xfId="1" applyNumberFormat="1" applyFont="1" applyFill="1"/>
    <xf numFmtId="165" fontId="29" fillId="0" borderId="0" xfId="30" applyNumberFormat="1" applyFont="1" applyFill="1"/>
    <xf numFmtId="171" fontId="29" fillId="0" borderId="0" xfId="30" applyNumberFormat="1" applyFont="1" applyFill="1"/>
    <xf numFmtId="169" fontId="29" fillId="2" borderId="0" xfId="1" applyNumberFormat="1" applyFont="1" applyFill="1"/>
    <xf numFmtId="169" fontId="13" fillId="4" borderId="0" xfId="1" applyNumberFormat="1" applyFont="1" applyFill="1"/>
    <xf numFmtId="0" fontId="13" fillId="0" borderId="0" xfId="1" applyFont="1" applyFill="1" applyBorder="1"/>
    <xf numFmtId="3" fontId="29" fillId="4" borderId="0" xfId="1" applyNumberFormat="1" applyFont="1" applyFill="1"/>
    <xf numFmtId="3" fontId="13" fillId="4" borderId="0" xfId="1" applyNumberFormat="1" applyFont="1" applyFill="1"/>
    <xf numFmtId="3" fontId="29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0" fontId="29" fillId="2" borderId="0" xfId="0" applyFont="1" applyFill="1"/>
    <xf numFmtId="164" fontId="29" fillId="2" borderId="0" xfId="379" applyFont="1" applyFill="1"/>
    <xf numFmtId="1" fontId="29" fillId="2" borderId="0" xfId="0" applyNumberFormat="1" applyFont="1" applyFill="1"/>
    <xf numFmtId="0" fontId="51" fillId="0" borderId="0" xfId="1" applyFont="1" applyFill="1" applyBorder="1"/>
    <xf numFmtId="3" fontId="29" fillId="2" borderId="0" xfId="0" applyNumberFormat="1" applyFont="1" applyFill="1"/>
    <xf numFmtId="164" fontId="13" fillId="2" borderId="0" xfId="379" applyFont="1" applyFill="1"/>
    <xf numFmtId="164" fontId="13" fillId="0" borderId="0" xfId="379" applyFont="1" applyFill="1"/>
    <xf numFmtId="0" fontId="51" fillId="0" borderId="0" xfId="1" applyFont="1" applyFill="1"/>
    <xf numFmtId="0" fontId="29" fillId="2" borderId="0" xfId="0" quotePrefix="1" applyNumberFormat="1" applyFont="1" applyFill="1"/>
    <xf numFmtId="165" fontId="52" fillId="0" borderId="0" xfId="0" applyNumberFormat="1" applyFont="1"/>
    <xf numFmtId="169" fontId="13" fillId="0" borderId="0" xfId="1" applyNumberFormat="1" applyFont="1" applyFill="1"/>
    <xf numFmtId="17" fontId="13" fillId="0" borderId="0" xfId="1" quotePrefix="1" applyNumberFormat="1" applyFont="1" applyFill="1"/>
    <xf numFmtId="0" fontId="52" fillId="2" borderId="0" xfId="0" applyNumberFormat="1" applyFont="1" applyFill="1"/>
    <xf numFmtId="165" fontId="13" fillId="0" borderId="0" xfId="1" applyNumberFormat="1" applyFont="1" applyFill="1"/>
    <xf numFmtId="165" fontId="29" fillId="0" borderId="0" xfId="1" applyNumberFormat="1" applyFont="1" applyFill="1"/>
    <xf numFmtId="4" fontId="29" fillId="2" borderId="0" xfId="1" applyNumberFormat="1" applyFont="1" applyFill="1"/>
    <xf numFmtId="168" fontId="29" fillId="2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causada'!$O$25:$O$45</c:f>
              <c:numCache>
                <c:formatCode>mmm\-yy</c:formatCode>
                <c:ptCount val="21"/>
                <c:pt idx="0">
                  <c:v>41609</c:v>
                </c:pt>
                <c:pt idx="1">
                  <c:v>41699</c:v>
                </c:pt>
                <c:pt idx="2">
                  <c:v>41791</c:v>
                </c:pt>
                <c:pt idx="3">
                  <c:v>41883</c:v>
                </c:pt>
                <c:pt idx="4">
                  <c:v>41974</c:v>
                </c:pt>
                <c:pt idx="5">
                  <c:v>42064</c:v>
                </c:pt>
                <c:pt idx="6">
                  <c:v>42156</c:v>
                </c:pt>
                <c:pt idx="7">
                  <c:v>42248</c:v>
                </c:pt>
                <c:pt idx="8">
                  <c:v>42339</c:v>
                </c:pt>
                <c:pt idx="9">
                  <c:v>42430</c:v>
                </c:pt>
                <c:pt idx="10">
                  <c:v>42522</c:v>
                </c:pt>
                <c:pt idx="11">
                  <c:v>42614</c:v>
                </c:pt>
                <c:pt idx="12">
                  <c:v>42705</c:v>
                </c:pt>
                <c:pt idx="13">
                  <c:v>42795</c:v>
                </c:pt>
                <c:pt idx="14">
                  <c:v>42887</c:v>
                </c:pt>
                <c:pt idx="15">
                  <c:v>42979</c:v>
                </c:pt>
                <c:pt idx="16">
                  <c:v>43070</c:v>
                </c:pt>
                <c:pt idx="17">
                  <c:v>43160</c:v>
                </c:pt>
                <c:pt idx="18">
                  <c:v>43252</c:v>
                </c:pt>
                <c:pt idx="19">
                  <c:v>43344</c:v>
                </c:pt>
                <c:pt idx="20">
                  <c:v>43435</c:v>
                </c:pt>
              </c:numCache>
            </c:numRef>
          </c:cat>
          <c:val>
            <c:numRef>
              <c:f>'Área total causada'!$P$25:$P$45</c:f>
              <c:numCache>
                <c:formatCode>0</c:formatCode>
                <c:ptCount val="21"/>
                <c:pt idx="0">
                  <c:v>1109.1974535999998</c:v>
                </c:pt>
                <c:pt idx="1">
                  <c:v>956.73683070000004</c:v>
                </c:pt>
                <c:pt idx="2">
                  <c:v>1068.9621170999999</c:v>
                </c:pt>
                <c:pt idx="3">
                  <c:v>1469.5731014000005</c:v>
                </c:pt>
                <c:pt idx="4">
                  <c:v>1088.3849281999999</c:v>
                </c:pt>
                <c:pt idx="5">
                  <c:v>985.9414822</c:v>
                </c:pt>
                <c:pt idx="6">
                  <c:v>1267.4113904000001</c:v>
                </c:pt>
                <c:pt idx="7">
                  <c:v>1302.0063670000002</c:v>
                </c:pt>
                <c:pt idx="8">
                  <c:v>1298.2687607000009</c:v>
                </c:pt>
                <c:pt idx="9">
                  <c:v>1176.5567540000002</c:v>
                </c:pt>
                <c:pt idx="10">
                  <c:v>1075.8822508000001</c:v>
                </c:pt>
                <c:pt idx="11">
                  <c:v>1323.7606788999997</c:v>
                </c:pt>
                <c:pt idx="12">
                  <c:v>1122.3742437000001</c:v>
                </c:pt>
                <c:pt idx="13">
                  <c:v>1052.9326471000002</c:v>
                </c:pt>
                <c:pt idx="14">
                  <c:v>1088.1804526000005</c:v>
                </c:pt>
                <c:pt idx="15">
                  <c:v>1116.3993787000006</c:v>
                </c:pt>
                <c:pt idx="16">
                  <c:v>1010.4439533</c:v>
                </c:pt>
                <c:pt idx="17">
                  <c:v>930.08766570000023</c:v>
                </c:pt>
                <c:pt idx="18">
                  <c:v>829.94794300000012</c:v>
                </c:pt>
                <c:pt idx="19">
                  <c:v>1066.7044958000001</c:v>
                </c:pt>
                <c:pt idx="20">
                  <c:v>1057.6673147000001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6917280"/>
        <c:axId val="350864576"/>
      </c:lineChart>
      <c:dateAx>
        <c:axId val="416917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086457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5086457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6917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vivienda'!$P$25:$P$45</c:f>
              <c:numCache>
                <c:formatCode>0</c:formatCode>
                <c:ptCount val="21"/>
                <c:pt idx="0">
                  <c:v>830.35583539999982</c:v>
                </c:pt>
                <c:pt idx="1">
                  <c:v>687.98136430000011</c:v>
                </c:pt>
                <c:pt idx="2">
                  <c:v>766.70022449999988</c:v>
                </c:pt>
                <c:pt idx="3">
                  <c:v>1001.8624844000007</c:v>
                </c:pt>
                <c:pt idx="4">
                  <c:v>734.23586359999979</c:v>
                </c:pt>
                <c:pt idx="5">
                  <c:v>702.84199050000007</c:v>
                </c:pt>
                <c:pt idx="6">
                  <c:v>874.55879890000017</c:v>
                </c:pt>
                <c:pt idx="7">
                  <c:v>920.41053520000003</c:v>
                </c:pt>
                <c:pt idx="8">
                  <c:v>919.18050600000083</c:v>
                </c:pt>
                <c:pt idx="9">
                  <c:v>822.74624889999996</c:v>
                </c:pt>
                <c:pt idx="10">
                  <c:v>756.29274339999995</c:v>
                </c:pt>
                <c:pt idx="11">
                  <c:v>728.38491799999974</c:v>
                </c:pt>
                <c:pt idx="12">
                  <c:v>673.05282139999997</c:v>
                </c:pt>
                <c:pt idx="13">
                  <c:v>703.82416160000014</c:v>
                </c:pt>
                <c:pt idx="14">
                  <c:v>655.38232070000038</c:v>
                </c:pt>
                <c:pt idx="15">
                  <c:v>723.15065630000072</c:v>
                </c:pt>
                <c:pt idx="16">
                  <c:v>708.07933209999987</c:v>
                </c:pt>
                <c:pt idx="17">
                  <c:v>581.61397210000018</c:v>
                </c:pt>
                <c:pt idx="18">
                  <c:v>580.36153840000009</c:v>
                </c:pt>
                <c:pt idx="19">
                  <c:v>673.39943290000008</c:v>
                </c:pt>
                <c:pt idx="20">
                  <c:v>715.89240980000022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866816"/>
        <c:axId val="350867376"/>
      </c:lineChart>
      <c:catAx>
        <c:axId val="350866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0867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0867376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0866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otros destinos'!$P$25:$P$45</c:f>
              <c:numCache>
                <c:formatCode>0</c:formatCode>
                <c:ptCount val="21"/>
                <c:pt idx="0">
                  <c:v>278.84161820000003</c:v>
                </c:pt>
                <c:pt idx="1">
                  <c:v>268.75546639999999</c:v>
                </c:pt>
                <c:pt idx="2">
                  <c:v>302.26189260000001</c:v>
                </c:pt>
                <c:pt idx="3">
                  <c:v>467.71061699999996</c:v>
                </c:pt>
                <c:pt idx="4">
                  <c:v>354.14906460000003</c:v>
                </c:pt>
                <c:pt idx="5">
                  <c:v>283.09949169999993</c:v>
                </c:pt>
                <c:pt idx="6">
                  <c:v>392.85259149999996</c:v>
                </c:pt>
                <c:pt idx="7">
                  <c:v>381.59583179999993</c:v>
                </c:pt>
                <c:pt idx="8">
                  <c:v>379.08825470000005</c:v>
                </c:pt>
                <c:pt idx="9">
                  <c:v>353.81050510000006</c:v>
                </c:pt>
                <c:pt idx="10">
                  <c:v>319.5895074</c:v>
                </c:pt>
                <c:pt idx="11">
                  <c:v>595.37576089999993</c:v>
                </c:pt>
                <c:pt idx="12">
                  <c:v>449.32142230000005</c:v>
                </c:pt>
                <c:pt idx="13">
                  <c:v>349.10848550000003</c:v>
                </c:pt>
                <c:pt idx="14">
                  <c:v>432.79813189999999</c:v>
                </c:pt>
                <c:pt idx="15">
                  <c:v>393.24872239999996</c:v>
                </c:pt>
                <c:pt idx="16">
                  <c:v>302.36462119999999</c:v>
                </c:pt>
                <c:pt idx="17">
                  <c:v>348.47369360000005</c:v>
                </c:pt>
                <c:pt idx="18">
                  <c:v>249.58640459999998</c:v>
                </c:pt>
                <c:pt idx="19">
                  <c:v>393.3050629</c:v>
                </c:pt>
                <c:pt idx="20">
                  <c:v>341.77490490000002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7411264"/>
        <c:axId val="417411824"/>
      </c:lineChart>
      <c:catAx>
        <c:axId val="417411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4118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174118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41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oficinas'!$P$25:$P$45</c:f>
              <c:numCache>
                <c:formatCode>0</c:formatCode>
                <c:ptCount val="21"/>
                <c:pt idx="0">
                  <c:v>61.506949300000009</c:v>
                </c:pt>
                <c:pt idx="1">
                  <c:v>72.396565999999993</c:v>
                </c:pt>
                <c:pt idx="2">
                  <c:v>108.5230564</c:v>
                </c:pt>
                <c:pt idx="3">
                  <c:v>157.20206049999999</c:v>
                </c:pt>
                <c:pt idx="4">
                  <c:v>110.79953960000002</c:v>
                </c:pt>
                <c:pt idx="5">
                  <c:v>122.8026292</c:v>
                </c:pt>
                <c:pt idx="6">
                  <c:v>154.03216899999998</c:v>
                </c:pt>
                <c:pt idx="7">
                  <c:v>160.95658129999995</c:v>
                </c:pt>
                <c:pt idx="8">
                  <c:v>121.95699619999999</c:v>
                </c:pt>
                <c:pt idx="9">
                  <c:v>118.46215540000001</c:v>
                </c:pt>
                <c:pt idx="10">
                  <c:v>109.5225619</c:v>
                </c:pt>
                <c:pt idx="11">
                  <c:v>207.32210330000001</c:v>
                </c:pt>
                <c:pt idx="12">
                  <c:v>151.60732089999999</c:v>
                </c:pt>
                <c:pt idx="13">
                  <c:v>120.52341309999998</c:v>
                </c:pt>
                <c:pt idx="14">
                  <c:v>105.9340356</c:v>
                </c:pt>
                <c:pt idx="15">
                  <c:v>111.86936109999998</c:v>
                </c:pt>
                <c:pt idx="16">
                  <c:v>99.491432300000014</c:v>
                </c:pt>
                <c:pt idx="17">
                  <c:v>144.05500780000003</c:v>
                </c:pt>
                <c:pt idx="18">
                  <c:v>74.37917139999999</c:v>
                </c:pt>
                <c:pt idx="19">
                  <c:v>116.34533129999998</c:v>
                </c:pt>
                <c:pt idx="20">
                  <c:v>67.430716100000012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2708928"/>
        <c:axId val="422709488"/>
      </c:lineChart>
      <c:catAx>
        <c:axId val="422708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7094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2270948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70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comercio'!$P$25:$P$45</c:f>
              <c:numCache>
                <c:formatCode>0</c:formatCode>
                <c:ptCount val="21"/>
                <c:pt idx="0">
                  <c:v>43.287971699999986</c:v>
                </c:pt>
                <c:pt idx="1">
                  <c:v>32.201014499999999</c:v>
                </c:pt>
                <c:pt idx="2">
                  <c:v>53.164169600000001</c:v>
                </c:pt>
                <c:pt idx="3">
                  <c:v>100.87349689999996</c:v>
                </c:pt>
                <c:pt idx="4">
                  <c:v>64.928204200000025</c:v>
                </c:pt>
                <c:pt idx="5">
                  <c:v>27.025209999999994</c:v>
                </c:pt>
                <c:pt idx="6">
                  <c:v>86.635281800000001</c:v>
                </c:pt>
                <c:pt idx="7">
                  <c:v>51.364392000000002</c:v>
                </c:pt>
                <c:pt idx="8">
                  <c:v>99.950417700000017</c:v>
                </c:pt>
                <c:pt idx="9">
                  <c:v>89.876499200000012</c:v>
                </c:pt>
                <c:pt idx="10">
                  <c:v>87.875333400000002</c:v>
                </c:pt>
                <c:pt idx="11">
                  <c:v>216.93331839999999</c:v>
                </c:pt>
                <c:pt idx="12">
                  <c:v>123.6828601</c:v>
                </c:pt>
                <c:pt idx="13">
                  <c:v>73.511804900000016</c:v>
                </c:pt>
                <c:pt idx="14">
                  <c:v>170.03548609999996</c:v>
                </c:pt>
                <c:pt idx="15">
                  <c:v>134.51441849999998</c:v>
                </c:pt>
                <c:pt idx="16">
                  <c:v>47.652928300000006</c:v>
                </c:pt>
                <c:pt idx="17">
                  <c:v>67.941708500000018</c:v>
                </c:pt>
                <c:pt idx="18">
                  <c:v>48.378530200000014</c:v>
                </c:pt>
                <c:pt idx="19">
                  <c:v>150.80822939999999</c:v>
                </c:pt>
                <c:pt idx="20">
                  <c:v>112.65566210000001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2711728"/>
        <c:axId val="422712288"/>
      </c:lineChart>
      <c:catAx>
        <c:axId val="422711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7122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2271228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2711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bodegas'!$P$25:$P$45</c:f>
              <c:numCache>
                <c:formatCode>0</c:formatCode>
                <c:ptCount val="21"/>
                <c:pt idx="0">
                  <c:v>27.194610099999995</c:v>
                </c:pt>
                <c:pt idx="1">
                  <c:v>18.856070200000001</c:v>
                </c:pt>
                <c:pt idx="2">
                  <c:v>23.011238600000002</c:v>
                </c:pt>
                <c:pt idx="3">
                  <c:v>29.596404400000015</c:v>
                </c:pt>
                <c:pt idx="4">
                  <c:v>21.299696299999997</c:v>
                </c:pt>
                <c:pt idx="5">
                  <c:v>18.943167199999998</c:v>
                </c:pt>
                <c:pt idx="6">
                  <c:v>22.569954900000006</c:v>
                </c:pt>
                <c:pt idx="7">
                  <c:v>31.741016999999982</c:v>
                </c:pt>
                <c:pt idx="8">
                  <c:v>27.744309600000008</c:v>
                </c:pt>
                <c:pt idx="9">
                  <c:v>31.061034500000009</c:v>
                </c:pt>
                <c:pt idx="10">
                  <c:v>23.181041199999999</c:v>
                </c:pt>
                <c:pt idx="11">
                  <c:v>29.6425795</c:v>
                </c:pt>
                <c:pt idx="12">
                  <c:v>24.152748600000006</c:v>
                </c:pt>
                <c:pt idx="13">
                  <c:v>26.594530800000012</c:v>
                </c:pt>
                <c:pt idx="14">
                  <c:v>28.081036200000003</c:v>
                </c:pt>
                <c:pt idx="15">
                  <c:v>27.421967000000006</c:v>
                </c:pt>
                <c:pt idx="16">
                  <c:v>21.200873999999992</c:v>
                </c:pt>
                <c:pt idx="17">
                  <c:v>25.580795599999998</c:v>
                </c:pt>
                <c:pt idx="18">
                  <c:v>16.902805599999997</c:v>
                </c:pt>
                <c:pt idx="19">
                  <c:v>16.7277649</c:v>
                </c:pt>
                <c:pt idx="20">
                  <c:v>14.503246499999998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076496"/>
        <c:axId val="355077056"/>
      </c:lineChart>
      <c:catAx>
        <c:axId val="355076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507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50770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5076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educación'!$P$25:$P$45</c:f>
              <c:numCache>
                <c:formatCode>0</c:formatCode>
                <c:ptCount val="21"/>
                <c:pt idx="0">
                  <c:v>23.552941499999999</c:v>
                </c:pt>
                <c:pt idx="1">
                  <c:v>28.298174700000001</c:v>
                </c:pt>
                <c:pt idx="2">
                  <c:v>27.848912299999999</c:v>
                </c:pt>
                <c:pt idx="3">
                  <c:v>32.375408699999994</c:v>
                </c:pt>
                <c:pt idx="4">
                  <c:v>39.020732799999998</c:v>
                </c:pt>
                <c:pt idx="5">
                  <c:v>23.594303300000004</c:v>
                </c:pt>
                <c:pt idx="6">
                  <c:v>30.718317200000001</c:v>
                </c:pt>
                <c:pt idx="7">
                  <c:v>22.366603499999997</c:v>
                </c:pt>
                <c:pt idx="8">
                  <c:v>33.891672499999999</c:v>
                </c:pt>
                <c:pt idx="9">
                  <c:v>22.017294500000013</c:v>
                </c:pt>
                <c:pt idx="10">
                  <c:v>18.147297599999998</c:v>
                </c:pt>
                <c:pt idx="11">
                  <c:v>32.3583456</c:v>
                </c:pt>
                <c:pt idx="12">
                  <c:v>23.807613199999999</c:v>
                </c:pt>
                <c:pt idx="13">
                  <c:v>38.011005499999996</c:v>
                </c:pt>
                <c:pt idx="14">
                  <c:v>43.966953099999998</c:v>
                </c:pt>
                <c:pt idx="15">
                  <c:v>26.660000799999999</c:v>
                </c:pt>
                <c:pt idx="16">
                  <c:v>47.156146499999998</c:v>
                </c:pt>
                <c:pt idx="17">
                  <c:v>41.941863900000008</c:v>
                </c:pt>
                <c:pt idx="18">
                  <c:v>43.747462200000001</c:v>
                </c:pt>
                <c:pt idx="19">
                  <c:v>44.571340200000002</c:v>
                </c:pt>
                <c:pt idx="20">
                  <c:v>71.548110300000005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999616"/>
        <c:axId val="355000176"/>
      </c:lineChart>
      <c:catAx>
        <c:axId val="354999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5000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50001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999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hoteles'!$P$25:$P$45</c:f>
              <c:numCache>
                <c:formatCode>0</c:formatCode>
                <c:ptCount val="21"/>
                <c:pt idx="0">
                  <c:v>23.124978699999996</c:v>
                </c:pt>
                <c:pt idx="1">
                  <c:v>31.368650999999996</c:v>
                </c:pt>
                <c:pt idx="2">
                  <c:v>9.1135818000000004</c:v>
                </c:pt>
                <c:pt idx="3">
                  <c:v>20.573320500000001</c:v>
                </c:pt>
                <c:pt idx="4">
                  <c:v>12.509690999999997</c:v>
                </c:pt>
                <c:pt idx="5">
                  <c:v>28.540173400000004</c:v>
                </c:pt>
                <c:pt idx="6">
                  <c:v>20.497910099999988</c:v>
                </c:pt>
                <c:pt idx="7">
                  <c:v>21.521070600000012</c:v>
                </c:pt>
                <c:pt idx="8">
                  <c:v>16.817792399999998</c:v>
                </c:pt>
                <c:pt idx="9">
                  <c:v>12.723160400000006</c:v>
                </c:pt>
                <c:pt idx="10">
                  <c:v>20.750175600000002</c:v>
                </c:pt>
                <c:pt idx="11">
                  <c:v>18.618814499999988</c:v>
                </c:pt>
                <c:pt idx="12">
                  <c:v>25.932298200000002</c:v>
                </c:pt>
                <c:pt idx="13">
                  <c:v>25.763135300000002</c:v>
                </c:pt>
                <c:pt idx="14">
                  <c:v>28.779323500000007</c:v>
                </c:pt>
                <c:pt idx="15">
                  <c:v>16.088707499999998</c:v>
                </c:pt>
                <c:pt idx="16">
                  <c:v>29.848754399999997</c:v>
                </c:pt>
                <c:pt idx="17">
                  <c:v>15.926539399999996</c:v>
                </c:pt>
                <c:pt idx="18">
                  <c:v>11.232558000000008</c:v>
                </c:pt>
                <c:pt idx="19">
                  <c:v>5.3411002000000005</c:v>
                </c:pt>
                <c:pt idx="20">
                  <c:v>9.2686694999999961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5002416"/>
        <c:axId val="348508480"/>
      </c:lineChart>
      <c:catAx>
        <c:axId val="355002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8508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4850848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5002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hospitales'!$P$25:$P$45</c:f>
              <c:numCache>
                <c:formatCode>0</c:formatCode>
                <c:ptCount val="21"/>
                <c:pt idx="0">
                  <c:v>11.945718100000002</c:v>
                </c:pt>
                <c:pt idx="1">
                  <c:v>15.515015900000002</c:v>
                </c:pt>
                <c:pt idx="2">
                  <c:v>8.7106892999999985</c:v>
                </c:pt>
                <c:pt idx="3">
                  <c:v>8.3098681999999986</c:v>
                </c:pt>
                <c:pt idx="4">
                  <c:v>15.683425000000003</c:v>
                </c:pt>
                <c:pt idx="5">
                  <c:v>11.095427899999999</c:v>
                </c:pt>
                <c:pt idx="6">
                  <c:v>14.183022600000001</c:v>
                </c:pt>
                <c:pt idx="7">
                  <c:v>12.937870499999997</c:v>
                </c:pt>
                <c:pt idx="8">
                  <c:v>21.439109499999997</c:v>
                </c:pt>
                <c:pt idx="9">
                  <c:v>22.055611500000001</c:v>
                </c:pt>
                <c:pt idx="10">
                  <c:v>18.567160300000001</c:v>
                </c:pt>
                <c:pt idx="11">
                  <c:v>17.894733799999994</c:v>
                </c:pt>
                <c:pt idx="12">
                  <c:v>12.276719600000003</c:v>
                </c:pt>
                <c:pt idx="13">
                  <c:v>16.103247399999994</c:v>
                </c:pt>
                <c:pt idx="14">
                  <c:v>7.1627673000000058</c:v>
                </c:pt>
                <c:pt idx="15">
                  <c:v>8.354523099999998</c:v>
                </c:pt>
                <c:pt idx="16">
                  <c:v>11.656344999999998</c:v>
                </c:pt>
                <c:pt idx="17">
                  <c:v>16.987042599999999</c:v>
                </c:pt>
                <c:pt idx="18">
                  <c:v>17.386710300000001</c:v>
                </c:pt>
                <c:pt idx="19">
                  <c:v>21.415887099999996</c:v>
                </c:pt>
                <c:pt idx="20">
                  <c:v>25.624049600000006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8510720"/>
        <c:axId val="348511280"/>
      </c:lineChart>
      <c:catAx>
        <c:axId val="348510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85112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4851128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8510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administrativo púb'!$P$25:$P$45</c:f>
              <c:numCache>
                <c:formatCode>0</c:formatCode>
                <c:ptCount val="21"/>
                <c:pt idx="0">
                  <c:v>24.059551499999998</c:v>
                </c:pt>
                <c:pt idx="1">
                  <c:v>16.1434271</c:v>
                </c:pt>
                <c:pt idx="2">
                  <c:v>14.585451200000003</c:v>
                </c:pt>
                <c:pt idx="3">
                  <c:v>37.926732199999996</c:v>
                </c:pt>
                <c:pt idx="4">
                  <c:v>29.221948999999999</c:v>
                </c:pt>
                <c:pt idx="5">
                  <c:v>10.928490800000002</c:v>
                </c:pt>
                <c:pt idx="6">
                  <c:v>18.991736599999996</c:v>
                </c:pt>
                <c:pt idx="7">
                  <c:v>32.444314600000006</c:v>
                </c:pt>
                <c:pt idx="8">
                  <c:v>15.508563499999998</c:v>
                </c:pt>
                <c:pt idx="9">
                  <c:v>16.346604499999998</c:v>
                </c:pt>
                <c:pt idx="10">
                  <c:v>12.986837000000003</c:v>
                </c:pt>
                <c:pt idx="11">
                  <c:v>11.137388999999995</c:v>
                </c:pt>
                <c:pt idx="12">
                  <c:v>4.9344530000000022</c:v>
                </c:pt>
                <c:pt idx="13">
                  <c:v>5.8441715999999992</c:v>
                </c:pt>
                <c:pt idx="14">
                  <c:v>7.5582744000000019</c:v>
                </c:pt>
                <c:pt idx="15">
                  <c:v>5.2136669999999992</c:v>
                </c:pt>
                <c:pt idx="16">
                  <c:v>5.0030579999999993</c:v>
                </c:pt>
                <c:pt idx="17">
                  <c:v>3.7306620000000006</c:v>
                </c:pt>
                <c:pt idx="18">
                  <c:v>5.1697412000000007</c:v>
                </c:pt>
                <c:pt idx="19">
                  <c:v>3.1936722000000008</c:v>
                </c:pt>
                <c:pt idx="20">
                  <c:v>8.5334945999999956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0456592"/>
        <c:axId val="350457152"/>
      </c:lineChart>
      <c:catAx>
        <c:axId val="350456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0457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0457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0456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causada otros'!$P$25:$P$45</c:f>
              <c:numCache>
                <c:formatCode>0</c:formatCode>
                <c:ptCount val="21"/>
                <c:pt idx="0">
                  <c:v>64.168897299999998</c:v>
                </c:pt>
                <c:pt idx="1">
                  <c:v>53.976547000000004</c:v>
                </c:pt>
                <c:pt idx="2">
                  <c:v>57.304793400000001</c:v>
                </c:pt>
                <c:pt idx="3">
                  <c:v>80.853325600000005</c:v>
                </c:pt>
                <c:pt idx="4">
                  <c:v>60.6858267</c:v>
                </c:pt>
                <c:pt idx="5">
                  <c:v>40.170089899999979</c:v>
                </c:pt>
                <c:pt idx="6">
                  <c:v>45.224199300000002</c:v>
                </c:pt>
                <c:pt idx="7">
                  <c:v>48.263982299999995</c:v>
                </c:pt>
                <c:pt idx="8">
                  <c:v>41.779393299999995</c:v>
                </c:pt>
                <c:pt idx="9">
                  <c:v>41.268145099999991</c:v>
                </c:pt>
                <c:pt idx="10">
                  <c:v>28.559100400000002</c:v>
                </c:pt>
                <c:pt idx="11">
                  <c:v>61.468476799999998</c:v>
                </c:pt>
                <c:pt idx="12">
                  <c:v>82.927408700000001</c:v>
                </c:pt>
                <c:pt idx="13">
                  <c:v>42.757176900000005</c:v>
                </c:pt>
                <c:pt idx="14">
                  <c:v>41.280255699999991</c:v>
                </c:pt>
                <c:pt idx="15">
                  <c:v>63.126077400000007</c:v>
                </c:pt>
                <c:pt idx="16">
                  <c:v>40.355082699999997</c:v>
                </c:pt>
                <c:pt idx="17">
                  <c:v>32.310073800000012</c:v>
                </c:pt>
                <c:pt idx="18">
                  <c:v>32.389425699999975</c:v>
                </c:pt>
                <c:pt idx="19">
                  <c:v>34.901737600000018</c:v>
                </c:pt>
                <c:pt idx="20">
                  <c:v>32.210956199999991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1482480"/>
        <c:axId val="351483040"/>
      </c:lineChart>
      <c:catAx>
        <c:axId val="351482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4830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35148304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1482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6214.3779999999997</c:v>
                </c:pt>
                <c:pt idx="1">
                  <c:v>7820.2610000000004</c:v>
                </c:pt>
                <c:pt idx="2">
                  <c:v>7837.4660000000003</c:v>
                </c:pt>
                <c:pt idx="3">
                  <c:v>7378.26</c:v>
                </c:pt>
                <c:pt idx="4">
                  <c:v>7214.1120000000001</c:v>
                </c:pt>
                <c:pt idx="5">
                  <c:v>6539.3890000000001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1227.3789999999999</c:v>
                </c:pt>
                <c:pt idx="1">
                  <c:v>1403.0340000000001</c:v>
                </c:pt>
                <c:pt idx="2">
                  <c:v>1274.8920000000001</c:v>
                </c:pt>
                <c:pt idx="3">
                  <c:v>1655.3889999999999</c:v>
                </c:pt>
                <c:pt idx="4">
                  <c:v>1242.0340000000001</c:v>
                </c:pt>
                <c:pt idx="5">
                  <c:v>1162.692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825.97</c:v>
                </c:pt>
                <c:pt idx="1">
                  <c:v>969.11500000000001</c:v>
                </c:pt>
                <c:pt idx="2">
                  <c:v>945.00699999999995</c:v>
                </c:pt>
                <c:pt idx="3">
                  <c:v>967.40700000000004</c:v>
                </c:pt>
                <c:pt idx="4">
                  <c:v>1010.607</c:v>
                </c:pt>
                <c:pt idx="5">
                  <c:v>981.125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61393984"/>
        <c:axId val="361394544"/>
      </c:barChart>
      <c:catAx>
        <c:axId val="3613939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1394544"/>
        <c:crosses val="autoZero"/>
        <c:auto val="1"/>
        <c:lblAlgn val="ctr"/>
        <c:lblOffset val="100"/>
        <c:noMultiLvlLbl val="0"/>
      </c:catAx>
      <c:valAx>
        <c:axId val="36139454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13939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4155.5450000000001</c:v>
                </c:pt>
                <c:pt idx="1">
                  <c:v>4815.1149999999998</c:v>
                </c:pt>
                <c:pt idx="2">
                  <c:v>4616.9089999999997</c:v>
                </c:pt>
                <c:pt idx="3">
                  <c:v>3960.0169999999998</c:v>
                </c:pt>
                <c:pt idx="4">
                  <c:v>4263.683</c:v>
                </c:pt>
                <c:pt idx="5">
                  <c:v>3904.4690000000001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909.15200000000004</c:v>
                </c:pt>
                <c:pt idx="1">
                  <c:v>998.60799999999995</c:v>
                </c:pt>
                <c:pt idx="2">
                  <c:v>1007.596</c:v>
                </c:pt>
                <c:pt idx="3">
                  <c:v>927.40499999999997</c:v>
                </c:pt>
                <c:pt idx="4">
                  <c:v>834.67499999999995</c:v>
                </c:pt>
                <c:pt idx="5">
                  <c:v>858.99400000000003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331.74200000000002</c:v>
                </c:pt>
                <c:pt idx="1">
                  <c:v>483.88299999999998</c:v>
                </c:pt>
                <c:pt idx="2">
                  <c:v>485.14600000000002</c:v>
                </c:pt>
                <c:pt idx="3">
                  <c:v>507.02499999999998</c:v>
                </c:pt>
                <c:pt idx="4">
                  <c:v>494.77600000000001</c:v>
                </c:pt>
                <c:pt idx="5">
                  <c:v>467.62700000000001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212976"/>
        <c:axId val="208213536"/>
      </c:barChart>
      <c:catAx>
        <c:axId val="208212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08213536"/>
        <c:crosses val="autoZero"/>
        <c:auto val="1"/>
        <c:lblAlgn val="ctr"/>
        <c:lblOffset val="100"/>
        <c:noMultiLvlLbl val="0"/>
      </c:catAx>
      <c:valAx>
        <c:axId val="2082135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1297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proceso edificaciones'!$P$25:$P$45</c:f>
              <c:numCache>
                <c:formatCode>#,##0</c:formatCode>
                <c:ptCount val="21"/>
                <c:pt idx="0">
                  <c:v>6214.3779999999997</c:v>
                </c:pt>
                <c:pt idx="1">
                  <c:v>6934.9440000000004</c:v>
                </c:pt>
                <c:pt idx="2">
                  <c:v>7978.049</c:v>
                </c:pt>
                <c:pt idx="3">
                  <c:v>8167.4539999999997</c:v>
                </c:pt>
                <c:pt idx="4">
                  <c:v>7820.2610000000004</c:v>
                </c:pt>
                <c:pt idx="5">
                  <c:v>8120.598</c:v>
                </c:pt>
                <c:pt idx="6">
                  <c:v>8361.9269999999997</c:v>
                </c:pt>
                <c:pt idx="7">
                  <c:v>8374.2739999999994</c:v>
                </c:pt>
                <c:pt idx="8">
                  <c:v>7837.4660000000003</c:v>
                </c:pt>
                <c:pt idx="9">
                  <c:v>7842.1959999999999</c:v>
                </c:pt>
                <c:pt idx="10">
                  <c:v>7752.9579999999996</c:v>
                </c:pt>
                <c:pt idx="11">
                  <c:v>7807.3090000000002</c:v>
                </c:pt>
                <c:pt idx="12">
                  <c:v>7378.26</c:v>
                </c:pt>
                <c:pt idx="13">
                  <c:v>7772.0069999999996</c:v>
                </c:pt>
                <c:pt idx="14">
                  <c:v>7790.0829999999996</c:v>
                </c:pt>
                <c:pt idx="15">
                  <c:v>7704.3680000000004</c:v>
                </c:pt>
                <c:pt idx="16">
                  <c:v>7214.1120000000001</c:v>
                </c:pt>
                <c:pt idx="17">
                  <c:v>7227.652</c:v>
                </c:pt>
                <c:pt idx="18">
                  <c:v>7104.6350000000002</c:v>
                </c:pt>
                <c:pt idx="19">
                  <c:v>6784.3360000000002</c:v>
                </c:pt>
                <c:pt idx="20">
                  <c:v>6539.3890000000001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16336"/>
        <c:axId val="208216896"/>
      </c:lineChart>
      <c:dateAx>
        <c:axId val="208216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16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208216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1633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'Area proceso vivienda'!$P$25:$P$45</c:f>
              <c:numCache>
                <c:formatCode>#,##0</c:formatCode>
                <c:ptCount val="21"/>
                <c:pt idx="0">
                  <c:v>4155.5450000000001</c:v>
                </c:pt>
                <c:pt idx="1">
                  <c:v>4701.8490000000002</c:v>
                </c:pt>
                <c:pt idx="2">
                  <c:v>4981.348</c:v>
                </c:pt>
                <c:pt idx="3">
                  <c:v>5060.2139999999999</c:v>
                </c:pt>
                <c:pt idx="4">
                  <c:v>4815.1149999999998</c:v>
                </c:pt>
                <c:pt idx="5">
                  <c:v>5030.0379999999996</c:v>
                </c:pt>
                <c:pt idx="6">
                  <c:v>5134.241</c:v>
                </c:pt>
                <c:pt idx="7">
                  <c:v>5070.8190000000004</c:v>
                </c:pt>
                <c:pt idx="8">
                  <c:v>4616.9089999999997</c:v>
                </c:pt>
                <c:pt idx="9">
                  <c:v>4626.96</c:v>
                </c:pt>
                <c:pt idx="10">
                  <c:v>4266.1760000000004</c:v>
                </c:pt>
                <c:pt idx="11">
                  <c:v>4226.9989999999998</c:v>
                </c:pt>
                <c:pt idx="12">
                  <c:v>3960.0169999999998</c:v>
                </c:pt>
                <c:pt idx="13">
                  <c:v>4288.4080000000004</c:v>
                </c:pt>
                <c:pt idx="14">
                  <c:v>4564.2619999999997</c:v>
                </c:pt>
                <c:pt idx="15">
                  <c:v>4615.7550000000001</c:v>
                </c:pt>
                <c:pt idx="16">
                  <c:v>4263.683</c:v>
                </c:pt>
                <c:pt idx="17">
                  <c:v>4130.0140000000001</c:v>
                </c:pt>
                <c:pt idx="18">
                  <c:v>4035.4789999999998</c:v>
                </c:pt>
                <c:pt idx="19">
                  <c:v>4106.0839999999998</c:v>
                </c:pt>
                <c:pt idx="20">
                  <c:v>3904.4690000000001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8219136"/>
        <c:axId val="208219696"/>
      </c:lineChart>
      <c:dateAx>
        <c:axId val="2082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19696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20821969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821913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proceso otros destinos'!$P$25:$P$45</c:f>
              <c:numCache>
                <c:formatCode>#,##0</c:formatCode>
                <c:ptCount val="21"/>
                <c:pt idx="0">
                  <c:v>2058.8330000000001</c:v>
                </c:pt>
                <c:pt idx="1">
                  <c:v>2233.0949999999998</c:v>
                </c:pt>
                <c:pt idx="2">
                  <c:v>2996.701</c:v>
                </c:pt>
                <c:pt idx="3">
                  <c:v>3107.24</c:v>
                </c:pt>
                <c:pt idx="4">
                  <c:v>3005.1460000000002</c:v>
                </c:pt>
                <c:pt idx="5">
                  <c:v>3090.56</c:v>
                </c:pt>
                <c:pt idx="6">
                  <c:v>3227.6860000000001</c:v>
                </c:pt>
                <c:pt idx="7">
                  <c:v>3303.4549999999999</c:v>
                </c:pt>
                <c:pt idx="8">
                  <c:v>3220.5569999999998</c:v>
                </c:pt>
                <c:pt idx="9">
                  <c:v>3215.2359999999999</c:v>
                </c:pt>
                <c:pt idx="10">
                  <c:v>3486.7820000000002</c:v>
                </c:pt>
                <c:pt idx="11">
                  <c:v>3580.31</c:v>
                </c:pt>
                <c:pt idx="12">
                  <c:v>3418.2429999999999</c:v>
                </c:pt>
                <c:pt idx="13">
                  <c:v>3483.5990000000002</c:v>
                </c:pt>
                <c:pt idx="14">
                  <c:v>3225.8209999999999</c:v>
                </c:pt>
                <c:pt idx="15">
                  <c:v>3088.6129999999998</c:v>
                </c:pt>
                <c:pt idx="16">
                  <c:v>2950.4290000000001</c:v>
                </c:pt>
                <c:pt idx="17">
                  <c:v>3097.6379999999999</c:v>
                </c:pt>
                <c:pt idx="18">
                  <c:v>3069.1559999999999</c:v>
                </c:pt>
                <c:pt idx="19">
                  <c:v>2678.252</c:v>
                </c:pt>
                <c:pt idx="20">
                  <c:v>2634.92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3922384"/>
        <c:axId val="413922944"/>
      </c:lineChart>
      <c:dateAx>
        <c:axId val="413922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92294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3922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922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edificaciones'!$P$25:$P$45</c:f>
              <c:numCache>
                <c:formatCode>#,##0</c:formatCode>
                <c:ptCount val="21"/>
                <c:pt idx="0">
                  <c:v>1019.292</c:v>
                </c:pt>
                <c:pt idx="1">
                  <c:v>1141.172</c:v>
                </c:pt>
                <c:pt idx="2">
                  <c:v>1627.346</c:v>
                </c:pt>
                <c:pt idx="3">
                  <c:v>1128.633</c:v>
                </c:pt>
                <c:pt idx="4">
                  <c:v>1017.821</c:v>
                </c:pt>
                <c:pt idx="5">
                  <c:v>1237.2639999999999</c:v>
                </c:pt>
                <c:pt idx="6">
                  <c:v>1249.9159999999999</c:v>
                </c:pt>
                <c:pt idx="7">
                  <c:v>1139.0260000000001</c:v>
                </c:pt>
                <c:pt idx="8">
                  <c:v>686.74099999999999</c:v>
                </c:pt>
                <c:pt idx="9">
                  <c:v>1161.287</c:v>
                </c:pt>
                <c:pt idx="10">
                  <c:v>1147.4960000000001</c:v>
                </c:pt>
                <c:pt idx="11">
                  <c:v>1040.98</c:v>
                </c:pt>
                <c:pt idx="12">
                  <c:v>1167.94</c:v>
                </c:pt>
                <c:pt idx="13">
                  <c:v>1289.626</c:v>
                </c:pt>
                <c:pt idx="14">
                  <c:v>952.77099999999996</c:v>
                </c:pt>
                <c:pt idx="15">
                  <c:v>750.14099999999996</c:v>
                </c:pt>
                <c:pt idx="16">
                  <c:v>832.52300000000002</c:v>
                </c:pt>
                <c:pt idx="17">
                  <c:v>914.79100000000005</c:v>
                </c:pt>
                <c:pt idx="18">
                  <c:v>732.29899999999998</c:v>
                </c:pt>
                <c:pt idx="19">
                  <c:v>841.10900000000004</c:v>
                </c:pt>
                <c:pt idx="20">
                  <c:v>702.93799999999999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3925184"/>
        <c:axId val="413925744"/>
      </c:lineChart>
      <c:dateAx>
        <c:axId val="413925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92574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392574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92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vivienda'!$P$25:$P$45</c:f>
              <c:numCache>
                <c:formatCode>#,##0</c:formatCode>
                <c:ptCount val="21"/>
                <c:pt idx="0">
                  <c:v>772.88499999999999</c:v>
                </c:pt>
                <c:pt idx="1">
                  <c:v>860.68700000000001</c:v>
                </c:pt>
                <c:pt idx="2">
                  <c:v>795.99400000000003</c:v>
                </c:pt>
                <c:pt idx="3">
                  <c:v>822.25199999999995</c:v>
                </c:pt>
                <c:pt idx="4">
                  <c:v>748.06899999999996</c:v>
                </c:pt>
                <c:pt idx="5">
                  <c:v>855.07100000000003</c:v>
                </c:pt>
                <c:pt idx="6">
                  <c:v>843.06</c:v>
                </c:pt>
                <c:pt idx="7">
                  <c:v>674.94600000000003</c:v>
                </c:pt>
                <c:pt idx="8">
                  <c:v>536.19500000000005</c:v>
                </c:pt>
                <c:pt idx="9">
                  <c:v>820.28</c:v>
                </c:pt>
                <c:pt idx="10">
                  <c:v>580.827</c:v>
                </c:pt>
                <c:pt idx="11">
                  <c:v>697.471</c:v>
                </c:pt>
                <c:pt idx="12">
                  <c:v>634.11800000000005</c:v>
                </c:pt>
                <c:pt idx="13">
                  <c:v>949.02599999999995</c:v>
                </c:pt>
                <c:pt idx="14">
                  <c:v>760.75</c:v>
                </c:pt>
                <c:pt idx="15">
                  <c:v>603.92100000000005</c:v>
                </c:pt>
                <c:pt idx="16">
                  <c:v>504.52300000000002</c:v>
                </c:pt>
                <c:pt idx="17">
                  <c:v>552.86300000000006</c:v>
                </c:pt>
                <c:pt idx="18">
                  <c:v>543.46900000000005</c:v>
                </c:pt>
                <c:pt idx="19">
                  <c:v>566.79600000000005</c:v>
                </c:pt>
                <c:pt idx="20">
                  <c:v>565.10699999999997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3927984"/>
        <c:axId val="417223264"/>
      </c:lineChart>
      <c:dateAx>
        <c:axId val="413927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223264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722326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3927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VIS'!$O$24:$O$44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VIS'!$P$24:$P$44</c:f>
              <c:numCache>
                <c:formatCode>#,##0</c:formatCode>
                <c:ptCount val="21"/>
                <c:pt idx="0">
                  <c:v>47.186999999999998</c:v>
                </c:pt>
                <c:pt idx="1">
                  <c:v>181.29499999999999</c:v>
                </c:pt>
                <c:pt idx="2">
                  <c:v>160.26900000000001</c:v>
                </c:pt>
                <c:pt idx="3">
                  <c:v>358.87099999999998</c:v>
                </c:pt>
                <c:pt idx="4">
                  <c:v>103.26900000000001</c:v>
                </c:pt>
                <c:pt idx="5">
                  <c:v>211.458</c:v>
                </c:pt>
                <c:pt idx="6">
                  <c:v>231.36</c:v>
                </c:pt>
                <c:pt idx="7">
                  <c:v>147.255</c:v>
                </c:pt>
                <c:pt idx="8">
                  <c:v>152.393</c:v>
                </c:pt>
                <c:pt idx="9">
                  <c:v>152.29900000000001</c:v>
                </c:pt>
                <c:pt idx="10">
                  <c:v>125.56699999999999</c:v>
                </c:pt>
                <c:pt idx="11">
                  <c:v>68.162999999999997</c:v>
                </c:pt>
                <c:pt idx="12">
                  <c:v>116.152</c:v>
                </c:pt>
                <c:pt idx="13">
                  <c:v>333.40199999999999</c:v>
                </c:pt>
                <c:pt idx="14">
                  <c:v>215.85599999999999</c:v>
                </c:pt>
                <c:pt idx="15">
                  <c:v>92.343000000000004</c:v>
                </c:pt>
                <c:pt idx="16">
                  <c:v>92.323999999999998</c:v>
                </c:pt>
                <c:pt idx="17">
                  <c:v>104.68300000000001</c:v>
                </c:pt>
                <c:pt idx="18">
                  <c:v>86.984999999999999</c:v>
                </c:pt>
                <c:pt idx="19">
                  <c:v>158.12899999999999</c:v>
                </c:pt>
                <c:pt idx="20">
                  <c:v>69.691000000000003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7225504"/>
        <c:axId val="417226064"/>
      </c:lineChart>
      <c:dateAx>
        <c:axId val="41722550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417226064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41722606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2255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VIS'!$O$23:$O$43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No VIS'!$P$23:$P$43</c:f>
              <c:numCache>
                <c:formatCode>#,##0</c:formatCode>
                <c:ptCount val="21"/>
                <c:pt idx="0">
                  <c:v>725.69799999999998</c:v>
                </c:pt>
                <c:pt idx="1">
                  <c:v>679.39200000000005</c:v>
                </c:pt>
                <c:pt idx="2">
                  <c:v>635.72500000000002</c:v>
                </c:pt>
                <c:pt idx="3">
                  <c:v>463.38099999999997</c:v>
                </c:pt>
                <c:pt idx="4">
                  <c:v>644.79999999999995</c:v>
                </c:pt>
                <c:pt idx="5">
                  <c:v>643.61300000000006</c:v>
                </c:pt>
                <c:pt idx="6">
                  <c:v>611.70000000000005</c:v>
                </c:pt>
                <c:pt idx="7">
                  <c:v>527.69100000000003</c:v>
                </c:pt>
                <c:pt idx="8">
                  <c:v>383.80200000000002</c:v>
                </c:pt>
                <c:pt idx="9">
                  <c:v>667.98099999999999</c:v>
                </c:pt>
                <c:pt idx="10">
                  <c:v>455.26</c:v>
                </c:pt>
                <c:pt idx="11">
                  <c:v>629.30799999999999</c:v>
                </c:pt>
                <c:pt idx="12">
                  <c:v>517.96600000000001</c:v>
                </c:pt>
                <c:pt idx="13">
                  <c:v>615.62400000000002</c:v>
                </c:pt>
                <c:pt idx="14">
                  <c:v>544.89400000000001</c:v>
                </c:pt>
                <c:pt idx="15">
                  <c:v>511.57799999999997</c:v>
                </c:pt>
                <c:pt idx="16">
                  <c:v>412.19900000000001</c:v>
                </c:pt>
                <c:pt idx="17">
                  <c:v>448.18</c:v>
                </c:pt>
                <c:pt idx="18">
                  <c:v>456.48399999999998</c:v>
                </c:pt>
                <c:pt idx="19">
                  <c:v>408.66699999999997</c:v>
                </c:pt>
                <c:pt idx="20">
                  <c:v>495.416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7228304"/>
        <c:axId val="417228864"/>
      </c:lineChart>
      <c:dateAx>
        <c:axId val="417228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17228864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722886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7228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VIP'!$O$24:$O$44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VIP'!$P$24:$P$44</c:f>
              <c:numCache>
                <c:formatCode>#,##0</c:formatCode>
                <c:ptCount val="21"/>
                <c:pt idx="0">
                  <c:v>10.141</c:v>
                </c:pt>
                <c:pt idx="1">
                  <c:v>120.34</c:v>
                </c:pt>
                <c:pt idx="2">
                  <c:v>53.155999999999999</c:v>
                </c:pt>
                <c:pt idx="3">
                  <c:v>197.06299999999999</c:v>
                </c:pt>
                <c:pt idx="4">
                  <c:v>55.792999999999999</c:v>
                </c:pt>
                <c:pt idx="5">
                  <c:v>70.292000000000002</c:v>
                </c:pt>
                <c:pt idx="6">
                  <c:v>95.042000000000002</c:v>
                </c:pt>
                <c:pt idx="7">
                  <c:v>78.641999999999996</c:v>
                </c:pt>
                <c:pt idx="8">
                  <c:v>23.945</c:v>
                </c:pt>
                <c:pt idx="9">
                  <c:v>29.559000000000001</c:v>
                </c:pt>
                <c:pt idx="10">
                  <c:v>31.100999999999999</c:v>
                </c:pt>
                <c:pt idx="11">
                  <c:v>19.587</c:v>
                </c:pt>
                <c:pt idx="12">
                  <c:v>37.134</c:v>
                </c:pt>
                <c:pt idx="13">
                  <c:v>235.66399999999999</c:v>
                </c:pt>
                <c:pt idx="14">
                  <c:v>73.382999999999996</c:v>
                </c:pt>
                <c:pt idx="15">
                  <c:v>41.67</c:v>
                </c:pt>
                <c:pt idx="16">
                  <c:v>56.494999999999997</c:v>
                </c:pt>
                <c:pt idx="17">
                  <c:v>36.953000000000003</c:v>
                </c:pt>
                <c:pt idx="18">
                  <c:v>38.93</c:v>
                </c:pt>
                <c:pt idx="19">
                  <c:v>59.761000000000003</c:v>
                </c:pt>
                <c:pt idx="20">
                  <c:v>0.86799999999999999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130112"/>
        <c:axId val="418130672"/>
      </c:lineChart>
      <c:dateAx>
        <c:axId val="418130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1813067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8130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130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70-135smlm'!$Q$25:$Q$45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37.045999999999999</c:v>
                </c:pt>
                <c:pt idx="1">
                  <c:v>57.774999999999999</c:v>
                </c:pt>
                <c:pt idx="2">
                  <c:v>106.907</c:v>
                </c:pt>
                <c:pt idx="3">
                  <c:v>161.708</c:v>
                </c:pt>
                <c:pt idx="4">
                  <c:v>47.396999999999998</c:v>
                </c:pt>
                <c:pt idx="5">
                  <c:v>141.166</c:v>
                </c:pt>
                <c:pt idx="6">
                  <c:v>136.05799999999999</c:v>
                </c:pt>
                <c:pt idx="7">
                  <c:v>68.533000000000001</c:v>
                </c:pt>
                <c:pt idx="8">
                  <c:v>128.44800000000001</c:v>
                </c:pt>
                <c:pt idx="9">
                  <c:v>122.74</c:v>
                </c:pt>
                <c:pt idx="10">
                  <c:v>91.13</c:v>
                </c:pt>
                <c:pt idx="11">
                  <c:v>48.576000000000001</c:v>
                </c:pt>
                <c:pt idx="12">
                  <c:v>72.491</c:v>
                </c:pt>
                <c:pt idx="13">
                  <c:v>97.653999999999996</c:v>
                </c:pt>
                <c:pt idx="14">
                  <c:v>142.47300000000001</c:v>
                </c:pt>
                <c:pt idx="15">
                  <c:v>38.633000000000003</c:v>
                </c:pt>
                <c:pt idx="16">
                  <c:v>35.829000000000001</c:v>
                </c:pt>
                <c:pt idx="17">
                  <c:v>59.003999999999998</c:v>
                </c:pt>
                <c:pt idx="18">
                  <c:v>40.625999999999998</c:v>
                </c:pt>
                <c:pt idx="19">
                  <c:v>98.367999999999995</c:v>
                </c:pt>
                <c:pt idx="20">
                  <c:v>157.261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132912"/>
        <c:axId val="418133472"/>
      </c:lineChart>
      <c:dateAx>
        <c:axId val="418132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1813347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81334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132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destinos'!$O$25:$O$45</c:f>
              <c:strCache>
                <c:ptCount val="21"/>
                <c:pt idx="0">
                  <c:v>dic-13</c:v>
                </c:pt>
                <c:pt idx="1">
                  <c:v>mar-14</c:v>
                </c:pt>
                <c:pt idx="2">
                  <c:v>jun-14</c:v>
                </c:pt>
                <c:pt idx="3">
                  <c:v>sep-14</c:v>
                </c:pt>
                <c:pt idx="4">
                  <c:v>dic-14</c:v>
                </c:pt>
                <c:pt idx="5">
                  <c:v>mar-15</c:v>
                </c:pt>
                <c:pt idx="6">
                  <c:v>jun-15</c:v>
                </c:pt>
                <c:pt idx="7">
                  <c:v>sep-15</c:v>
                </c:pt>
                <c:pt idx="8">
                  <c:v>dic-15</c:v>
                </c:pt>
                <c:pt idx="9">
                  <c:v>mar-16</c:v>
                </c:pt>
                <c:pt idx="10">
                  <c:v>jun-16</c:v>
                </c:pt>
                <c:pt idx="11">
                  <c:v>sep-16</c:v>
                </c:pt>
                <c:pt idx="12">
                  <c:v>dic-16</c:v>
                </c:pt>
                <c:pt idx="13">
                  <c:v>mar-17</c:v>
                </c:pt>
                <c:pt idx="14">
                  <c:v>jun-17</c:v>
                </c:pt>
                <c:pt idx="15">
                  <c:v>sep-17</c:v>
                </c:pt>
                <c:pt idx="16">
                  <c:v>dic-17</c:v>
                </c:pt>
                <c:pt idx="17">
                  <c:v>mar-18</c:v>
                </c:pt>
                <c:pt idx="18">
                  <c:v>jun-18</c:v>
                </c:pt>
                <c:pt idx="19">
                  <c:v>sep-18</c:v>
                </c:pt>
                <c:pt idx="20">
                  <c:v>dic-18</c:v>
                </c:pt>
              </c:strCache>
            </c:strRef>
          </c:cat>
          <c:val>
            <c:numRef>
              <c:f>'Área nueva otros destinos'!$P$25:$P$45</c:f>
              <c:numCache>
                <c:formatCode>0</c:formatCode>
                <c:ptCount val="21"/>
                <c:pt idx="0">
                  <c:v>246.40700000000001</c:v>
                </c:pt>
                <c:pt idx="1">
                  <c:v>280.48500000000001</c:v>
                </c:pt>
                <c:pt idx="2">
                  <c:v>831.35199999999998</c:v>
                </c:pt>
                <c:pt idx="3">
                  <c:v>306.38099999999997</c:v>
                </c:pt>
                <c:pt idx="4">
                  <c:v>269.75200000000001</c:v>
                </c:pt>
                <c:pt idx="5">
                  <c:v>382.19299999999998</c:v>
                </c:pt>
                <c:pt idx="6">
                  <c:v>406.85599999999999</c:v>
                </c:pt>
                <c:pt idx="7">
                  <c:v>464.08</c:v>
                </c:pt>
                <c:pt idx="8">
                  <c:v>150.54599999999999</c:v>
                </c:pt>
                <c:pt idx="9">
                  <c:v>341.00700000000001</c:v>
                </c:pt>
                <c:pt idx="10">
                  <c:v>566.66899999999998</c:v>
                </c:pt>
                <c:pt idx="11">
                  <c:v>343.50900000000001</c:v>
                </c:pt>
                <c:pt idx="12">
                  <c:v>533.822</c:v>
                </c:pt>
                <c:pt idx="13">
                  <c:v>340.6</c:v>
                </c:pt>
                <c:pt idx="14">
                  <c:v>192.02099999999999</c:v>
                </c:pt>
                <c:pt idx="15">
                  <c:v>146.22</c:v>
                </c:pt>
                <c:pt idx="16">
                  <c:v>328</c:v>
                </c:pt>
                <c:pt idx="17">
                  <c:v>361.928</c:v>
                </c:pt>
                <c:pt idx="18">
                  <c:v>188.83</c:v>
                </c:pt>
                <c:pt idx="19">
                  <c:v>274.31299999999999</c:v>
                </c:pt>
                <c:pt idx="20">
                  <c:v>137.83099999999999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8135712"/>
        <c:axId val="418136272"/>
      </c:lineChart>
      <c:dateAx>
        <c:axId val="418135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1813627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4181362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8135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0.65784354457426342</c:v>
                </c:pt>
                <c:pt idx="1">
                  <c:v>0.34215645542573658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0.45773879737437378</c:v>
                </c:pt>
                <c:pt idx="1">
                  <c:v>0.54226120262562616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4.3899999999999997</c:v>
                </c:pt>
                <c:pt idx="1">
                  <c:v>3.52</c:v>
                </c:pt>
                <c:pt idx="2">
                  <c:v>3.83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1.29</c:v>
                </c:pt>
                <c:pt idx="1">
                  <c:v>0.27</c:v>
                </c:pt>
                <c:pt idx="2">
                  <c:v>0.42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51374672"/>
        <c:axId val="351375232"/>
      </c:barChart>
      <c:catAx>
        <c:axId val="351374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51375232"/>
        <c:crosses val="autoZero"/>
        <c:auto val="1"/>
        <c:lblAlgn val="ctr"/>
        <c:lblOffset val="100"/>
        <c:noMultiLvlLbl val="0"/>
      </c:catAx>
      <c:valAx>
        <c:axId val="3513752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5137467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1.8482485399999999</c:v>
                </c:pt>
                <c:pt idx="1">
                  <c:v>2.1630263599999999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0.86777746</c:v>
                </c:pt>
                <c:pt idx="1">
                  <c:v>1.13042284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8989040"/>
        <c:axId val="328989600"/>
      </c:barChart>
      <c:catAx>
        <c:axId val="328989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28989600"/>
        <c:crosses val="autoZero"/>
        <c:auto val="1"/>
        <c:lblAlgn val="ctr"/>
        <c:lblOffset val="100"/>
        <c:noMultiLvlLbl val="0"/>
      </c:catAx>
      <c:valAx>
        <c:axId val="328989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28989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1386.5796666666665</c:v>
                </c:pt>
                <c:pt idx="1">
                  <c:v>1445.3346666666666</c:v>
                </c:pt>
                <c:pt idx="2">
                  <c:v>1400.0113333333334</c:v>
                </c:pt>
                <c:pt idx="3">
                  <c:v>1409.3246666666701</c:v>
                </c:pt>
                <c:pt idx="4">
                  <c:v>1445.23966666667</c:v>
                </c:pt>
                <c:pt idx="5">
                  <c:v>1540.8869999999999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8992960"/>
        <c:axId val="32899352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261.60133333333329</c:v>
                </c:pt>
                <c:pt idx="1">
                  <c:v>258.63966666666664</c:v>
                </c:pt>
                <c:pt idx="2">
                  <c:v>209.672</c:v>
                </c:pt>
                <c:pt idx="3">
                  <c:v>225.44433333333333</c:v>
                </c:pt>
                <c:pt idx="4">
                  <c:v>200.22399999999999</c:v>
                </c:pt>
                <c:pt idx="5">
                  <c:v>255.35599999999999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8994640"/>
        <c:axId val="328994080"/>
      </c:lineChart>
      <c:catAx>
        <c:axId val="328992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28993520"/>
        <c:crosses val="autoZero"/>
        <c:auto val="1"/>
        <c:lblAlgn val="ctr"/>
        <c:lblOffset val="100"/>
        <c:noMultiLvlLbl val="0"/>
      </c:catAx>
      <c:valAx>
        <c:axId val="32899352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8992960"/>
        <c:crosses val="autoZero"/>
        <c:crossBetween val="between"/>
        <c:majorUnit val="100"/>
        <c:minorUnit val="1"/>
      </c:valAx>
      <c:valAx>
        <c:axId val="32899408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8994640"/>
        <c:crosses val="max"/>
        <c:crossBetween val="between"/>
        <c:majorUnit val="30"/>
      </c:valAx>
      <c:catAx>
        <c:axId val="3289946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2899408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1505.1953333333331</c:v>
                </c:pt>
                <c:pt idx="1">
                  <c:v>1653.607</c:v>
                </c:pt>
                <c:pt idx="2">
                  <c:v>1784.7393333333332</c:v>
                </c:pt>
                <c:pt idx="3">
                  <c:v>1856.4993333333334</c:v>
                </c:pt>
                <c:pt idx="4">
                  <c:v>1887.7380000000001</c:v>
                </c:pt>
                <c:pt idx="5">
                  <c:v>1786.143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0671216"/>
        <c:axId val="36067177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545.8846666666667</c:v>
                </c:pt>
                <c:pt idx="1">
                  <c:v>634.08466666666675</c:v>
                </c:pt>
                <c:pt idx="2">
                  <c:v>673.19500000000005</c:v>
                </c:pt>
                <c:pt idx="3">
                  <c:v>651.23033333333331</c:v>
                </c:pt>
                <c:pt idx="4">
                  <c:v>685.846</c:v>
                </c:pt>
                <c:pt idx="5">
                  <c:v>625.43700000000001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60672896"/>
        <c:axId val="360672336"/>
      </c:lineChart>
      <c:catAx>
        <c:axId val="36067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60671776"/>
        <c:crosses val="autoZero"/>
        <c:auto val="1"/>
        <c:lblAlgn val="ctr"/>
        <c:lblOffset val="100"/>
        <c:noMultiLvlLbl val="0"/>
      </c:catAx>
      <c:valAx>
        <c:axId val="360671776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0671216"/>
        <c:crosses val="autoZero"/>
        <c:crossBetween val="between"/>
        <c:majorUnit val="100"/>
        <c:minorUnit val="1"/>
      </c:valAx>
      <c:valAx>
        <c:axId val="360672336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60672896"/>
        <c:crosses val="max"/>
        <c:crossBetween val="between"/>
        <c:majorUnit val="40"/>
      </c:valAx>
      <c:catAx>
        <c:axId val="3606728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606723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1411</c:v>
                </c:pt>
                <c:pt idx="1">
                  <c:v>11822</c:v>
                </c:pt>
                <c:pt idx="2">
                  <c:v>12945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325</c:v>
                </c:pt>
                <c:pt idx="1">
                  <c:v>19279</c:v>
                </c:pt>
                <c:pt idx="2">
                  <c:v>11759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60676256"/>
        <c:axId val="360676816"/>
      </c:barChart>
      <c:catAx>
        <c:axId val="360676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60676816"/>
        <c:crosses val="autoZero"/>
        <c:auto val="1"/>
        <c:lblAlgn val="ctr"/>
        <c:lblOffset val="100"/>
        <c:noMultiLvlLbl val="0"/>
      </c:catAx>
      <c:valAx>
        <c:axId val="36067681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6067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cemento'!$P$49:$P$109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'Despachos cemento'!$Q$49:$Q$109</c:f>
              <c:numCache>
                <c:formatCode>_(* #,##0_);_(* \(#,##0\);_(* "-"??_);_(@_)</c:formatCode>
                <c:ptCount val="61"/>
                <c:pt idx="0">
                  <c:v>124.19461270833335</c:v>
                </c:pt>
                <c:pt idx="1">
                  <c:v>124.25876637500002</c:v>
                </c:pt>
                <c:pt idx="2">
                  <c:v>124.41767262499999</c:v>
                </c:pt>
                <c:pt idx="3">
                  <c:v>126.28532191666665</c:v>
                </c:pt>
                <c:pt idx="4">
                  <c:v>125.84895529166666</c:v>
                </c:pt>
                <c:pt idx="5">
                  <c:v>127.35390012499998</c:v>
                </c:pt>
                <c:pt idx="6">
                  <c:v>126.59817312500003</c:v>
                </c:pt>
                <c:pt idx="7">
                  <c:v>126.61168733333335</c:v>
                </c:pt>
                <c:pt idx="8">
                  <c:v>126.7455560416667</c:v>
                </c:pt>
                <c:pt idx="9">
                  <c:v>127.17910487500004</c:v>
                </c:pt>
                <c:pt idx="10">
                  <c:v>127.99041554166668</c:v>
                </c:pt>
                <c:pt idx="11">
                  <c:v>129.11631633333334</c:v>
                </c:pt>
                <c:pt idx="12">
                  <c:v>129.59784154166667</c:v>
                </c:pt>
                <c:pt idx="13">
                  <c:v>129.835166625</c:v>
                </c:pt>
                <c:pt idx="14">
                  <c:v>130.53966133333333</c:v>
                </c:pt>
                <c:pt idx="15">
                  <c:v>131.36265849999998</c:v>
                </c:pt>
                <c:pt idx="16">
                  <c:v>131.76400083333331</c:v>
                </c:pt>
                <c:pt idx="17">
                  <c:v>132.06961245833335</c:v>
                </c:pt>
                <c:pt idx="18">
                  <c:v>133.35197341666668</c:v>
                </c:pt>
                <c:pt idx="19">
                  <c:v>134.2795322916667</c:v>
                </c:pt>
                <c:pt idx="20">
                  <c:v>135.22033504166669</c:v>
                </c:pt>
                <c:pt idx="21">
                  <c:v>135.98607145833336</c:v>
                </c:pt>
                <c:pt idx="22">
                  <c:v>135.78937808333333</c:v>
                </c:pt>
                <c:pt idx="23">
                  <c:v>134.951071625</c:v>
                </c:pt>
                <c:pt idx="24">
                  <c:v>135.27633666666665</c:v>
                </c:pt>
                <c:pt idx="25">
                  <c:v>134.73268600000003</c:v>
                </c:pt>
                <c:pt idx="26">
                  <c:v>135.35636570833336</c:v>
                </c:pt>
                <c:pt idx="27">
                  <c:v>134.01542850000004</c:v>
                </c:pt>
                <c:pt idx="28">
                  <c:v>133.92171037500003</c:v>
                </c:pt>
                <c:pt idx="29">
                  <c:v>132.10869325000004</c:v>
                </c:pt>
                <c:pt idx="30">
                  <c:v>131.59094058333335</c:v>
                </c:pt>
                <c:pt idx="31">
                  <c:v>128.98995033333335</c:v>
                </c:pt>
                <c:pt idx="32">
                  <c:v>128.01479433333336</c:v>
                </c:pt>
                <c:pt idx="33">
                  <c:v>126.44900175000001</c:v>
                </c:pt>
                <c:pt idx="34">
                  <c:v>125.24013445833336</c:v>
                </c:pt>
                <c:pt idx="35">
                  <c:v>125.09796933333335</c:v>
                </c:pt>
                <c:pt idx="36">
                  <c:v>124.80499212500003</c:v>
                </c:pt>
                <c:pt idx="37">
                  <c:v>125.33993495833337</c:v>
                </c:pt>
                <c:pt idx="38">
                  <c:v>124.7704090416667</c:v>
                </c:pt>
                <c:pt idx="39">
                  <c:v>125.58505016666666</c:v>
                </c:pt>
                <c:pt idx="40">
                  <c:v>123.95210650000004</c:v>
                </c:pt>
                <c:pt idx="41">
                  <c:v>123.7514771666667</c:v>
                </c:pt>
                <c:pt idx="42">
                  <c:v>123.72616325000003</c:v>
                </c:pt>
                <c:pt idx="43">
                  <c:v>124.70141791666667</c:v>
                </c:pt>
                <c:pt idx="44">
                  <c:v>124.31094208333333</c:v>
                </c:pt>
                <c:pt idx="45">
                  <c:v>123.81473483333333</c:v>
                </c:pt>
                <c:pt idx="46">
                  <c:v>123.340553</c:v>
                </c:pt>
                <c:pt idx="47">
                  <c:v>123.06385216666666</c:v>
                </c:pt>
                <c:pt idx="48">
                  <c:v>121.76846129166667</c:v>
                </c:pt>
                <c:pt idx="49">
                  <c:v>121.03616820833331</c:v>
                </c:pt>
                <c:pt idx="50">
                  <c:v>119.4436535</c:v>
                </c:pt>
                <c:pt idx="51">
                  <c:v>117.258199125</c:v>
                </c:pt>
                <c:pt idx="52">
                  <c:v>117.381083</c:v>
                </c:pt>
                <c:pt idx="53">
                  <c:v>116.61869762499998</c:v>
                </c:pt>
                <c:pt idx="54">
                  <c:v>115.71976266666667</c:v>
                </c:pt>
                <c:pt idx="55">
                  <c:v>114.96428679166664</c:v>
                </c:pt>
                <c:pt idx="56">
                  <c:v>114.92972583333334</c:v>
                </c:pt>
                <c:pt idx="57">
                  <c:v>114.90153762500002</c:v>
                </c:pt>
                <c:pt idx="58">
                  <c:v>115.45298070833331</c:v>
                </c:pt>
                <c:pt idx="59">
                  <c:v>115.83773404166665</c:v>
                </c:pt>
                <c:pt idx="60">
                  <c:v>115.96848270833331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2263456"/>
        <c:axId val="352264016"/>
      </c:lineChart>
      <c:dateAx>
        <c:axId val="352263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226401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52264016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226345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importados'!$P$38:$P$98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'Insumos importados'!$Q$38:$Q$98</c:f>
              <c:numCache>
                <c:formatCode>0.0</c:formatCode>
                <c:ptCount val="61"/>
                <c:pt idx="0">
                  <c:v>65.468174158333355</c:v>
                </c:pt>
                <c:pt idx="1">
                  <c:v>65.761031471666669</c:v>
                </c:pt>
                <c:pt idx="2">
                  <c:v>65.180813786666675</c:v>
                </c:pt>
                <c:pt idx="3">
                  <c:v>66.70834137250003</c:v>
                </c:pt>
                <c:pt idx="4">
                  <c:v>65.911686072500046</c:v>
                </c:pt>
                <c:pt idx="5">
                  <c:v>65.756537622500005</c:v>
                </c:pt>
                <c:pt idx="6">
                  <c:v>65.621083220833327</c:v>
                </c:pt>
                <c:pt idx="7">
                  <c:v>65.709648626666663</c:v>
                </c:pt>
                <c:pt idx="8">
                  <c:v>66.570792910833333</c:v>
                </c:pt>
                <c:pt idx="9">
                  <c:v>62.321844519166667</c:v>
                </c:pt>
                <c:pt idx="10">
                  <c:v>61.143377551666646</c:v>
                </c:pt>
                <c:pt idx="11">
                  <c:v>62.212223721666675</c:v>
                </c:pt>
                <c:pt idx="12">
                  <c:v>63.216868065833303</c:v>
                </c:pt>
                <c:pt idx="13">
                  <c:v>63.351354794999985</c:v>
                </c:pt>
                <c:pt idx="14">
                  <c:v>63.913005749999989</c:v>
                </c:pt>
                <c:pt idx="15">
                  <c:v>62.976190181666652</c:v>
                </c:pt>
                <c:pt idx="16">
                  <c:v>62.446941801666625</c:v>
                </c:pt>
                <c:pt idx="17">
                  <c:v>60.778867327499981</c:v>
                </c:pt>
                <c:pt idx="18">
                  <c:v>60.178672568333326</c:v>
                </c:pt>
                <c:pt idx="19">
                  <c:v>59.916152114166678</c:v>
                </c:pt>
                <c:pt idx="20">
                  <c:v>59.208352927499988</c:v>
                </c:pt>
                <c:pt idx="21">
                  <c:v>59.405136640833327</c:v>
                </c:pt>
                <c:pt idx="22">
                  <c:v>58.436092521666652</c:v>
                </c:pt>
                <c:pt idx="23">
                  <c:v>57.005389599999994</c:v>
                </c:pt>
                <c:pt idx="24">
                  <c:v>53.9446485</c:v>
                </c:pt>
                <c:pt idx="25">
                  <c:v>53.062490975833335</c:v>
                </c:pt>
                <c:pt idx="26">
                  <c:v>51.819012932500002</c:v>
                </c:pt>
                <c:pt idx="27">
                  <c:v>51.169230259999999</c:v>
                </c:pt>
                <c:pt idx="28">
                  <c:v>49.60352456333333</c:v>
                </c:pt>
                <c:pt idx="29">
                  <c:v>48.855506435000002</c:v>
                </c:pt>
                <c:pt idx="30">
                  <c:v>47.766657732500008</c:v>
                </c:pt>
                <c:pt idx="31">
                  <c:v>45.830603428333333</c:v>
                </c:pt>
                <c:pt idx="32">
                  <c:v>45.081999059166677</c:v>
                </c:pt>
                <c:pt idx="33">
                  <c:v>43.87849742500002</c:v>
                </c:pt>
                <c:pt idx="34">
                  <c:v>42.559547874166689</c:v>
                </c:pt>
                <c:pt idx="35">
                  <c:v>42.549083939166685</c:v>
                </c:pt>
                <c:pt idx="36">
                  <c:v>43.269421259166698</c:v>
                </c:pt>
                <c:pt idx="37">
                  <c:v>42.120490510000032</c:v>
                </c:pt>
                <c:pt idx="38">
                  <c:v>42.071980483333355</c:v>
                </c:pt>
                <c:pt idx="39">
                  <c:v>42.238421309166689</c:v>
                </c:pt>
                <c:pt idx="40">
                  <c:v>42.614151894166696</c:v>
                </c:pt>
                <c:pt idx="41">
                  <c:v>43.290081791666694</c:v>
                </c:pt>
                <c:pt idx="42">
                  <c:v>43.561137359166707</c:v>
                </c:pt>
                <c:pt idx="43">
                  <c:v>43.686621016666706</c:v>
                </c:pt>
                <c:pt idx="44">
                  <c:v>43.854661459166699</c:v>
                </c:pt>
                <c:pt idx="45">
                  <c:v>43.713265330833352</c:v>
                </c:pt>
                <c:pt idx="46">
                  <c:v>44.643106655833357</c:v>
                </c:pt>
                <c:pt idx="47">
                  <c:v>44.490222595833337</c:v>
                </c:pt>
                <c:pt idx="48">
                  <c:v>43.108619944999994</c:v>
                </c:pt>
                <c:pt idx="49">
                  <c:v>43.687262842499976</c:v>
                </c:pt>
                <c:pt idx="50">
                  <c:v>44.051769812499963</c:v>
                </c:pt>
                <c:pt idx="51">
                  <c:v>43.349548551666636</c:v>
                </c:pt>
                <c:pt idx="52">
                  <c:v>44.176225663333298</c:v>
                </c:pt>
                <c:pt idx="53">
                  <c:v>45.844544471666637</c:v>
                </c:pt>
                <c:pt idx="54">
                  <c:v>46.246236439999969</c:v>
                </c:pt>
                <c:pt idx="55">
                  <c:v>47.625798053333305</c:v>
                </c:pt>
                <c:pt idx="56">
                  <c:v>48.059387149999957</c:v>
                </c:pt>
                <c:pt idx="57">
                  <c:v>49.077145246666639</c:v>
                </c:pt>
                <c:pt idx="58">
                  <c:v>49.695286949999982</c:v>
                </c:pt>
                <c:pt idx="59">
                  <c:v>50.417759992499988</c:v>
                </c:pt>
                <c:pt idx="60">
                  <c:v>51.914065216666671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2266256"/>
        <c:axId val="352266816"/>
      </c:lineChart>
      <c:dateAx>
        <c:axId val="352266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2266816"/>
        <c:crosses val="autoZero"/>
        <c:auto val="1"/>
        <c:lblOffset val="100"/>
        <c:baseTimeUnit val="months"/>
        <c:majorUnit val="12"/>
        <c:minorUnit val="12"/>
      </c:dateAx>
      <c:valAx>
        <c:axId val="35226681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226625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edif.'!$Q$37:$Q$97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'Insumos importados edif.'!$R$37:$R$97</c:f>
              <c:numCache>
                <c:formatCode>0.0</c:formatCode>
                <c:ptCount val="61"/>
                <c:pt idx="0">
                  <c:v>32.772765930833337</c:v>
                </c:pt>
                <c:pt idx="1">
                  <c:v>33.008509427500002</c:v>
                </c:pt>
                <c:pt idx="2">
                  <c:v>33.767783670000007</c:v>
                </c:pt>
                <c:pt idx="3">
                  <c:v>34.593977885000008</c:v>
                </c:pt>
                <c:pt idx="4">
                  <c:v>35.071706479166664</c:v>
                </c:pt>
                <c:pt idx="5">
                  <c:v>35.057007368333338</c:v>
                </c:pt>
                <c:pt idx="6">
                  <c:v>34.853030642500009</c:v>
                </c:pt>
                <c:pt idx="7">
                  <c:v>35.302700546666671</c:v>
                </c:pt>
                <c:pt idx="8">
                  <c:v>35.853779326666675</c:v>
                </c:pt>
                <c:pt idx="9">
                  <c:v>35.968272015833342</c:v>
                </c:pt>
                <c:pt idx="10">
                  <c:v>35.567772671666674</c:v>
                </c:pt>
                <c:pt idx="11">
                  <c:v>35.571930040000005</c:v>
                </c:pt>
                <c:pt idx="12">
                  <c:v>35.282923256666678</c:v>
                </c:pt>
                <c:pt idx="13">
                  <c:v>35.315212350000003</c:v>
                </c:pt>
                <c:pt idx="14">
                  <c:v>35.264462548333341</c:v>
                </c:pt>
                <c:pt idx="15">
                  <c:v>34.582420115833337</c:v>
                </c:pt>
                <c:pt idx="16">
                  <c:v>33.820068675000002</c:v>
                </c:pt>
                <c:pt idx="17">
                  <c:v>33.774854661666666</c:v>
                </c:pt>
                <c:pt idx="18">
                  <c:v>33.951415600000004</c:v>
                </c:pt>
                <c:pt idx="19">
                  <c:v>33.704754160833332</c:v>
                </c:pt>
                <c:pt idx="20">
                  <c:v>33.044844334166662</c:v>
                </c:pt>
                <c:pt idx="21">
                  <c:v>32.879147397499999</c:v>
                </c:pt>
                <c:pt idx="22">
                  <c:v>32.501743852499999</c:v>
                </c:pt>
                <c:pt idx="23">
                  <c:v>31.768709969166665</c:v>
                </c:pt>
                <c:pt idx="24">
                  <c:v>31.246490000000001</c:v>
                </c:pt>
                <c:pt idx="25">
                  <c:v>30.888159176666665</c:v>
                </c:pt>
                <c:pt idx="26">
                  <c:v>30.167794435833336</c:v>
                </c:pt>
                <c:pt idx="27">
                  <c:v>29.937472330000002</c:v>
                </c:pt>
                <c:pt idx="28">
                  <c:v>29.795100492500005</c:v>
                </c:pt>
                <c:pt idx="29">
                  <c:v>29.076773610833335</c:v>
                </c:pt>
                <c:pt idx="30">
                  <c:v>28.320429752500001</c:v>
                </c:pt>
                <c:pt idx="31">
                  <c:v>27.005258407499994</c:v>
                </c:pt>
                <c:pt idx="32">
                  <c:v>26.997376220000017</c:v>
                </c:pt>
                <c:pt idx="33">
                  <c:v>26.746716699166686</c:v>
                </c:pt>
                <c:pt idx="34">
                  <c:v>26.656661864166676</c:v>
                </c:pt>
                <c:pt idx="35">
                  <c:v>27.088911890833359</c:v>
                </c:pt>
                <c:pt idx="36">
                  <c:v>27.332735326666686</c:v>
                </c:pt>
                <c:pt idx="37">
                  <c:v>26.827109003333362</c:v>
                </c:pt>
                <c:pt idx="38">
                  <c:v>26.945533805833367</c:v>
                </c:pt>
                <c:pt idx="39">
                  <c:v>26.928506715000022</c:v>
                </c:pt>
                <c:pt idx="40">
                  <c:v>27.103219105000022</c:v>
                </c:pt>
                <c:pt idx="41">
                  <c:v>27.416210108333352</c:v>
                </c:pt>
                <c:pt idx="42">
                  <c:v>27.949897240833362</c:v>
                </c:pt>
                <c:pt idx="43">
                  <c:v>28.36807253583337</c:v>
                </c:pt>
                <c:pt idx="44">
                  <c:v>28.185684325000008</c:v>
                </c:pt>
                <c:pt idx="45">
                  <c:v>28.087604672500003</c:v>
                </c:pt>
                <c:pt idx="46">
                  <c:v>28.110897495833342</c:v>
                </c:pt>
                <c:pt idx="47">
                  <c:v>28.071554384166674</c:v>
                </c:pt>
                <c:pt idx="48">
                  <c:v>27.608457867500004</c:v>
                </c:pt>
                <c:pt idx="49">
                  <c:v>28.070333802499999</c:v>
                </c:pt>
                <c:pt idx="50">
                  <c:v>27.727619305833329</c:v>
                </c:pt>
                <c:pt idx="51">
                  <c:v>27.650970724166665</c:v>
                </c:pt>
                <c:pt idx="52">
                  <c:v>27.912368855833336</c:v>
                </c:pt>
                <c:pt idx="53">
                  <c:v>28.082344552500007</c:v>
                </c:pt>
                <c:pt idx="54">
                  <c:v>27.929266854166666</c:v>
                </c:pt>
                <c:pt idx="55">
                  <c:v>28.403640937500004</c:v>
                </c:pt>
                <c:pt idx="56">
                  <c:v>28.970279415000004</c:v>
                </c:pt>
                <c:pt idx="57">
                  <c:v>29.319329399166673</c:v>
                </c:pt>
                <c:pt idx="58">
                  <c:v>29.854276021666664</c:v>
                </c:pt>
                <c:pt idx="59">
                  <c:v>30.194573967500002</c:v>
                </c:pt>
                <c:pt idx="60">
                  <c:v>30.951645555833327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365024"/>
        <c:axId val="354365584"/>
      </c:lineChart>
      <c:dateAx>
        <c:axId val="3543650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65584"/>
        <c:crosses val="autoZero"/>
        <c:auto val="1"/>
        <c:lblOffset val="100"/>
        <c:baseTimeUnit val="months"/>
        <c:majorUnit val="12"/>
        <c:minorUnit val="12"/>
      </c:dateAx>
      <c:valAx>
        <c:axId val="35436558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650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c.'!$P$37:$P$97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'Insumos importados obras c.'!$Q$37:$Q$97</c:f>
              <c:numCache>
                <c:formatCode>0.0</c:formatCode>
                <c:ptCount val="61"/>
                <c:pt idx="0">
                  <c:v>32.695408227499989</c:v>
                </c:pt>
                <c:pt idx="1">
                  <c:v>32.752522044166668</c:v>
                </c:pt>
                <c:pt idx="2">
                  <c:v>31.413030116666672</c:v>
                </c:pt>
                <c:pt idx="3">
                  <c:v>32.1143634875</c:v>
                </c:pt>
                <c:pt idx="4">
                  <c:v>30.839979593333332</c:v>
                </c:pt>
                <c:pt idx="5">
                  <c:v>30.699530254166664</c:v>
                </c:pt>
                <c:pt idx="6">
                  <c:v>30.768052578333329</c:v>
                </c:pt>
                <c:pt idx="7">
                  <c:v>30.406948079999999</c:v>
                </c:pt>
                <c:pt idx="8">
                  <c:v>30.717013584166665</c:v>
                </c:pt>
                <c:pt idx="9">
                  <c:v>26.353572503333332</c:v>
                </c:pt>
                <c:pt idx="10">
                  <c:v>25.57560488</c:v>
                </c:pt>
                <c:pt idx="11">
                  <c:v>26.640293681666662</c:v>
                </c:pt>
                <c:pt idx="12">
                  <c:v>27.933944809166665</c:v>
                </c:pt>
                <c:pt idx="13">
                  <c:v>28.036142528333333</c:v>
                </c:pt>
                <c:pt idx="14">
                  <c:v>28.648543284999995</c:v>
                </c:pt>
                <c:pt idx="15">
                  <c:v>28.3937702325</c:v>
                </c:pt>
                <c:pt idx="16">
                  <c:v>28.626873293333333</c:v>
                </c:pt>
                <c:pt idx="17">
                  <c:v>27.004012915833329</c:v>
                </c:pt>
                <c:pt idx="18">
                  <c:v>26.227257218333335</c:v>
                </c:pt>
                <c:pt idx="19">
                  <c:v>26.211398203333331</c:v>
                </c:pt>
                <c:pt idx="20">
                  <c:v>26.163508843333332</c:v>
                </c:pt>
                <c:pt idx="21">
                  <c:v>26.525989493333327</c:v>
                </c:pt>
                <c:pt idx="22">
                  <c:v>25.934348919166666</c:v>
                </c:pt>
                <c:pt idx="23">
                  <c:v>25.236679964166669</c:v>
                </c:pt>
                <c:pt idx="24">
                  <c:v>22.698158833333331</c:v>
                </c:pt>
                <c:pt idx="25">
                  <c:v>22.174332049166669</c:v>
                </c:pt>
                <c:pt idx="26">
                  <c:v>21.651218746666665</c:v>
                </c:pt>
                <c:pt idx="27">
                  <c:v>21.231758096666667</c:v>
                </c:pt>
                <c:pt idx="28">
                  <c:v>19.808424237500002</c:v>
                </c:pt>
                <c:pt idx="29">
                  <c:v>19.7787329075</c:v>
                </c:pt>
                <c:pt idx="30">
                  <c:v>19.446228063333333</c:v>
                </c:pt>
                <c:pt idx="31">
                  <c:v>18.825345020833332</c:v>
                </c:pt>
                <c:pt idx="32">
                  <c:v>18.084622839166666</c:v>
                </c:pt>
                <c:pt idx="33">
                  <c:v>17.131780725833334</c:v>
                </c:pt>
                <c:pt idx="34">
                  <c:v>15.90288601</c:v>
                </c:pt>
                <c:pt idx="35">
                  <c:v>15.460172048333337</c:v>
                </c:pt>
                <c:pt idx="36">
                  <c:v>15.9366859325</c:v>
                </c:pt>
                <c:pt idx="37">
                  <c:v>15.293381506666668</c:v>
                </c:pt>
                <c:pt idx="38">
                  <c:v>15.126446677499997</c:v>
                </c:pt>
                <c:pt idx="39">
                  <c:v>15.309914594166665</c:v>
                </c:pt>
                <c:pt idx="40">
                  <c:v>15.510932789166665</c:v>
                </c:pt>
                <c:pt idx="41">
                  <c:v>15.873871683333332</c:v>
                </c:pt>
                <c:pt idx="42">
                  <c:v>15.611240118333335</c:v>
                </c:pt>
                <c:pt idx="43">
                  <c:v>15.318548480833337</c:v>
                </c:pt>
                <c:pt idx="44">
                  <c:v>15.668977134166667</c:v>
                </c:pt>
                <c:pt idx="45">
                  <c:v>15.625660658333333</c:v>
                </c:pt>
                <c:pt idx="46">
                  <c:v>16.532209159999997</c:v>
                </c:pt>
                <c:pt idx="47">
                  <c:v>16.418668211666667</c:v>
                </c:pt>
                <c:pt idx="48">
                  <c:v>15.500162077499999</c:v>
                </c:pt>
                <c:pt idx="49">
                  <c:v>15.614047989166664</c:v>
                </c:pt>
                <c:pt idx="50">
                  <c:v>16.321269455833331</c:v>
                </c:pt>
                <c:pt idx="51">
                  <c:v>15.695696776666665</c:v>
                </c:pt>
                <c:pt idx="52">
                  <c:v>16.260975756666664</c:v>
                </c:pt>
                <c:pt idx="53">
                  <c:v>17.759318868333327</c:v>
                </c:pt>
                <c:pt idx="54">
                  <c:v>18.314088535</c:v>
                </c:pt>
                <c:pt idx="55">
                  <c:v>19.219276065000003</c:v>
                </c:pt>
                <c:pt idx="56">
                  <c:v>19.086226684166665</c:v>
                </c:pt>
                <c:pt idx="57">
                  <c:v>19.754934796666667</c:v>
                </c:pt>
                <c:pt idx="58">
                  <c:v>19.838129877500002</c:v>
                </c:pt>
                <c:pt idx="59">
                  <c:v>20.220304974166666</c:v>
                </c:pt>
                <c:pt idx="60">
                  <c:v>20.959538609999999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367824"/>
        <c:axId val="354368384"/>
      </c:lineChart>
      <c:dateAx>
        <c:axId val="354367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68384"/>
        <c:crosses val="autoZero"/>
        <c:auto val="1"/>
        <c:lblOffset val="100"/>
        <c:baseTimeUnit val="months"/>
        <c:majorUnit val="12"/>
        <c:minorUnit val="12"/>
      </c:dateAx>
      <c:valAx>
        <c:axId val="35436838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6782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concreto'!$O$36:$O$96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42156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'Producción concreto'!$P$36:$P$96</c:f>
              <c:numCache>
                <c:formatCode>0.0</c:formatCode>
                <c:ptCount val="61"/>
                <c:pt idx="0">
                  <c:v>229.91678397250479</c:v>
                </c:pt>
                <c:pt idx="1">
                  <c:v>229.86049314960019</c:v>
                </c:pt>
                <c:pt idx="2">
                  <c:v>230.25808934618323</c:v>
                </c:pt>
                <c:pt idx="3">
                  <c:v>233.89425370013655</c:v>
                </c:pt>
                <c:pt idx="4">
                  <c:v>234.7777772352531</c:v>
                </c:pt>
                <c:pt idx="5">
                  <c:v>236.68906821993801</c:v>
                </c:pt>
                <c:pt idx="6">
                  <c:v>235.53894106371595</c:v>
                </c:pt>
                <c:pt idx="7">
                  <c:v>237.91197917421451</c:v>
                </c:pt>
                <c:pt idx="8">
                  <c:v>240.75733102078411</c:v>
                </c:pt>
                <c:pt idx="9">
                  <c:v>245.74558435411748</c:v>
                </c:pt>
                <c:pt idx="10">
                  <c:v>249.23546435411748</c:v>
                </c:pt>
                <c:pt idx="11">
                  <c:v>252.86871349088261</c:v>
                </c:pt>
                <c:pt idx="12">
                  <c:v>256.24571922998189</c:v>
                </c:pt>
                <c:pt idx="13">
                  <c:v>258.63373666666666</c:v>
                </c:pt>
                <c:pt idx="14">
                  <c:v>262.19988833333332</c:v>
                </c:pt>
                <c:pt idx="15">
                  <c:v>264.98765499999996</c:v>
                </c:pt>
                <c:pt idx="16">
                  <c:v>266.86434000000003</c:v>
                </c:pt>
                <c:pt idx="17">
                  <c:v>268.48625333333337</c:v>
                </c:pt>
                <c:pt idx="18">
                  <c:v>271.7327841666667</c:v>
                </c:pt>
                <c:pt idx="19">
                  <c:v>272.54792833333335</c:v>
                </c:pt>
                <c:pt idx="20">
                  <c:v>272.50412249999999</c:v>
                </c:pt>
                <c:pt idx="21">
                  <c:v>270.64336249999997</c:v>
                </c:pt>
                <c:pt idx="22">
                  <c:v>267.66896833333334</c:v>
                </c:pt>
                <c:pt idx="23">
                  <c:v>265.76361000000003</c:v>
                </c:pt>
                <c:pt idx="24">
                  <c:v>264.55275</c:v>
                </c:pt>
                <c:pt idx="25">
                  <c:v>261.5983875</c:v>
                </c:pt>
                <c:pt idx="26">
                  <c:v>260.85129916666665</c:v>
                </c:pt>
                <c:pt idx="27">
                  <c:v>256.7461858333333</c:v>
                </c:pt>
                <c:pt idx="28">
                  <c:v>254.92373416666666</c:v>
                </c:pt>
                <c:pt idx="29">
                  <c:v>250.04270250000002</c:v>
                </c:pt>
                <c:pt idx="30">
                  <c:v>248.11544583333333</c:v>
                </c:pt>
                <c:pt idx="31">
                  <c:v>240.88305583333332</c:v>
                </c:pt>
                <c:pt idx="32">
                  <c:v>238.10718333333332</c:v>
                </c:pt>
                <c:pt idx="33">
                  <c:v>234.58477333333332</c:v>
                </c:pt>
                <c:pt idx="34">
                  <c:v>232.47025166666663</c:v>
                </c:pt>
                <c:pt idx="35">
                  <c:v>231.55009916666663</c:v>
                </c:pt>
                <c:pt idx="36">
                  <c:v>231.85008249999998</c:v>
                </c:pt>
                <c:pt idx="37">
                  <c:v>233.27380166666666</c:v>
                </c:pt>
                <c:pt idx="38">
                  <c:v>231.53663749999998</c:v>
                </c:pt>
                <c:pt idx="39">
                  <c:v>232.72969916666662</c:v>
                </c:pt>
                <c:pt idx="40">
                  <c:v>228.8267735</c:v>
                </c:pt>
                <c:pt idx="41">
                  <c:v>227.40607849999998</c:v>
                </c:pt>
                <c:pt idx="42">
                  <c:v>224.94556350000002</c:v>
                </c:pt>
                <c:pt idx="43">
                  <c:v>224.75547433333335</c:v>
                </c:pt>
                <c:pt idx="44">
                  <c:v>223.07400849999999</c:v>
                </c:pt>
                <c:pt idx="45">
                  <c:v>221.24927433333335</c:v>
                </c:pt>
                <c:pt idx="46">
                  <c:v>220.11617016666671</c:v>
                </c:pt>
                <c:pt idx="47">
                  <c:v>219.1327335</c:v>
                </c:pt>
                <c:pt idx="48">
                  <c:v>215.27812349999999</c:v>
                </c:pt>
                <c:pt idx="49">
                  <c:v>212.3564364166667</c:v>
                </c:pt>
                <c:pt idx="50">
                  <c:v>209.05310141666672</c:v>
                </c:pt>
                <c:pt idx="51">
                  <c:v>204.40227391666673</c:v>
                </c:pt>
                <c:pt idx="52">
                  <c:v>203.23130541666666</c:v>
                </c:pt>
                <c:pt idx="53">
                  <c:v>200.77747791666667</c:v>
                </c:pt>
                <c:pt idx="54">
                  <c:v>198.40107041666667</c:v>
                </c:pt>
                <c:pt idx="55">
                  <c:v>196.58639125000002</c:v>
                </c:pt>
                <c:pt idx="56">
                  <c:v>194.55332875000002</c:v>
                </c:pt>
                <c:pt idx="57">
                  <c:v>193.54674208333333</c:v>
                </c:pt>
                <c:pt idx="58">
                  <c:v>192.37394208333336</c:v>
                </c:pt>
                <c:pt idx="59">
                  <c:v>190.13836375000002</c:v>
                </c:pt>
                <c:pt idx="60">
                  <c:v>188.29884458333333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370624"/>
        <c:axId val="354371184"/>
      </c:lineChart>
      <c:dateAx>
        <c:axId val="354370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71184"/>
        <c:crosses val="autoZero"/>
        <c:auto val="1"/>
        <c:lblOffset val="100"/>
        <c:baseTimeUnit val="months"/>
        <c:majorUnit val="12"/>
        <c:minorUnit val="12"/>
      </c:dateAx>
      <c:valAx>
        <c:axId val="354371184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37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vivienda'!$O$36:$O$96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'Producción concreto vivienda'!$P$36:$P$96</c:f>
              <c:numCache>
                <c:formatCode>0.0</c:formatCode>
                <c:ptCount val="61"/>
                <c:pt idx="0">
                  <c:v>132.67877607890762</c:v>
                </c:pt>
                <c:pt idx="1">
                  <c:v>133.0714414044906</c:v>
                </c:pt>
                <c:pt idx="2">
                  <c:v>133.61534947624926</c:v>
                </c:pt>
                <c:pt idx="3">
                  <c:v>136.08310367980954</c:v>
                </c:pt>
                <c:pt idx="4">
                  <c:v>135.96420242320326</c:v>
                </c:pt>
                <c:pt idx="5">
                  <c:v>135.92613128070465</c:v>
                </c:pt>
                <c:pt idx="6">
                  <c:v>134.01588487012074</c:v>
                </c:pt>
                <c:pt idx="7">
                  <c:v>134.3365394990787</c:v>
                </c:pt>
                <c:pt idx="8">
                  <c:v>133.69587967386053</c:v>
                </c:pt>
                <c:pt idx="9">
                  <c:v>134.75465967386054</c:v>
                </c:pt>
                <c:pt idx="10">
                  <c:v>134.76544384052721</c:v>
                </c:pt>
                <c:pt idx="11">
                  <c:v>135.54406500778543</c:v>
                </c:pt>
                <c:pt idx="12">
                  <c:v>135.70404250276539</c:v>
                </c:pt>
                <c:pt idx="13">
                  <c:v>135.31675333333334</c:v>
                </c:pt>
                <c:pt idx="14">
                  <c:v>135.31865999999999</c:v>
                </c:pt>
                <c:pt idx="15">
                  <c:v>134.73751666666664</c:v>
                </c:pt>
                <c:pt idx="16">
                  <c:v>133.58373500000002</c:v>
                </c:pt>
                <c:pt idx="17">
                  <c:v>132.15291250000001</c:v>
                </c:pt>
                <c:pt idx="18">
                  <c:v>132.47962833333332</c:v>
                </c:pt>
                <c:pt idx="19">
                  <c:v>130.95610583333334</c:v>
                </c:pt>
                <c:pt idx="20">
                  <c:v>129.80672666666666</c:v>
                </c:pt>
                <c:pt idx="21">
                  <c:v>128.19210083333334</c:v>
                </c:pt>
                <c:pt idx="22">
                  <c:v>126.28310833333333</c:v>
                </c:pt>
                <c:pt idx="23">
                  <c:v>124.42417749999998</c:v>
                </c:pt>
                <c:pt idx="24">
                  <c:v>122.60233333333333</c:v>
                </c:pt>
                <c:pt idx="25">
                  <c:v>120.58167916666666</c:v>
                </c:pt>
                <c:pt idx="26">
                  <c:v>119.83650666666665</c:v>
                </c:pt>
                <c:pt idx="27">
                  <c:v>117.83981583333332</c:v>
                </c:pt>
                <c:pt idx="28">
                  <c:v>117.17258166666664</c:v>
                </c:pt>
                <c:pt idx="29">
                  <c:v>115.66442916666665</c:v>
                </c:pt>
                <c:pt idx="30">
                  <c:v>115.34373746563034</c:v>
                </c:pt>
                <c:pt idx="31">
                  <c:v>112.59722545746122</c:v>
                </c:pt>
                <c:pt idx="32">
                  <c:v>112.58477613149175</c:v>
                </c:pt>
                <c:pt idx="33">
                  <c:v>111.37559946482506</c:v>
                </c:pt>
                <c:pt idx="34">
                  <c:v>110.60782113149175</c:v>
                </c:pt>
                <c:pt idx="35">
                  <c:v>110.73204113149173</c:v>
                </c:pt>
                <c:pt idx="36">
                  <c:v>111.71969660413671</c:v>
                </c:pt>
                <c:pt idx="37">
                  <c:v>112.71804827080337</c:v>
                </c:pt>
                <c:pt idx="38">
                  <c:v>112.55834577080336</c:v>
                </c:pt>
                <c:pt idx="39">
                  <c:v>114.22036910413669</c:v>
                </c:pt>
                <c:pt idx="40">
                  <c:v>113.7896491041367</c:v>
                </c:pt>
                <c:pt idx="41">
                  <c:v>114.71051910413669</c:v>
                </c:pt>
                <c:pt idx="42">
                  <c:v>115.63850247183967</c:v>
                </c:pt>
                <c:pt idx="43">
                  <c:v>116.75966281334213</c:v>
                </c:pt>
                <c:pt idx="44">
                  <c:v>116.8680388059783</c:v>
                </c:pt>
                <c:pt idx="45">
                  <c:v>117.37961988532786</c:v>
                </c:pt>
                <c:pt idx="46">
                  <c:v>119.11610540229127</c:v>
                </c:pt>
                <c:pt idx="47">
                  <c:v>121.34512206895793</c:v>
                </c:pt>
                <c:pt idx="48">
                  <c:v>121.57810581338704</c:v>
                </c:pt>
                <c:pt idx="49">
                  <c:v>121.78043206338702</c:v>
                </c:pt>
                <c:pt idx="50">
                  <c:v>121.3430362300537</c:v>
                </c:pt>
                <c:pt idx="51">
                  <c:v>119.70895776528212</c:v>
                </c:pt>
                <c:pt idx="52">
                  <c:v>120.06391077801614</c:v>
                </c:pt>
                <c:pt idx="53">
                  <c:v>119.10346411134948</c:v>
                </c:pt>
                <c:pt idx="54">
                  <c:v>117.48613331956062</c:v>
                </c:pt>
                <c:pt idx="55">
                  <c:v>117.06753915289396</c:v>
                </c:pt>
                <c:pt idx="56">
                  <c:v>116.28578165289395</c:v>
                </c:pt>
                <c:pt idx="57">
                  <c:v>115.28308415123897</c:v>
                </c:pt>
                <c:pt idx="58">
                  <c:v>113.69513362979347</c:v>
                </c:pt>
                <c:pt idx="59">
                  <c:v>111.33987628649699</c:v>
                </c:pt>
                <c:pt idx="60">
                  <c:v>109.8005204278454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394528"/>
        <c:axId val="210395088"/>
      </c:lineChart>
      <c:dateAx>
        <c:axId val="210394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395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039508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394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edificacion'!$O$36:$O$96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'Producción concreto edificacion'!$P$36:$P$96</c:f>
              <c:numCache>
                <c:formatCode>0.0</c:formatCode>
                <c:ptCount val="61"/>
                <c:pt idx="0">
                  <c:v>60.58120493008478</c:v>
                </c:pt>
                <c:pt idx="1">
                  <c:v>60.53136573113995</c:v>
                </c:pt>
                <c:pt idx="2">
                  <c:v>60.633781190534641</c:v>
                </c:pt>
                <c:pt idx="3">
                  <c:v>61.173543989276396</c:v>
                </c:pt>
                <c:pt idx="4">
                  <c:v>61.586534240521118</c:v>
                </c:pt>
                <c:pt idx="5">
                  <c:v>63.234283890278917</c:v>
                </c:pt>
                <c:pt idx="6">
                  <c:v>64.545878384617083</c:v>
                </c:pt>
                <c:pt idx="7">
                  <c:v>66.775310163813344</c:v>
                </c:pt>
                <c:pt idx="8">
                  <c:v>70.171736420466047</c:v>
                </c:pt>
                <c:pt idx="9">
                  <c:v>74.029359753799383</c:v>
                </c:pt>
                <c:pt idx="10">
                  <c:v>77.395063920466043</c:v>
                </c:pt>
                <c:pt idx="11">
                  <c:v>80.112502235236931</c:v>
                </c:pt>
                <c:pt idx="12">
                  <c:v>83.206308629497542</c:v>
                </c:pt>
                <c:pt idx="13">
                  <c:v>85.803583333333322</c:v>
                </c:pt>
                <c:pt idx="14">
                  <c:v>88.883083333333332</c:v>
                </c:pt>
                <c:pt idx="15">
                  <c:v>92.690114166666675</c:v>
                </c:pt>
                <c:pt idx="16">
                  <c:v>96.229205833333324</c:v>
                </c:pt>
                <c:pt idx="17">
                  <c:v>99.681816666666649</c:v>
                </c:pt>
                <c:pt idx="18">
                  <c:v>102.27507333333332</c:v>
                </c:pt>
                <c:pt idx="19">
                  <c:v>105.21571916666667</c:v>
                </c:pt>
                <c:pt idx="20">
                  <c:v>106.85070916666666</c:v>
                </c:pt>
                <c:pt idx="21">
                  <c:v>106.9923625</c:v>
                </c:pt>
                <c:pt idx="22">
                  <c:v>106.34235249999999</c:v>
                </c:pt>
                <c:pt idx="23">
                  <c:v>106.863325</c:v>
                </c:pt>
                <c:pt idx="24">
                  <c:v>107.64675</c:v>
                </c:pt>
                <c:pt idx="25">
                  <c:v>107.1194375</c:v>
                </c:pt>
                <c:pt idx="26">
                  <c:v>107.64827500000001</c:v>
                </c:pt>
                <c:pt idx="27">
                  <c:v>106.84234333333333</c:v>
                </c:pt>
                <c:pt idx="28">
                  <c:v>107.12914083333335</c:v>
                </c:pt>
                <c:pt idx="29">
                  <c:v>105.58897500000002</c:v>
                </c:pt>
                <c:pt idx="30">
                  <c:v>105.64712648968334</c:v>
                </c:pt>
                <c:pt idx="31">
                  <c:v>106.68570558118577</c:v>
                </c:pt>
                <c:pt idx="32">
                  <c:v>104.76052324048862</c:v>
                </c:pt>
                <c:pt idx="33">
                  <c:v>103.21204532382197</c:v>
                </c:pt>
                <c:pt idx="34">
                  <c:v>102.16381699048861</c:v>
                </c:pt>
                <c:pt idx="35">
                  <c:v>101.12333782382194</c:v>
                </c:pt>
                <c:pt idx="36">
                  <c:v>100.51168008146328</c:v>
                </c:pt>
                <c:pt idx="37">
                  <c:v>101.31615174812994</c:v>
                </c:pt>
                <c:pt idx="38">
                  <c:v>100.23880341479661</c:v>
                </c:pt>
                <c:pt idx="39">
                  <c:v>99.922121748129939</c:v>
                </c:pt>
                <c:pt idx="40">
                  <c:v>97.18341358146327</c:v>
                </c:pt>
                <c:pt idx="41">
                  <c:v>95.106639414796618</c:v>
                </c:pt>
                <c:pt idx="42">
                  <c:v>91.820106883446627</c:v>
                </c:pt>
                <c:pt idx="43">
                  <c:v>90.445643208610846</c:v>
                </c:pt>
                <c:pt idx="44">
                  <c:v>88.14328971597466</c:v>
                </c:pt>
                <c:pt idx="45">
                  <c:v>85.216358436612182</c:v>
                </c:pt>
                <c:pt idx="46">
                  <c:v>82.009319069642302</c:v>
                </c:pt>
                <c:pt idx="47">
                  <c:v>78.532437402975646</c:v>
                </c:pt>
                <c:pt idx="48">
                  <c:v>74.40737557379083</c:v>
                </c:pt>
                <c:pt idx="49">
                  <c:v>70.920528907124165</c:v>
                </c:pt>
                <c:pt idx="50">
                  <c:v>67.3506772404575</c:v>
                </c:pt>
                <c:pt idx="51">
                  <c:v>63.528487675466131</c:v>
                </c:pt>
                <c:pt idx="52">
                  <c:v>60.916423782060825</c:v>
                </c:pt>
                <c:pt idx="53">
                  <c:v>58.824780448727495</c:v>
                </c:pt>
                <c:pt idx="54">
                  <c:v>57.303437822261209</c:v>
                </c:pt>
                <c:pt idx="55">
                  <c:v>54.993216988927884</c:v>
                </c:pt>
                <c:pt idx="56">
                  <c:v>53.134707822261213</c:v>
                </c:pt>
                <c:pt idx="57">
                  <c:v>51.952549505317286</c:v>
                </c:pt>
                <c:pt idx="58">
                  <c:v>51.482886658298511</c:v>
                </c:pt>
                <c:pt idx="59">
                  <c:v>50.825538006163953</c:v>
                </c:pt>
                <c:pt idx="60">
                  <c:v>50.022715854036008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397328"/>
        <c:axId val="210397888"/>
      </c:lineChart>
      <c:dateAx>
        <c:axId val="2103973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397888"/>
        <c:crosses val="autoZero"/>
        <c:auto val="1"/>
        <c:lblOffset val="100"/>
        <c:baseTimeUnit val="months"/>
        <c:majorUnit val="12"/>
        <c:minorUnit val="12"/>
      </c:dateAx>
      <c:valAx>
        <c:axId val="21039788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397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'Producción concreto obras civil'!$P$37:$P$97</c:f>
              <c:numCache>
                <c:formatCode>0.0</c:formatCode>
                <c:ptCount val="61"/>
                <c:pt idx="0">
                  <c:v>26.511121548836844</c:v>
                </c:pt>
                <c:pt idx="1">
                  <c:v>25.944164580216249</c:v>
                </c:pt>
                <c:pt idx="2">
                  <c:v>25.716800741709172</c:v>
                </c:pt>
                <c:pt idx="3">
                  <c:v>26.399475254611577</c:v>
                </c:pt>
                <c:pt idx="4">
                  <c:v>27.147699701439183</c:v>
                </c:pt>
                <c:pt idx="5">
                  <c:v>27.359506061552949</c:v>
                </c:pt>
                <c:pt idx="6">
                  <c:v>27.072033575743127</c:v>
                </c:pt>
                <c:pt idx="7">
                  <c:v>27.074420677405577</c:v>
                </c:pt>
                <c:pt idx="8">
                  <c:v>27.058246925416086</c:v>
                </c:pt>
                <c:pt idx="9">
                  <c:v>27.037392758749416</c:v>
                </c:pt>
                <c:pt idx="10">
                  <c:v>26.882705258749414</c:v>
                </c:pt>
                <c:pt idx="11">
                  <c:v>26.796684870537273</c:v>
                </c:pt>
                <c:pt idx="12">
                  <c:v>26.635976059653917</c:v>
                </c:pt>
                <c:pt idx="13">
                  <c:v>26.530164166666665</c:v>
                </c:pt>
                <c:pt idx="14">
                  <c:v>26.679450833333334</c:v>
                </c:pt>
                <c:pt idx="15">
                  <c:v>26.006325833333332</c:v>
                </c:pt>
                <c:pt idx="16">
                  <c:v>25.188117499999997</c:v>
                </c:pt>
                <c:pt idx="17">
                  <c:v>24.727346666666666</c:v>
                </c:pt>
                <c:pt idx="18">
                  <c:v>24.929596666666665</c:v>
                </c:pt>
                <c:pt idx="19">
                  <c:v>24.088992500000003</c:v>
                </c:pt>
                <c:pt idx="20">
                  <c:v>23.431680000000004</c:v>
                </c:pt>
                <c:pt idx="21">
                  <c:v>22.759867500000006</c:v>
                </c:pt>
                <c:pt idx="22">
                  <c:v>21.99972166666667</c:v>
                </c:pt>
                <c:pt idx="23">
                  <c:v>21.311821666666667</c:v>
                </c:pt>
                <c:pt idx="24">
                  <c:v>20.96091666666667</c:v>
                </c:pt>
                <c:pt idx="25">
                  <c:v>20.833187500000001</c:v>
                </c:pt>
                <c:pt idx="26">
                  <c:v>20.676170833333334</c:v>
                </c:pt>
                <c:pt idx="27">
                  <c:v>20.263284166666665</c:v>
                </c:pt>
                <c:pt idx="28">
                  <c:v>19.739464166666664</c:v>
                </c:pt>
                <c:pt idx="29">
                  <c:v>18.833709166666665</c:v>
                </c:pt>
                <c:pt idx="30">
                  <c:v>18.034638544686317</c:v>
                </c:pt>
                <c:pt idx="31">
                  <c:v>17.675887711352985</c:v>
                </c:pt>
                <c:pt idx="32">
                  <c:v>17.262501044686317</c:v>
                </c:pt>
                <c:pt idx="33">
                  <c:v>16.719247711352985</c:v>
                </c:pt>
                <c:pt idx="34">
                  <c:v>16.660686878019654</c:v>
                </c:pt>
                <c:pt idx="35">
                  <c:v>16.755664378019649</c:v>
                </c:pt>
                <c:pt idx="36">
                  <c:v>16.73053331440002</c:v>
                </c:pt>
                <c:pt idx="37">
                  <c:v>16.512783314400021</c:v>
                </c:pt>
                <c:pt idx="38">
                  <c:v>16.102266647733355</c:v>
                </c:pt>
                <c:pt idx="39">
                  <c:v>15.565132481066687</c:v>
                </c:pt>
                <c:pt idx="40">
                  <c:v>14.946002481066687</c:v>
                </c:pt>
                <c:pt idx="41">
                  <c:v>14.67659081440002</c:v>
                </c:pt>
                <c:pt idx="42">
                  <c:v>14.552494769713704</c:v>
                </c:pt>
                <c:pt idx="43">
                  <c:v>14.583625603047039</c:v>
                </c:pt>
                <c:pt idx="44">
                  <c:v>15.07524143638037</c:v>
                </c:pt>
                <c:pt idx="45">
                  <c:v>15.797086636393296</c:v>
                </c:pt>
                <c:pt idx="46">
                  <c:v>16.097597153066427</c:v>
                </c:pt>
                <c:pt idx="47">
                  <c:v>16.33399298639976</c:v>
                </c:pt>
                <c:pt idx="48">
                  <c:v>16.373481904488784</c:v>
                </c:pt>
                <c:pt idx="49">
                  <c:v>16.768648571155452</c:v>
                </c:pt>
                <c:pt idx="50">
                  <c:v>17.590040237822119</c:v>
                </c:pt>
                <c:pt idx="51">
                  <c:v>18.550355767585078</c:v>
                </c:pt>
                <c:pt idx="52">
                  <c:v>19.521018981589691</c:v>
                </c:pt>
                <c:pt idx="53">
                  <c:v>20.050468981589688</c:v>
                </c:pt>
                <c:pt idx="54">
                  <c:v>20.652077608178153</c:v>
                </c:pt>
                <c:pt idx="55">
                  <c:v>21.454675941511489</c:v>
                </c:pt>
                <c:pt idx="56">
                  <c:v>22.10475094151149</c:v>
                </c:pt>
                <c:pt idx="57">
                  <c:v>23.284311760110402</c:v>
                </c:pt>
                <c:pt idx="58">
                  <c:v>24.269189295241347</c:v>
                </c:pt>
                <c:pt idx="59">
                  <c:v>25.103697790672381</c:v>
                </c:pt>
                <c:pt idx="60">
                  <c:v>25.704898301451923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400128"/>
        <c:axId val="210400688"/>
      </c:lineChart>
      <c:dateAx>
        <c:axId val="2104001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00688"/>
        <c:crosses val="autoZero"/>
        <c:auto val="1"/>
        <c:lblOffset val="100"/>
        <c:baseTimeUnit val="months"/>
        <c:majorUnit val="12"/>
        <c:minorUnit val="12"/>
      </c:dateAx>
      <c:valAx>
        <c:axId val="21040068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400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licencias total'!$P$37:$P$97</c:f>
              <c:numCache>
                <c:formatCode>0</c:formatCode>
                <c:ptCount val="61"/>
                <c:pt idx="0">
                  <c:v>530.82941666666659</c:v>
                </c:pt>
                <c:pt idx="1">
                  <c:v>529.90099999999995</c:v>
                </c:pt>
                <c:pt idx="2">
                  <c:v>538.5003333333334</c:v>
                </c:pt>
                <c:pt idx="3">
                  <c:v>562.5388333333334</c:v>
                </c:pt>
                <c:pt idx="4">
                  <c:v>618.09891666666658</c:v>
                </c:pt>
                <c:pt idx="5">
                  <c:v>608.48433333333332</c:v>
                </c:pt>
                <c:pt idx="6">
                  <c:v>621.67391666666663</c:v>
                </c:pt>
                <c:pt idx="7">
                  <c:v>604.23058333333336</c:v>
                </c:pt>
                <c:pt idx="8">
                  <c:v>586.71491666666668</c:v>
                </c:pt>
                <c:pt idx="9">
                  <c:v>540.31991666666659</c:v>
                </c:pt>
                <c:pt idx="10">
                  <c:v>544.89916666666659</c:v>
                </c:pt>
                <c:pt idx="11">
                  <c:v>529.50433333333342</c:v>
                </c:pt>
                <c:pt idx="12">
                  <c:v>518.75991666666664</c:v>
                </c:pt>
                <c:pt idx="13">
                  <c:v>505.09216666666669</c:v>
                </c:pt>
                <c:pt idx="14">
                  <c:v>503.60216666666668</c:v>
                </c:pt>
                <c:pt idx="15">
                  <c:v>471.32125000000002</c:v>
                </c:pt>
                <c:pt idx="16">
                  <c:v>400.80533333333329</c:v>
                </c:pt>
                <c:pt idx="17">
                  <c:v>373.37183333333331</c:v>
                </c:pt>
                <c:pt idx="18">
                  <c:v>347.6059166666667</c:v>
                </c:pt>
                <c:pt idx="19">
                  <c:v>352.4733333333333</c:v>
                </c:pt>
                <c:pt idx="20">
                  <c:v>346.56425000000002</c:v>
                </c:pt>
                <c:pt idx="21">
                  <c:v>366.69291666666669</c:v>
                </c:pt>
                <c:pt idx="22">
                  <c:v>372.23191666666668</c:v>
                </c:pt>
                <c:pt idx="23">
                  <c:v>385.96658333333329</c:v>
                </c:pt>
                <c:pt idx="24">
                  <c:v>402.93033333333329</c:v>
                </c:pt>
                <c:pt idx="25">
                  <c:v>395.67958333333331</c:v>
                </c:pt>
                <c:pt idx="26">
                  <c:v>381.58008333333333</c:v>
                </c:pt>
                <c:pt idx="27">
                  <c:v>370.59449999999998</c:v>
                </c:pt>
                <c:pt idx="28">
                  <c:v>379.96541666666667</c:v>
                </c:pt>
                <c:pt idx="29">
                  <c:v>400.20749999999998</c:v>
                </c:pt>
                <c:pt idx="30">
                  <c:v>404.22658333333334</c:v>
                </c:pt>
                <c:pt idx="31">
                  <c:v>393.40600000000001</c:v>
                </c:pt>
                <c:pt idx="32">
                  <c:v>407.20741666666669</c:v>
                </c:pt>
                <c:pt idx="33">
                  <c:v>397.15941666666669</c:v>
                </c:pt>
                <c:pt idx="34">
                  <c:v>408.87283333333329</c:v>
                </c:pt>
                <c:pt idx="35">
                  <c:v>423.5939166666667</c:v>
                </c:pt>
                <c:pt idx="36">
                  <c:v>441.09649999999999</c:v>
                </c:pt>
                <c:pt idx="37">
                  <c:v>432.23983333333331</c:v>
                </c:pt>
                <c:pt idx="38">
                  <c:v>427.88083333333333</c:v>
                </c:pt>
                <c:pt idx="39">
                  <c:v>429.39066666666668</c:v>
                </c:pt>
                <c:pt idx="40">
                  <c:v>419.31616666666667</c:v>
                </c:pt>
                <c:pt idx="41">
                  <c:v>400.16016666666667</c:v>
                </c:pt>
                <c:pt idx="42">
                  <c:v>393.90924999999999</c:v>
                </c:pt>
                <c:pt idx="43">
                  <c:v>396.71108333333331</c:v>
                </c:pt>
                <c:pt idx="44">
                  <c:v>387.78191666666669</c:v>
                </c:pt>
                <c:pt idx="45">
                  <c:v>378.63408333333331</c:v>
                </c:pt>
                <c:pt idx="46">
                  <c:v>354.93525</c:v>
                </c:pt>
                <c:pt idx="47">
                  <c:v>336.06333333333333</c:v>
                </c:pt>
                <c:pt idx="48">
                  <c:v>300.72899999999998</c:v>
                </c:pt>
                <c:pt idx="49">
                  <c:v>311.5020833333333</c:v>
                </c:pt>
                <c:pt idx="50">
                  <c:v>300.93841666666668</c:v>
                </c:pt>
                <c:pt idx="51">
                  <c:v>283.01549999999997</c:v>
                </c:pt>
                <c:pt idx="52">
                  <c:v>283.61358333333334</c:v>
                </c:pt>
                <c:pt idx="53">
                  <c:v>290.8006666666667</c:v>
                </c:pt>
                <c:pt idx="54">
                  <c:v>281.88299999999998</c:v>
                </c:pt>
                <c:pt idx="55">
                  <c:v>297.3628333333333</c:v>
                </c:pt>
                <c:pt idx="56">
                  <c:v>291.80716666666666</c:v>
                </c:pt>
                <c:pt idx="57">
                  <c:v>289.38158333333331</c:v>
                </c:pt>
                <c:pt idx="58">
                  <c:v>284.27525000000003</c:v>
                </c:pt>
                <c:pt idx="59">
                  <c:v>277.69</c:v>
                </c:pt>
                <c:pt idx="60">
                  <c:v>287.82958333333329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455856"/>
        <c:axId val="354456416"/>
      </c:lineChart>
      <c:dateAx>
        <c:axId val="35445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56416"/>
        <c:crosses val="autoZero"/>
        <c:auto val="1"/>
        <c:lblOffset val="100"/>
        <c:baseTimeUnit val="months"/>
        <c:majorUnit val="12"/>
        <c:minorUnit val="12"/>
      </c:dateAx>
      <c:valAx>
        <c:axId val="3544564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5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licencias vivienda'!$P$37:$P$97</c:f>
              <c:numCache>
                <c:formatCode>0</c:formatCode>
                <c:ptCount val="61"/>
                <c:pt idx="0">
                  <c:v>353.93466666666666</c:v>
                </c:pt>
                <c:pt idx="1">
                  <c:v>357.15958333333333</c:v>
                </c:pt>
                <c:pt idx="2">
                  <c:v>363.91924999999998</c:v>
                </c:pt>
                <c:pt idx="3">
                  <c:v>387.86433333333332</c:v>
                </c:pt>
                <c:pt idx="4">
                  <c:v>409.43708333333331</c:v>
                </c:pt>
                <c:pt idx="5">
                  <c:v>382.96050000000002</c:v>
                </c:pt>
                <c:pt idx="6">
                  <c:v>371.1030833333333</c:v>
                </c:pt>
                <c:pt idx="7">
                  <c:v>354.92166666666668</c:v>
                </c:pt>
                <c:pt idx="8">
                  <c:v>336.6993333333333</c:v>
                </c:pt>
                <c:pt idx="9">
                  <c:v>324.8775</c:v>
                </c:pt>
                <c:pt idx="10">
                  <c:v>323.9135</c:v>
                </c:pt>
                <c:pt idx="11">
                  <c:v>314.90025000000003</c:v>
                </c:pt>
                <c:pt idx="12">
                  <c:v>316.81099999999998</c:v>
                </c:pt>
                <c:pt idx="13">
                  <c:v>300.74191666666667</c:v>
                </c:pt>
                <c:pt idx="14">
                  <c:v>295.33524999999997</c:v>
                </c:pt>
                <c:pt idx="15">
                  <c:v>264.5215</c:v>
                </c:pt>
                <c:pt idx="16">
                  <c:v>240.47383333333335</c:v>
                </c:pt>
                <c:pt idx="17">
                  <c:v>232.69858333333335</c:v>
                </c:pt>
                <c:pt idx="18">
                  <c:v>236.10516666666666</c:v>
                </c:pt>
                <c:pt idx="19">
                  <c:v>241.17216666666667</c:v>
                </c:pt>
                <c:pt idx="20">
                  <c:v>236.08833333333334</c:v>
                </c:pt>
                <c:pt idx="21">
                  <c:v>248.35050000000001</c:v>
                </c:pt>
                <c:pt idx="22">
                  <c:v>252.42166666666665</c:v>
                </c:pt>
                <c:pt idx="23">
                  <c:v>264.25574999999998</c:v>
                </c:pt>
                <c:pt idx="24">
                  <c:v>278.24433333333332</c:v>
                </c:pt>
                <c:pt idx="25">
                  <c:v>278.64708333333334</c:v>
                </c:pt>
                <c:pt idx="26">
                  <c:v>270.06299999999999</c:v>
                </c:pt>
                <c:pt idx="27">
                  <c:v>273.64016666666669</c:v>
                </c:pt>
                <c:pt idx="28">
                  <c:v>277.483</c:v>
                </c:pt>
                <c:pt idx="29">
                  <c:v>288.99450000000002</c:v>
                </c:pt>
                <c:pt idx="30">
                  <c:v>288.32333333333332</c:v>
                </c:pt>
                <c:pt idx="31">
                  <c:v>281.72424999999998</c:v>
                </c:pt>
                <c:pt idx="32">
                  <c:v>287.27008333333333</c:v>
                </c:pt>
                <c:pt idx="33">
                  <c:v>278.67666666666668</c:v>
                </c:pt>
                <c:pt idx="34">
                  <c:v>277.33041666666668</c:v>
                </c:pt>
                <c:pt idx="35">
                  <c:v>290.58375000000001</c:v>
                </c:pt>
                <c:pt idx="36">
                  <c:v>301.59766666666667</c:v>
                </c:pt>
                <c:pt idx="37">
                  <c:v>300.55433333333332</c:v>
                </c:pt>
                <c:pt idx="38">
                  <c:v>296.00049999999999</c:v>
                </c:pt>
                <c:pt idx="39">
                  <c:v>295.11775</c:v>
                </c:pt>
                <c:pt idx="40">
                  <c:v>289.36108333333334</c:v>
                </c:pt>
                <c:pt idx="41">
                  <c:v>280.62216666666666</c:v>
                </c:pt>
                <c:pt idx="42">
                  <c:v>278.38233333333329</c:v>
                </c:pt>
                <c:pt idx="43">
                  <c:v>280.02808333333331</c:v>
                </c:pt>
                <c:pt idx="44">
                  <c:v>283.2359166666667</c:v>
                </c:pt>
                <c:pt idx="45">
                  <c:v>273.53133333333329</c:v>
                </c:pt>
                <c:pt idx="46">
                  <c:v>267.82766666666669</c:v>
                </c:pt>
                <c:pt idx="47">
                  <c:v>245.988</c:v>
                </c:pt>
                <c:pt idx="48">
                  <c:v>219.12783333333334</c:v>
                </c:pt>
                <c:pt idx="49">
                  <c:v>227.74783333333335</c:v>
                </c:pt>
                <c:pt idx="50">
                  <c:v>222.13</c:v>
                </c:pt>
                <c:pt idx="51">
                  <c:v>207.62358333333333</c:v>
                </c:pt>
                <c:pt idx="52">
                  <c:v>212.48783333333336</c:v>
                </c:pt>
                <c:pt idx="53">
                  <c:v>211.51208333333335</c:v>
                </c:pt>
                <c:pt idx="54">
                  <c:v>203.71424999999999</c:v>
                </c:pt>
                <c:pt idx="55">
                  <c:v>197.67866666666666</c:v>
                </c:pt>
                <c:pt idx="56">
                  <c:v>194.24799999999999</c:v>
                </c:pt>
                <c:pt idx="57">
                  <c:v>192.46950000000001</c:v>
                </c:pt>
                <c:pt idx="58">
                  <c:v>186.85733333333334</c:v>
                </c:pt>
                <c:pt idx="59">
                  <c:v>180.17783333333335</c:v>
                </c:pt>
                <c:pt idx="60">
                  <c:v>189.34683333333334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458656"/>
        <c:axId val="354459216"/>
      </c:lineChart>
      <c:dateAx>
        <c:axId val="35445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59216"/>
        <c:crosses val="autoZero"/>
        <c:auto val="0"/>
        <c:lblOffset val="100"/>
        <c:baseTimeUnit val="months"/>
        <c:majorUnit val="12"/>
        <c:minorUnit val="12"/>
      </c:dateAx>
      <c:valAx>
        <c:axId val="354459216"/>
        <c:scaling>
          <c:orientation val="minMax"/>
          <c:min val="1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5865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licencias VIS'!$P$37:$P$97</c:f>
              <c:numCache>
                <c:formatCode>0</c:formatCode>
                <c:ptCount val="61"/>
                <c:pt idx="0">
                  <c:v>94.804666666666677</c:v>
                </c:pt>
                <c:pt idx="1">
                  <c:v>96.211166666666671</c:v>
                </c:pt>
                <c:pt idx="2">
                  <c:v>96.197416666666669</c:v>
                </c:pt>
                <c:pt idx="3">
                  <c:v>101.3955</c:v>
                </c:pt>
                <c:pt idx="4">
                  <c:v>103.39016666666667</c:v>
                </c:pt>
                <c:pt idx="5">
                  <c:v>91.393166666666673</c:v>
                </c:pt>
                <c:pt idx="6">
                  <c:v>89.126000000000005</c:v>
                </c:pt>
                <c:pt idx="7">
                  <c:v>82.34375</c:v>
                </c:pt>
                <c:pt idx="8">
                  <c:v>73.3155</c:v>
                </c:pt>
                <c:pt idx="9">
                  <c:v>65.525750000000002</c:v>
                </c:pt>
                <c:pt idx="10">
                  <c:v>73.242999999999995</c:v>
                </c:pt>
                <c:pt idx="11">
                  <c:v>81.537750000000003</c:v>
                </c:pt>
                <c:pt idx="12">
                  <c:v>85.45108333333333</c:v>
                </c:pt>
                <c:pt idx="13">
                  <c:v>88.551333333333332</c:v>
                </c:pt>
                <c:pt idx="14">
                  <c:v>96.300583333333321</c:v>
                </c:pt>
                <c:pt idx="15">
                  <c:v>91.164500000000004</c:v>
                </c:pt>
                <c:pt idx="16">
                  <c:v>91.947666666666677</c:v>
                </c:pt>
                <c:pt idx="17">
                  <c:v>93.194249999999997</c:v>
                </c:pt>
                <c:pt idx="18">
                  <c:v>95.179916666666671</c:v>
                </c:pt>
                <c:pt idx="19">
                  <c:v>97.94616666666667</c:v>
                </c:pt>
                <c:pt idx="20">
                  <c:v>87.630416666666676</c:v>
                </c:pt>
                <c:pt idx="21">
                  <c:v>91.935666666666677</c:v>
                </c:pt>
                <c:pt idx="22">
                  <c:v>85.728416666666675</c:v>
                </c:pt>
                <c:pt idx="23">
                  <c:v>79.49133333333333</c:v>
                </c:pt>
                <c:pt idx="24">
                  <c:v>80.892833333333328</c:v>
                </c:pt>
                <c:pt idx="25">
                  <c:v>77.070666666666668</c:v>
                </c:pt>
                <c:pt idx="26">
                  <c:v>65.426083333333338</c:v>
                </c:pt>
                <c:pt idx="27">
                  <c:v>67.891333333333336</c:v>
                </c:pt>
                <c:pt idx="28">
                  <c:v>63.911333333333339</c:v>
                </c:pt>
                <c:pt idx="29">
                  <c:v>68.048333333333332</c:v>
                </c:pt>
                <c:pt idx="30">
                  <c:v>68.16</c:v>
                </c:pt>
                <c:pt idx="31">
                  <c:v>64.569749999999999</c:v>
                </c:pt>
                <c:pt idx="32">
                  <c:v>64.146916666666669</c:v>
                </c:pt>
                <c:pt idx="33">
                  <c:v>66.660416666666677</c:v>
                </c:pt>
                <c:pt idx="34">
                  <c:v>63.408166666666666</c:v>
                </c:pt>
                <c:pt idx="35">
                  <c:v>84.760583333333329</c:v>
                </c:pt>
                <c:pt idx="36">
                  <c:v>106.61483333333332</c:v>
                </c:pt>
                <c:pt idx="37">
                  <c:v>112.91808333333333</c:v>
                </c:pt>
                <c:pt idx="38">
                  <c:v>115.62166666666667</c:v>
                </c:pt>
                <c:pt idx="39">
                  <c:v>114.607</c:v>
                </c:pt>
                <c:pt idx="40">
                  <c:v>115.5625</c:v>
                </c:pt>
                <c:pt idx="41">
                  <c:v>117.05916666666667</c:v>
                </c:pt>
                <c:pt idx="42">
                  <c:v>116.57991666666668</c:v>
                </c:pt>
                <c:pt idx="43">
                  <c:v>115.97608333333334</c:v>
                </c:pt>
                <c:pt idx="44">
                  <c:v>119.99908333333333</c:v>
                </c:pt>
                <c:pt idx="45">
                  <c:v>110.98175000000001</c:v>
                </c:pt>
                <c:pt idx="46">
                  <c:v>110.81691666666667</c:v>
                </c:pt>
                <c:pt idx="47">
                  <c:v>87.264250000000004</c:v>
                </c:pt>
                <c:pt idx="48">
                  <c:v>66.099666666666678</c:v>
                </c:pt>
                <c:pt idx="49">
                  <c:v>66.414000000000001</c:v>
                </c:pt>
                <c:pt idx="50">
                  <c:v>66.34408333333333</c:v>
                </c:pt>
                <c:pt idx="51">
                  <c:v>63.771250000000002</c:v>
                </c:pt>
                <c:pt idx="52">
                  <c:v>67.125833333333333</c:v>
                </c:pt>
                <c:pt idx="53">
                  <c:v>63.627833333333335</c:v>
                </c:pt>
                <c:pt idx="54">
                  <c:v>62.591333333333338</c:v>
                </c:pt>
                <c:pt idx="55">
                  <c:v>63.292499999999997</c:v>
                </c:pt>
                <c:pt idx="56">
                  <c:v>66.041499999999999</c:v>
                </c:pt>
                <c:pt idx="57">
                  <c:v>64.930750000000003</c:v>
                </c:pt>
                <c:pt idx="58">
                  <c:v>65.000249999999994</c:v>
                </c:pt>
                <c:pt idx="59">
                  <c:v>67.275666666666666</c:v>
                </c:pt>
                <c:pt idx="60">
                  <c:v>72.255583333333334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4461456"/>
        <c:axId val="354462016"/>
      </c:lineChart>
      <c:dateAx>
        <c:axId val="35446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62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54462016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5446145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licencias No VIS'!$P$37:$P$97</c:f>
              <c:numCache>
                <c:formatCode>0</c:formatCode>
                <c:ptCount val="61"/>
                <c:pt idx="0">
                  <c:v>259.13</c:v>
                </c:pt>
                <c:pt idx="1">
                  <c:v>260.94841666666667</c:v>
                </c:pt>
                <c:pt idx="2">
                  <c:v>267.72183333333334</c:v>
                </c:pt>
                <c:pt idx="3">
                  <c:v>286.46883333333329</c:v>
                </c:pt>
                <c:pt idx="4">
                  <c:v>306.04691666666668</c:v>
                </c:pt>
                <c:pt idx="5">
                  <c:v>291.56733333333329</c:v>
                </c:pt>
                <c:pt idx="6">
                  <c:v>281.97708333333333</c:v>
                </c:pt>
                <c:pt idx="7">
                  <c:v>272.57791666666668</c:v>
                </c:pt>
                <c:pt idx="8">
                  <c:v>263.38383333333331</c:v>
                </c:pt>
                <c:pt idx="9">
                  <c:v>259.35174999999998</c:v>
                </c:pt>
                <c:pt idx="10">
                  <c:v>250.6705</c:v>
                </c:pt>
                <c:pt idx="11">
                  <c:v>233.36250000000001</c:v>
                </c:pt>
                <c:pt idx="12">
                  <c:v>231.35991666666666</c:v>
                </c:pt>
                <c:pt idx="13">
                  <c:v>212.19058333333334</c:v>
                </c:pt>
                <c:pt idx="14">
                  <c:v>199.03466666666665</c:v>
                </c:pt>
                <c:pt idx="15">
                  <c:v>173.357</c:v>
                </c:pt>
                <c:pt idx="16">
                  <c:v>148.52616666666665</c:v>
                </c:pt>
                <c:pt idx="17">
                  <c:v>139.50433333333334</c:v>
                </c:pt>
                <c:pt idx="18">
                  <c:v>140.92525000000001</c:v>
                </c:pt>
                <c:pt idx="19">
                  <c:v>143.226</c:v>
                </c:pt>
                <c:pt idx="20">
                  <c:v>148.45791666666665</c:v>
                </c:pt>
                <c:pt idx="21">
                  <c:v>156.41483333333335</c:v>
                </c:pt>
                <c:pt idx="22">
                  <c:v>166.69325000000001</c:v>
                </c:pt>
                <c:pt idx="23">
                  <c:v>184.76441666666665</c:v>
                </c:pt>
                <c:pt idx="24">
                  <c:v>197.35149999999999</c:v>
                </c:pt>
                <c:pt idx="25">
                  <c:v>201.57641666666666</c:v>
                </c:pt>
                <c:pt idx="26">
                  <c:v>204.63691666666665</c:v>
                </c:pt>
                <c:pt idx="27">
                  <c:v>205.74883333333335</c:v>
                </c:pt>
                <c:pt idx="28">
                  <c:v>213.57166666666666</c:v>
                </c:pt>
                <c:pt idx="29">
                  <c:v>220.94616666666667</c:v>
                </c:pt>
                <c:pt idx="30">
                  <c:v>220.16333333333336</c:v>
                </c:pt>
                <c:pt idx="31">
                  <c:v>213.33449999999999</c:v>
                </c:pt>
                <c:pt idx="32">
                  <c:v>219.30316666666667</c:v>
                </c:pt>
                <c:pt idx="33">
                  <c:v>208.19624999999999</c:v>
                </c:pt>
                <c:pt idx="34">
                  <c:v>210.92408333333336</c:v>
                </c:pt>
                <c:pt idx="35">
                  <c:v>203.05975000000001</c:v>
                </c:pt>
                <c:pt idx="36">
                  <c:v>194.98283333333333</c:v>
                </c:pt>
                <c:pt idx="37">
                  <c:v>187.63624999999999</c:v>
                </c:pt>
                <c:pt idx="38">
                  <c:v>180.37883333333335</c:v>
                </c:pt>
                <c:pt idx="39">
                  <c:v>180.51075</c:v>
                </c:pt>
                <c:pt idx="40">
                  <c:v>173.79858333333334</c:v>
                </c:pt>
                <c:pt idx="41">
                  <c:v>163.56299999999999</c:v>
                </c:pt>
                <c:pt idx="42">
                  <c:v>161.80241666666666</c:v>
                </c:pt>
                <c:pt idx="43">
                  <c:v>164.05199999999999</c:v>
                </c:pt>
                <c:pt idx="44">
                  <c:v>163.23683333333335</c:v>
                </c:pt>
                <c:pt idx="45">
                  <c:v>162.54958333333335</c:v>
                </c:pt>
                <c:pt idx="46">
                  <c:v>157.01075</c:v>
                </c:pt>
                <c:pt idx="47">
                  <c:v>158.72375</c:v>
                </c:pt>
                <c:pt idx="48">
                  <c:v>153.02816666666666</c:v>
                </c:pt>
                <c:pt idx="49">
                  <c:v>161.33383333333333</c:v>
                </c:pt>
                <c:pt idx="50">
                  <c:v>155.78591666666665</c:v>
                </c:pt>
                <c:pt idx="51">
                  <c:v>143.85233333333335</c:v>
                </c:pt>
                <c:pt idx="52">
                  <c:v>145.36199999999999</c:v>
                </c:pt>
                <c:pt idx="53">
                  <c:v>147.88425000000001</c:v>
                </c:pt>
                <c:pt idx="54">
                  <c:v>141.12291666666667</c:v>
                </c:pt>
                <c:pt idx="55">
                  <c:v>134.38616666666667</c:v>
                </c:pt>
                <c:pt idx="56">
                  <c:v>128.20650000000001</c:v>
                </c:pt>
                <c:pt idx="57">
                  <c:v>127.53874999999999</c:v>
                </c:pt>
                <c:pt idx="58">
                  <c:v>121.85708333333334</c:v>
                </c:pt>
                <c:pt idx="59">
                  <c:v>112.90216666666667</c:v>
                </c:pt>
                <c:pt idx="60">
                  <c:v>117.09125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627152"/>
        <c:axId val="315627712"/>
      </c:lineChart>
      <c:dateAx>
        <c:axId val="315627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27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62771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2715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licencias otros dest'!$P$37:$P$97</c:f>
              <c:numCache>
                <c:formatCode>0</c:formatCode>
                <c:ptCount val="61"/>
                <c:pt idx="0">
                  <c:v>176.89474999999999</c:v>
                </c:pt>
                <c:pt idx="1">
                  <c:v>172.74141666666665</c:v>
                </c:pt>
                <c:pt idx="2">
                  <c:v>174.58108333333334</c:v>
                </c:pt>
                <c:pt idx="3">
                  <c:v>174.67449999999999</c:v>
                </c:pt>
                <c:pt idx="4">
                  <c:v>208.66183333333333</c:v>
                </c:pt>
                <c:pt idx="5">
                  <c:v>225.52383333333336</c:v>
                </c:pt>
                <c:pt idx="6">
                  <c:v>250.57083333333335</c:v>
                </c:pt>
                <c:pt idx="7">
                  <c:v>249.30891666666665</c:v>
                </c:pt>
                <c:pt idx="8">
                  <c:v>250.01558333333335</c:v>
                </c:pt>
                <c:pt idx="9">
                  <c:v>215.44241666666665</c:v>
                </c:pt>
                <c:pt idx="10">
                  <c:v>220.98566666666665</c:v>
                </c:pt>
                <c:pt idx="11">
                  <c:v>214.60408333333334</c:v>
                </c:pt>
                <c:pt idx="12">
                  <c:v>201.94891666666666</c:v>
                </c:pt>
                <c:pt idx="13">
                  <c:v>204.35024999999999</c:v>
                </c:pt>
                <c:pt idx="14">
                  <c:v>208.26691666666665</c:v>
                </c:pt>
                <c:pt idx="15">
                  <c:v>206.79974999999999</c:v>
                </c:pt>
                <c:pt idx="16">
                  <c:v>160.33150000000001</c:v>
                </c:pt>
                <c:pt idx="17">
                  <c:v>140.67325</c:v>
                </c:pt>
                <c:pt idx="18">
                  <c:v>111.50075</c:v>
                </c:pt>
                <c:pt idx="19">
                  <c:v>111.30116666666667</c:v>
                </c:pt>
                <c:pt idx="20">
                  <c:v>110.47591666666668</c:v>
                </c:pt>
                <c:pt idx="21">
                  <c:v>118.34241666666667</c:v>
                </c:pt>
                <c:pt idx="22">
                  <c:v>119.81025</c:v>
                </c:pt>
                <c:pt idx="23">
                  <c:v>121.71083333333333</c:v>
                </c:pt>
                <c:pt idx="24">
                  <c:v>128.86250000000001</c:v>
                </c:pt>
                <c:pt idx="25">
                  <c:v>121.209</c:v>
                </c:pt>
                <c:pt idx="26">
                  <c:v>115.69358333333332</c:v>
                </c:pt>
                <c:pt idx="27">
                  <c:v>101.13083333333333</c:v>
                </c:pt>
                <c:pt idx="28">
                  <c:v>106.65891666666667</c:v>
                </c:pt>
                <c:pt idx="29">
                  <c:v>115.3895</c:v>
                </c:pt>
                <c:pt idx="30">
                  <c:v>120.07975</c:v>
                </c:pt>
                <c:pt idx="31">
                  <c:v>115.37175000000001</c:v>
                </c:pt>
                <c:pt idx="32">
                  <c:v>123.62733333333333</c:v>
                </c:pt>
                <c:pt idx="33">
                  <c:v>122.17274999999999</c:v>
                </c:pt>
                <c:pt idx="34">
                  <c:v>134.41058333333334</c:v>
                </c:pt>
                <c:pt idx="35">
                  <c:v>135.77358333333333</c:v>
                </c:pt>
                <c:pt idx="36">
                  <c:v>139.49883333333335</c:v>
                </c:pt>
                <c:pt idx="37">
                  <c:v>131.68549999999999</c:v>
                </c:pt>
                <c:pt idx="38">
                  <c:v>131.88033333333334</c:v>
                </c:pt>
                <c:pt idx="39">
                  <c:v>134.27291666666665</c:v>
                </c:pt>
                <c:pt idx="40">
                  <c:v>129.95508333333333</c:v>
                </c:pt>
                <c:pt idx="41">
                  <c:v>119.538</c:v>
                </c:pt>
                <c:pt idx="42">
                  <c:v>115.52691666666666</c:v>
                </c:pt>
                <c:pt idx="43">
                  <c:v>116.68300000000001</c:v>
                </c:pt>
                <c:pt idx="44">
                  <c:v>104.54600000000001</c:v>
                </c:pt>
                <c:pt idx="45">
                  <c:v>105.10275</c:v>
                </c:pt>
                <c:pt idx="46">
                  <c:v>87.107583333333324</c:v>
                </c:pt>
                <c:pt idx="47">
                  <c:v>90.075333333333333</c:v>
                </c:pt>
                <c:pt idx="48">
                  <c:v>81.601166666666671</c:v>
                </c:pt>
                <c:pt idx="49">
                  <c:v>83.754249999999999</c:v>
                </c:pt>
                <c:pt idx="50">
                  <c:v>78.808416666666673</c:v>
                </c:pt>
                <c:pt idx="51">
                  <c:v>75.391916666666674</c:v>
                </c:pt>
                <c:pt idx="52">
                  <c:v>71.125749999999996</c:v>
                </c:pt>
                <c:pt idx="53">
                  <c:v>79.288583333333335</c:v>
                </c:pt>
                <c:pt idx="54">
                  <c:v>78.168750000000003</c:v>
                </c:pt>
                <c:pt idx="55">
                  <c:v>99.68416666666667</c:v>
                </c:pt>
                <c:pt idx="56">
                  <c:v>97.55916666666667</c:v>
                </c:pt>
                <c:pt idx="57">
                  <c:v>96.912083333333328</c:v>
                </c:pt>
                <c:pt idx="58">
                  <c:v>97.41791666666667</c:v>
                </c:pt>
                <c:pt idx="59">
                  <c:v>97.512166666666673</c:v>
                </c:pt>
                <c:pt idx="60">
                  <c:v>98.482749999999996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629952"/>
        <c:axId val="315630512"/>
      </c:lineChart>
      <c:dateAx>
        <c:axId val="315629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30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15630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29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proyectos'!$P$37:$P$97</c:f>
              <c:numCache>
                <c:formatCode>0</c:formatCode>
                <c:ptCount val="61"/>
                <c:pt idx="0">
                  <c:v>527.83333333333337</c:v>
                </c:pt>
                <c:pt idx="1">
                  <c:v>525.66666666666663</c:v>
                </c:pt>
                <c:pt idx="2">
                  <c:v>524.66666666666663</c:v>
                </c:pt>
                <c:pt idx="3">
                  <c:v>523.33333333333337</c:v>
                </c:pt>
                <c:pt idx="4">
                  <c:v>522.16666666666663</c:v>
                </c:pt>
                <c:pt idx="5">
                  <c:v>520.33333333333337</c:v>
                </c:pt>
                <c:pt idx="6">
                  <c:v>520.25</c:v>
                </c:pt>
                <c:pt idx="7">
                  <c:v>522.5</c:v>
                </c:pt>
                <c:pt idx="8">
                  <c:v>524.33333333333337</c:v>
                </c:pt>
                <c:pt idx="9">
                  <c:v>527.5</c:v>
                </c:pt>
                <c:pt idx="10">
                  <c:v>530.58333333333337</c:v>
                </c:pt>
                <c:pt idx="11">
                  <c:v>533.08333333333337</c:v>
                </c:pt>
                <c:pt idx="12">
                  <c:v>535</c:v>
                </c:pt>
                <c:pt idx="13">
                  <c:v>538.16666666666663</c:v>
                </c:pt>
                <c:pt idx="14">
                  <c:v>540.66666666666663</c:v>
                </c:pt>
                <c:pt idx="15">
                  <c:v>543.5</c:v>
                </c:pt>
                <c:pt idx="16">
                  <c:v>546.58333333333337</c:v>
                </c:pt>
                <c:pt idx="17">
                  <c:v>551</c:v>
                </c:pt>
                <c:pt idx="18">
                  <c:v>554.75</c:v>
                </c:pt>
                <c:pt idx="19">
                  <c:v>558.66666666666663</c:v>
                </c:pt>
                <c:pt idx="20">
                  <c:v>563.41666666666663</c:v>
                </c:pt>
                <c:pt idx="21">
                  <c:v>567.25</c:v>
                </c:pt>
                <c:pt idx="22">
                  <c:v>571.16666666666663</c:v>
                </c:pt>
                <c:pt idx="23">
                  <c:v>575.66666666666663</c:v>
                </c:pt>
                <c:pt idx="24">
                  <c:v>581.91666666666663</c:v>
                </c:pt>
                <c:pt idx="25">
                  <c:v>586.41666666666663</c:v>
                </c:pt>
                <c:pt idx="26">
                  <c:v>591.08333333333337</c:v>
                </c:pt>
                <c:pt idx="27">
                  <c:v>595.25</c:v>
                </c:pt>
                <c:pt idx="28">
                  <c:v>598.83333333333337</c:v>
                </c:pt>
                <c:pt idx="29">
                  <c:v>601.41666666666663</c:v>
                </c:pt>
                <c:pt idx="30">
                  <c:v>604.33333333333337</c:v>
                </c:pt>
                <c:pt idx="31" formatCode="#,##0">
                  <c:v>609.83333333333337</c:v>
                </c:pt>
                <c:pt idx="32" formatCode="#,##0">
                  <c:v>611.66666666666663</c:v>
                </c:pt>
                <c:pt idx="33" formatCode="#,##0">
                  <c:v>612.66666666666663</c:v>
                </c:pt>
                <c:pt idx="34" formatCode="#,##0">
                  <c:v>612.75</c:v>
                </c:pt>
                <c:pt idx="35" formatCode="#,##0">
                  <c:v>613</c:v>
                </c:pt>
                <c:pt idx="36" formatCode="#,##0">
                  <c:v>611.66666666666663</c:v>
                </c:pt>
                <c:pt idx="37" formatCode="#,##0">
                  <c:v>611.08333333333337</c:v>
                </c:pt>
                <c:pt idx="38" formatCode="#,##0">
                  <c:v>610.75</c:v>
                </c:pt>
                <c:pt idx="39" formatCode="#,##0">
                  <c:v>610.58333333333337</c:v>
                </c:pt>
                <c:pt idx="40" formatCode="#,##0">
                  <c:v>610.83333333333337</c:v>
                </c:pt>
                <c:pt idx="41" formatCode="#,##0">
                  <c:v>612</c:v>
                </c:pt>
                <c:pt idx="42" formatCode="#,##0">
                  <c:v>613</c:v>
                </c:pt>
                <c:pt idx="43" formatCode="#,##0">
                  <c:v>612.83333333333337</c:v>
                </c:pt>
                <c:pt idx="44" formatCode="#,##0">
                  <c:v>613.25</c:v>
                </c:pt>
                <c:pt idx="45" formatCode="#,##0">
                  <c:v>613.83333333333337</c:v>
                </c:pt>
                <c:pt idx="46" formatCode="#,##0">
                  <c:v>615</c:v>
                </c:pt>
                <c:pt idx="47" formatCode="#,##0">
                  <c:v>616.16666666666663</c:v>
                </c:pt>
                <c:pt idx="48" formatCode="#,##0">
                  <c:v>619.33333333333337</c:v>
                </c:pt>
                <c:pt idx="49" formatCode="#,##0">
                  <c:v>623.16666666666663</c:v>
                </c:pt>
                <c:pt idx="50" formatCode="#,##0">
                  <c:v>627.25</c:v>
                </c:pt>
                <c:pt idx="51" formatCode="#,##0">
                  <c:v>631.5</c:v>
                </c:pt>
                <c:pt idx="52" formatCode="#,##0">
                  <c:v>634.66666666666663</c:v>
                </c:pt>
                <c:pt idx="53" formatCode="#,##0">
                  <c:v>637.66666666666663</c:v>
                </c:pt>
                <c:pt idx="54" formatCode="#,##0">
                  <c:v>639.66666666666663</c:v>
                </c:pt>
                <c:pt idx="55" formatCode="#,##0">
                  <c:v>641.91666666666663</c:v>
                </c:pt>
                <c:pt idx="56" formatCode="#,##0">
                  <c:v>644.58333333333337</c:v>
                </c:pt>
                <c:pt idx="57" formatCode="#,##0">
                  <c:v>647.83333333333337</c:v>
                </c:pt>
                <c:pt idx="58" formatCode="#,##0">
                  <c:v>651.16666666666663</c:v>
                </c:pt>
                <c:pt idx="59" formatCode="#,##0">
                  <c:v>653.83333333333337</c:v>
                </c:pt>
                <c:pt idx="60" formatCode="#,##0">
                  <c:v>655.41666666666663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632752"/>
        <c:axId val="209999728"/>
      </c:lineChart>
      <c:dateAx>
        <c:axId val="315632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99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999972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5632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ventas vivienda'!$P$37:$P$97</c:f>
              <c:numCache>
                <c:formatCode>_(* #,##0.0_);_(* \(#,##0.0\);_(* "-"??_);_(@_)</c:formatCode>
                <c:ptCount val="61"/>
                <c:pt idx="0">
                  <c:v>2.4249166666666664</c:v>
                </c:pt>
                <c:pt idx="1">
                  <c:v>2.4414166666666666</c:v>
                </c:pt>
                <c:pt idx="2">
                  <c:v>2.4442499999999998</c:v>
                </c:pt>
                <c:pt idx="3">
                  <c:v>2.4984999999999999</c:v>
                </c:pt>
                <c:pt idx="4">
                  <c:v>2.5259999999999998</c:v>
                </c:pt>
                <c:pt idx="5">
                  <c:v>2.5444166666666663</c:v>
                </c:pt>
                <c:pt idx="6">
                  <c:v>2.5579999999999998</c:v>
                </c:pt>
                <c:pt idx="7">
                  <c:v>2.5463333333333336</c:v>
                </c:pt>
                <c:pt idx="8">
                  <c:v>2.4932500000000002</c:v>
                </c:pt>
                <c:pt idx="9">
                  <c:v>2.4325000000000001</c:v>
                </c:pt>
                <c:pt idx="10">
                  <c:v>2.3265833333333337</c:v>
                </c:pt>
                <c:pt idx="11">
                  <c:v>2.2861666666666665</c:v>
                </c:pt>
                <c:pt idx="12">
                  <c:v>2.2478333333333333</c:v>
                </c:pt>
                <c:pt idx="13">
                  <c:v>2.29575</c:v>
                </c:pt>
                <c:pt idx="14">
                  <c:v>2.2674166666666666</c:v>
                </c:pt>
                <c:pt idx="15">
                  <c:v>2.1733333333333333</c:v>
                </c:pt>
                <c:pt idx="16">
                  <c:v>2.1958333333333333</c:v>
                </c:pt>
                <c:pt idx="17">
                  <c:v>2.14975</c:v>
                </c:pt>
                <c:pt idx="18">
                  <c:v>2.0887500000000001</c:v>
                </c:pt>
                <c:pt idx="19">
                  <c:v>2.0743333333333336</c:v>
                </c:pt>
                <c:pt idx="20">
                  <c:v>2.0587499999999999</c:v>
                </c:pt>
                <c:pt idx="21">
                  <c:v>2.1158333333333337</c:v>
                </c:pt>
                <c:pt idx="22">
                  <c:v>2.1431666666666667</c:v>
                </c:pt>
                <c:pt idx="23">
                  <c:v>2.1427499999999999</c:v>
                </c:pt>
                <c:pt idx="24">
                  <c:v>2.1569166666666666</c:v>
                </c:pt>
                <c:pt idx="25">
                  <c:v>2.0702500000000001</c:v>
                </c:pt>
                <c:pt idx="26">
                  <c:v>2.0558333333333336</c:v>
                </c:pt>
                <c:pt idx="27">
                  <c:v>2.0656666666666665</c:v>
                </c:pt>
                <c:pt idx="28">
                  <c:v>2.0386666666666668</c:v>
                </c:pt>
                <c:pt idx="29">
                  <c:v>2.1289166666666666</c:v>
                </c:pt>
                <c:pt idx="30">
                  <c:v>2.2155833333333335</c:v>
                </c:pt>
                <c:pt idx="31">
                  <c:v>2.4643333333333333</c:v>
                </c:pt>
                <c:pt idx="32">
                  <c:v>2.7161666666666666</c:v>
                </c:pt>
                <c:pt idx="33">
                  <c:v>2.6927500000000002</c:v>
                </c:pt>
                <c:pt idx="34">
                  <c:v>2.7249166666666667</c:v>
                </c:pt>
                <c:pt idx="35">
                  <c:v>2.8214999999999999</c:v>
                </c:pt>
                <c:pt idx="36">
                  <c:v>2.8331666666666666</c:v>
                </c:pt>
                <c:pt idx="37">
                  <c:v>2.8614166666666665</c:v>
                </c:pt>
                <c:pt idx="38">
                  <c:v>2.9150833333333335</c:v>
                </c:pt>
                <c:pt idx="39">
                  <c:v>2.9140833333333336</c:v>
                </c:pt>
                <c:pt idx="40">
                  <c:v>2.8867500000000001</c:v>
                </c:pt>
                <c:pt idx="41">
                  <c:v>2.8410000000000002</c:v>
                </c:pt>
                <c:pt idx="42">
                  <c:v>2.72675</c:v>
                </c:pt>
                <c:pt idx="43">
                  <c:v>2.5024166666666665</c:v>
                </c:pt>
                <c:pt idx="44">
                  <c:v>2.2397499999999999</c:v>
                </c:pt>
                <c:pt idx="45">
                  <c:v>2.1984166666666667</c:v>
                </c:pt>
                <c:pt idx="46">
                  <c:v>2.1345833333333335</c:v>
                </c:pt>
                <c:pt idx="47">
                  <c:v>2.028833333333333</c:v>
                </c:pt>
                <c:pt idx="48">
                  <c:v>2.0639166666666666</c:v>
                </c:pt>
                <c:pt idx="49">
                  <c:v>2.1389166666666664</c:v>
                </c:pt>
                <c:pt idx="50">
                  <c:v>2.1594166666666665</c:v>
                </c:pt>
                <c:pt idx="51">
                  <c:v>2.1822499999999998</c:v>
                </c:pt>
                <c:pt idx="52">
                  <c:v>2.1873333333333336</c:v>
                </c:pt>
                <c:pt idx="53">
                  <c:v>2.1892499999999999</c:v>
                </c:pt>
                <c:pt idx="54">
                  <c:v>2.2280000000000002</c:v>
                </c:pt>
                <c:pt idx="55">
                  <c:v>2.1977500000000001</c:v>
                </c:pt>
                <c:pt idx="56">
                  <c:v>2.3082500000000001</c:v>
                </c:pt>
                <c:pt idx="57">
                  <c:v>2.403</c:v>
                </c:pt>
                <c:pt idx="58">
                  <c:v>2.4619166666666663</c:v>
                </c:pt>
                <c:pt idx="59">
                  <c:v>2.5677500000000002</c:v>
                </c:pt>
                <c:pt idx="60">
                  <c:v>2.5865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001968"/>
        <c:axId val="210002528"/>
      </c:lineChart>
      <c:dateAx>
        <c:axId val="210001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025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000252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01968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ventas VIP'!$P$37:$P$97</c:f>
              <c:numCache>
                <c:formatCode>0.0</c:formatCode>
                <c:ptCount val="61"/>
                <c:pt idx="0">
                  <c:v>2.8250000000000001E-2</c:v>
                </c:pt>
                <c:pt idx="1">
                  <c:v>2.9166666666666667E-2</c:v>
                </c:pt>
                <c:pt idx="2">
                  <c:v>3.9750000000000001E-2</c:v>
                </c:pt>
                <c:pt idx="3">
                  <c:v>0.10566666666666667</c:v>
                </c:pt>
                <c:pt idx="4">
                  <c:v>0.13691666666666666</c:v>
                </c:pt>
                <c:pt idx="5">
                  <c:v>0.19933333333333333</c:v>
                </c:pt>
                <c:pt idx="6">
                  <c:v>0.30099999999999999</c:v>
                </c:pt>
                <c:pt idx="7">
                  <c:v>0.33925</c:v>
                </c:pt>
                <c:pt idx="8">
                  <c:v>0.35199999999999998</c:v>
                </c:pt>
                <c:pt idx="9">
                  <c:v>0.35075000000000001</c:v>
                </c:pt>
                <c:pt idx="10">
                  <c:v>0.34883333333333333</c:v>
                </c:pt>
                <c:pt idx="11">
                  <c:v>0.34733333333333333</c:v>
                </c:pt>
                <c:pt idx="12">
                  <c:v>0.34425</c:v>
                </c:pt>
                <c:pt idx="13">
                  <c:v>0.40475</c:v>
                </c:pt>
                <c:pt idx="14">
                  <c:v>0.39591666666666669</c:v>
                </c:pt>
                <c:pt idx="15">
                  <c:v>0.32474999999999998</c:v>
                </c:pt>
                <c:pt idx="16">
                  <c:v>0.33216666666666667</c:v>
                </c:pt>
                <c:pt idx="17">
                  <c:v>0.27208333333333329</c:v>
                </c:pt>
                <c:pt idx="18">
                  <c:v>0.17166666666666666</c:v>
                </c:pt>
                <c:pt idx="19">
                  <c:v>0.14025000000000001</c:v>
                </c:pt>
                <c:pt idx="20">
                  <c:v>0.13758333333333334</c:v>
                </c:pt>
                <c:pt idx="21">
                  <c:v>0.16075</c:v>
                </c:pt>
                <c:pt idx="22">
                  <c:v>0.16208333333333333</c:v>
                </c:pt>
                <c:pt idx="23">
                  <c:v>0.16625000000000001</c:v>
                </c:pt>
                <c:pt idx="24">
                  <c:v>0.16616666666666666</c:v>
                </c:pt>
                <c:pt idx="25">
                  <c:v>9.9333333333333329E-2</c:v>
                </c:pt>
                <c:pt idx="26">
                  <c:v>0.10174999999999999</c:v>
                </c:pt>
                <c:pt idx="27">
                  <c:v>0.10408333333333333</c:v>
                </c:pt>
                <c:pt idx="28">
                  <c:v>0.06</c:v>
                </c:pt>
                <c:pt idx="29">
                  <c:v>0.11183333333333333</c:v>
                </c:pt>
                <c:pt idx="30">
                  <c:v>0.12133333333333333</c:v>
                </c:pt>
                <c:pt idx="31">
                  <c:v>0.3168333333333333</c:v>
                </c:pt>
                <c:pt idx="32">
                  <c:v>0.4986666666666667</c:v>
                </c:pt>
                <c:pt idx="33">
                  <c:v>0.52533333333333332</c:v>
                </c:pt>
                <c:pt idx="34">
                  <c:v>0.55574999999999997</c:v>
                </c:pt>
                <c:pt idx="35">
                  <c:v>0.63383333333333336</c:v>
                </c:pt>
                <c:pt idx="36">
                  <c:v>0.66766666666666663</c:v>
                </c:pt>
                <c:pt idx="37">
                  <c:v>0.70291666666666663</c:v>
                </c:pt>
                <c:pt idx="38">
                  <c:v>0.71299999999999997</c:v>
                </c:pt>
                <c:pt idx="39">
                  <c:v>0.72175</c:v>
                </c:pt>
                <c:pt idx="40">
                  <c:v>0.74208333333333332</c:v>
                </c:pt>
                <c:pt idx="41">
                  <c:v>0.69374999999999998</c:v>
                </c:pt>
                <c:pt idx="42">
                  <c:v>0.68174999999999997</c:v>
                </c:pt>
                <c:pt idx="43">
                  <c:v>0.4985</c:v>
                </c:pt>
                <c:pt idx="44">
                  <c:v>0.3075</c:v>
                </c:pt>
                <c:pt idx="45">
                  <c:v>0.25741666666666668</c:v>
                </c:pt>
                <c:pt idx="46">
                  <c:v>0.22633333333333333</c:v>
                </c:pt>
                <c:pt idx="47">
                  <c:v>0.14591666666666667</c:v>
                </c:pt>
                <c:pt idx="48">
                  <c:v>0.11758333333333333</c:v>
                </c:pt>
                <c:pt idx="49">
                  <c:v>8.8916666666666672E-2</c:v>
                </c:pt>
                <c:pt idx="50">
                  <c:v>6.6583333333333328E-2</c:v>
                </c:pt>
                <c:pt idx="51">
                  <c:v>5.1666666666666666E-2</c:v>
                </c:pt>
                <c:pt idx="52">
                  <c:v>2.6499999999999999E-2</c:v>
                </c:pt>
                <c:pt idx="53">
                  <c:v>1.1166666666666667E-2</c:v>
                </c:pt>
                <c:pt idx="54">
                  <c:v>2.8000000000000001E-2</c:v>
                </c:pt>
                <c:pt idx="55">
                  <c:v>2.8000000000000001E-2</c:v>
                </c:pt>
                <c:pt idx="56">
                  <c:v>2.8000000000000001E-2</c:v>
                </c:pt>
                <c:pt idx="57">
                  <c:v>2.8000000000000001E-2</c:v>
                </c:pt>
                <c:pt idx="58">
                  <c:v>2.8333333333333332E-2</c:v>
                </c:pt>
                <c:pt idx="59">
                  <c:v>2.9333333333333333E-2</c:v>
                </c:pt>
                <c:pt idx="60">
                  <c:v>2.7083333333333331E-2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004768"/>
        <c:axId val="210005328"/>
      </c:lineChart>
      <c:dateAx>
        <c:axId val="210004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05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000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0004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ventas VIS 70-135sml'!$P$37:$P$97</c:f>
              <c:numCache>
                <c:formatCode>0.0</c:formatCode>
                <c:ptCount val="61"/>
                <c:pt idx="0">
                  <c:v>0.99558333333333338</c:v>
                </c:pt>
                <c:pt idx="1">
                  <c:v>1.0060833333333334</c:v>
                </c:pt>
                <c:pt idx="2">
                  <c:v>1.0091666666666665</c:v>
                </c:pt>
                <c:pt idx="3">
                  <c:v>0.99375000000000002</c:v>
                </c:pt>
                <c:pt idx="4">
                  <c:v>0.98741666666666661</c:v>
                </c:pt>
                <c:pt idx="5">
                  <c:v>0.98916666666666664</c:v>
                </c:pt>
                <c:pt idx="6">
                  <c:v>0.95891666666666664</c:v>
                </c:pt>
                <c:pt idx="7">
                  <c:v>0.95616666666666661</c:v>
                </c:pt>
                <c:pt idx="8">
                  <c:v>0.9425</c:v>
                </c:pt>
                <c:pt idx="9">
                  <c:v>0.91300000000000003</c:v>
                </c:pt>
                <c:pt idx="10">
                  <c:v>0.84250000000000003</c:v>
                </c:pt>
                <c:pt idx="11">
                  <c:v>0.81166666666666665</c:v>
                </c:pt>
                <c:pt idx="12">
                  <c:v>0.79741666666666666</c:v>
                </c:pt>
                <c:pt idx="13">
                  <c:v>0.80325000000000002</c:v>
                </c:pt>
                <c:pt idx="14">
                  <c:v>0.78966666666666663</c:v>
                </c:pt>
                <c:pt idx="15">
                  <c:v>0.77633333333333332</c:v>
                </c:pt>
                <c:pt idx="16">
                  <c:v>0.78416666666666668</c:v>
                </c:pt>
                <c:pt idx="17">
                  <c:v>0.79400000000000004</c:v>
                </c:pt>
                <c:pt idx="18">
                  <c:v>0.82108333333333339</c:v>
                </c:pt>
                <c:pt idx="19">
                  <c:v>0.81108333333333338</c:v>
                </c:pt>
                <c:pt idx="20">
                  <c:v>0.78908333333333336</c:v>
                </c:pt>
                <c:pt idx="21">
                  <c:v>0.80241666666666667</c:v>
                </c:pt>
                <c:pt idx="22">
                  <c:v>0.82008333333333339</c:v>
                </c:pt>
                <c:pt idx="23">
                  <c:v>0.81925000000000003</c:v>
                </c:pt>
                <c:pt idx="24">
                  <c:v>0.81583333333333341</c:v>
                </c:pt>
                <c:pt idx="25">
                  <c:v>0.80041666666666667</c:v>
                </c:pt>
                <c:pt idx="26">
                  <c:v>0.78774999999999995</c:v>
                </c:pt>
                <c:pt idx="27">
                  <c:v>0.79841666666666666</c:v>
                </c:pt>
                <c:pt idx="28">
                  <c:v>0.83166666666666667</c:v>
                </c:pt>
                <c:pt idx="29">
                  <c:v>0.83433333333333337</c:v>
                </c:pt>
                <c:pt idx="30">
                  <c:v>0.87708333333333333</c:v>
                </c:pt>
                <c:pt idx="31">
                  <c:v>0.90874999999999995</c:v>
                </c:pt>
                <c:pt idx="32">
                  <c:v>0.98316666666666663</c:v>
                </c:pt>
                <c:pt idx="33">
                  <c:v>0.96491666666666664</c:v>
                </c:pt>
                <c:pt idx="34">
                  <c:v>0.97483333333333333</c:v>
                </c:pt>
                <c:pt idx="35">
                  <c:v>0.99450000000000005</c:v>
                </c:pt>
                <c:pt idx="36">
                  <c:v>0.98424999999999996</c:v>
                </c:pt>
                <c:pt idx="37">
                  <c:v>0.997</c:v>
                </c:pt>
                <c:pt idx="38">
                  <c:v>1.0351666666666668</c:v>
                </c:pt>
                <c:pt idx="39">
                  <c:v>1.0351666666666668</c:v>
                </c:pt>
                <c:pt idx="40">
                  <c:v>0.98850000000000005</c:v>
                </c:pt>
                <c:pt idx="41">
                  <c:v>1.0386666666666668</c:v>
                </c:pt>
                <c:pt idx="42">
                  <c:v>0.9744166666666666</c:v>
                </c:pt>
                <c:pt idx="43">
                  <c:v>0.96399999999999997</c:v>
                </c:pt>
                <c:pt idx="44">
                  <c:v>0.90649999999999997</c:v>
                </c:pt>
                <c:pt idx="45">
                  <c:v>0.91025</c:v>
                </c:pt>
                <c:pt idx="46">
                  <c:v>0.879</c:v>
                </c:pt>
                <c:pt idx="47">
                  <c:v>0.8514166666666666</c:v>
                </c:pt>
                <c:pt idx="48">
                  <c:v>0.86758333333333337</c:v>
                </c:pt>
                <c:pt idx="49">
                  <c:v>0.93808333333333338</c:v>
                </c:pt>
                <c:pt idx="50">
                  <c:v>0.99591666666666667</c:v>
                </c:pt>
                <c:pt idx="51">
                  <c:v>1.0447500000000001</c:v>
                </c:pt>
                <c:pt idx="52">
                  <c:v>1.0887500000000001</c:v>
                </c:pt>
                <c:pt idx="53">
                  <c:v>1.1143333333333332</c:v>
                </c:pt>
                <c:pt idx="54">
                  <c:v>1.1590833333333332</c:v>
                </c:pt>
                <c:pt idx="55">
                  <c:v>1.1493333333333333</c:v>
                </c:pt>
                <c:pt idx="56">
                  <c:v>1.2485833333333332</c:v>
                </c:pt>
                <c:pt idx="57">
                  <c:v>1.3451666666666668</c:v>
                </c:pt>
                <c:pt idx="58">
                  <c:v>1.41275</c:v>
                </c:pt>
                <c:pt idx="59">
                  <c:v>1.5285</c:v>
                </c:pt>
                <c:pt idx="60">
                  <c:v>1.5794999999999999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976688"/>
        <c:axId val="206977248"/>
      </c:lineChart>
      <c:dateAx>
        <c:axId val="20697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77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977248"/>
        <c:scaling>
          <c:orientation val="minMax"/>
          <c:max val="1.4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7668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ventas VIS'!$P$37:$P$97</c:f>
              <c:numCache>
                <c:formatCode>0.0</c:formatCode>
                <c:ptCount val="61"/>
                <c:pt idx="0">
                  <c:v>1.0238333333333334</c:v>
                </c:pt>
                <c:pt idx="1">
                  <c:v>1.03525</c:v>
                </c:pt>
                <c:pt idx="2">
                  <c:v>1.0489166666666667</c:v>
                </c:pt>
                <c:pt idx="3">
                  <c:v>1.0994166666666667</c:v>
                </c:pt>
                <c:pt idx="4">
                  <c:v>1.1243333333333332</c:v>
                </c:pt>
                <c:pt idx="5">
                  <c:v>1.1884999999999999</c:v>
                </c:pt>
                <c:pt idx="6">
                  <c:v>1.2599166666666668</c:v>
                </c:pt>
                <c:pt idx="7">
                  <c:v>1.2954166666666667</c:v>
                </c:pt>
                <c:pt idx="8">
                  <c:v>1.2945</c:v>
                </c:pt>
                <c:pt idx="9">
                  <c:v>1.2637499999999999</c:v>
                </c:pt>
                <c:pt idx="10">
                  <c:v>1.1913333333333334</c:v>
                </c:pt>
                <c:pt idx="11">
                  <c:v>1.159</c:v>
                </c:pt>
                <c:pt idx="12">
                  <c:v>1.1416666666666668</c:v>
                </c:pt>
                <c:pt idx="13">
                  <c:v>1.208</c:v>
                </c:pt>
                <c:pt idx="14">
                  <c:v>1.1855833333333332</c:v>
                </c:pt>
                <c:pt idx="15">
                  <c:v>1.1010833333333332</c:v>
                </c:pt>
                <c:pt idx="16">
                  <c:v>1.1163333333333332</c:v>
                </c:pt>
                <c:pt idx="17">
                  <c:v>1.0660833333333333</c:v>
                </c:pt>
                <c:pt idx="18">
                  <c:v>0.99275000000000002</c:v>
                </c:pt>
                <c:pt idx="19">
                  <c:v>0.95133333333333336</c:v>
                </c:pt>
                <c:pt idx="20">
                  <c:v>0.92666666666666664</c:v>
                </c:pt>
                <c:pt idx="21">
                  <c:v>0.96316666666666662</c:v>
                </c:pt>
                <c:pt idx="22">
                  <c:v>0.98216666666666663</c:v>
                </c:pt>
                <c:pt idx="23">
                  <c:v>0.98550000000000004</c:v>
                </c:pt>
                <c:pt idx="24">
                  <c:v>0.98199999999999998</c:v>
                </c:pt>
                <c:pt idx="25">
                  <c:v>0.89975000000000005</c:v>
                </c:pt>
                <c:pt idx="26">
                  <c:v>0.88949999999999996</c:v>
                </c:pt>
                <c:pt idx="27">
                  <c:v>0.90249999999999997</c:v>
                </c:pt>
                <c:pt idx="28">
                  <c:v>0.89166666666666661</c:v>
                </c:pt>
                <c:pt idx="29">
                  <c:v>0.9461666666666666</c:v>
                </c:pt>
                <c:pt idx="30">
                  <c:v>0.99841666666666662</c:v>
                </c:pt>
                <c:pt idx="31">
                  <c:v>1.2255833333333332</c:v>
                </c:pt>
                <c:pt idx="32">
                  <c:v>1.4818333333333333</c:v>
                </c:pt>
                <c:pt idx="33">
                  <c:v>1.4902500000000001</c:v>
                </c:pt>
                <c:pt idx="34">
                  <c:v>1.5305833333333332</c:v>
                </c:pt>
                <c:pt idx="35">
                  <c:v>1.6283333333333332</c:v>
                </c:pt>
                <c:pt idx="36">
                  <c:v>1.6519166666666667</c:v>
                </c:pt>
                <c:pt idx="37">
                  <c:v>1.6999166666666667</c:v>
                </c:pt>
                <c:pt idx="38">
                  <c:v>1.7481666666666666</c:v>
                </c:pt>
                <c:pt idx="39">
                  <c:v>1.7569166666666667</c:v>
                </c:pt>
                <c:pt idx="40">
                  <c:v>1.7305833333333334</c:v>
                </c:pt>
                <c:pt idx="41">
                  <c:v>1.7324166666666667</c:v>
                </c:pt>
                <c:pt idx="42">
                  <c:v>1.6561666666666668</c:v>
                </c:pt>
                <c:pt idx="43">
                  <c:v>1.4624999999999999</c:v>
                </c:pt>
                <c:pt idx="44">
                  <c:v>1.214</c:v>
                </c:pt>
                <c:pt idx="45">
                  <c:v>1.1676666666666669</c:v>
                </c:pt>
                <c:pt idx="46">
                  <c:v>1.1053333333333333</c:v>
                </c:pt>
                <c:pt idx="47">
                  <c:v>0.9973333333333334</c:v>
                </c:pt>
                <c:pt idx="48">
                  <c:v>0.98516666666666663</c:v>
                </c:pt>
                <c:pt idx="49">
                  <c:v>1.0269999999999999</c:v>
                </c:pt>
                <c:pt idx="50">
                  <c:v>1.0625</c:v>
                </c:pt>
                <c:pt idx="51">
                  <c:v>1.0964166666666668</c:v>
                </c:pt>
                <c:pt idx="52">
                  <c:v>1.1152500000000001</c:v>
                </c:pt>
                <c:pt idx="53">
                  <c:v>1.1254999999999999</c:v>
                </c:pt>
                <c:pt idx="54">
                  <c:v>1.1870833333333333</c:v>
                </c:pt>
                <c:pt idx="55">
                  <c:v>1.1773333333333333</c:v>
                </c:pt>
                <c:pt idx="56">
                  <c:v>1.2765833333333332</c:v>
                </c:pt>
                <c:pt idx="57">
                  <c:v>1.3731666666666666</c:v>
                </c:pt>
                <c:pt idx="58">
                  <c:v>1.4410833333333333</c:v>
                </c:pt>
                <c:pt idx="59">
                  <c:v>1.5578333333333332</c:v>
                </c:pt>
                <c:pt idx="60">
                  <c:v>1.6065833333333333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979488"/>
        <c:axId val="206980048"/>
      </c:lineChart>
      <c:dateAx>
        <c:axId val="206979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80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98004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79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ventas No VIS'!$P$37:$P$97</c:f>
              <c:numCache>
                <c:formatCode>0.0</c:formatCode>
                <c:ptCount val="61"/>
                <c:pt idx="0">
                  <c:v>1.4010833333333332</c:v>
                </c:pt>
                <c:pt idx="1">
                  <c:v>1.4061666666666668</c:v>
                </c:pt>
                <c:pt idx="2">
                  <c:v>1.3953333333333333</c:v>
                </c:pt>
                <c:pt idx="3">
                  <c:v>1.3990833333333332</c:v>
                </c:pt>
                <c:pt idx="4">
                  <c:v>1.4016666666666668</c:v>
                </c:pt>
                <c:pt idx="5">
                  <c:v>1.3559166666666667</c:v>
                </c:pt>
                <c:pt idx="6">
                  <c:v>1.2980833333333333</c:v>
                </c:pt>
                <c:pt idx="7">
                  <c:v>1.2509166666666667</c:v>
                </c:pt>
                <c:pt idx="8">
                  <c:v>1.19875</c:v>
                </c:pt>
                <c:pt idx="9">
                  <c:v>1.16875</c:v>
                </c:pt>
                <c:pt idx="10">
                  <c:v>1.1352500000000001</c:v>
                </c:pt>
                <c:pt idx="11">
                  <c:v>1.1271666666666667</c:v>
                </c:pt>
                <c:pt idx="12">
                  <c:v>1.1061666666666667</c:v>
                </c:pt>
                <c:pt idx="13">
                  <c:v>1.0880833333333333</c:v>
                </c:pt>
                <c:pt idx="14">
                  <c:v>1.0825</c:v>
                </c:pt>
                <c:pt idx="15">
                  <c:v>1.073</c:v>
                </c:pt>
                <c:pt idx="16">
                  <c:v>1.0805</c:v>
                </c:pt>
                <c:pt idx="17">
                  <c:v>1.0846666666666667</c:v>
                </c:pt>
                <c:pt idx="18">
                  <c:v>1.097</c:v>
                </c:pt>
                <c:pt idx="19">
                  <c:v>1.1240000000000001</c:v>
                </c:pt>
                <c:pt idx="20">
                  <c:v>1.1330833333333332</c:v>
                </c:pt>
                <c:pt idx="21">
                  <c:v>1.1536666666666668</c:v>
                </c:pt>
                <c:pt idx="22">
                  <c:v>1.1619999999999999</c:v>
                </c:pt>
                <c:pt idx="23">
                  <c:v>1.15825</c:v>
                </c:pt>
                <c:pt idx="24">
                  <c:v>1.1759166666666667</c:v>
                </c:pt>
                <c:pt idx="25">
                  <c:v>1.1711666666666667</c:v>
                </c:pt>
                <c:pt idx="26">
                  <c:v>1.1666666666666667</c:v>
                </c:pt>
                <c:pt idx="27">
                  <c:v>1.1634166666666668</c:v>
                </c:pt>
                <c:pt idx="28">
                  <c:v>1.147</c:v>
                </c:pt>
                <c:pt idx="29">
                  <c:v>1.18275</c:v>
                </c:pt>
                <c:pt idx="30">
                  <c:v>1.2171666666666667</c:v>
                </c:pt>
                <c:pt idx="31">
                  <c:v>1.23875</c:v>
                </c:pt>
                <c:pt idx="32">
                  <c:v>1.2343333333333333</c:v>
                </c:pt>
                <c:pt idx="33">
                  <c:v>1.2024999999999999</c:v>
                </c:pt>
                <c:pt idx="34">
                  <c:v>1.1943333333333332</c:v>
                </c:pt>
                <c:pt idx="35">
                  <c:v>1.1931666666666667</c:v>
                </c:pt>
                <c:pt idx="36">
                  <c:v>1.1812499999999999</c:v>
                </c:pt>
                <c:pt idx="37">
                  <c:v>1.1615</c:v>
                </c:pt>
                <c:pt idx="38">
                  <c:v>1.1669166666666668</c:v>
                </c:pt>
                <c:pt idx="39">
                  <c:v>1.1571666666666667</c:v>
                </c:pt>
                <c:pt idx="40">
                  <c:v>1.1561666666666668</c:v>
                </c:pt>
                <c:pt idx="41">
                  <c:v>1.1085833333333333</c:v>
                </c:pt>
                <c:pt idx="42">
                  <c:v>1.0705833333333332</c:v>
                </c:pt>
                <c:pt idx="43">
                  <c:v>1.0399166666666668</c:v>
                </c:pt>
                <c:pt idx="44">
                  <c:v>1.0257499999999999</c:v>
                </c:pt>
                <c:pt idx="45">
                  <c:v>1.0307500000000001</c:v>
                </c:pt>
                <c:pt idx="46">
                  <c:v>1.02925</c:v>
                </c:pt>
                <c:pt idx="47">
                  <c:v>1.0315000000000001</c:v>
                </c:pt>
                <c:pt idx="48">
                  <c:v>1.0787500000000001</c:v>
                </c:pt>
                <c:pt idx="49">
                  <c:v>1.1119166666666667</c:v>
                </c:pt>
                <c:pt idx="50">
                  <c:v>1.0969166666666668</c:v>
                </c:pt>
                <c:pt idx="51">
                  <c:v>1.0858333333333332</c:v>
                </c:pt>
                <c:pt idx="52">
                  <c:v>1.0720833333333333</c:v>
                </c:pt>
                <c:pt idx="53">
                  <c:v>1.06375</c:v>
                </c:pt>
                <c:pt idx="54">
                  <c:v>1.0409166666666667</c:v>
                </c:pt>
                <c:pt idx="55">
                  <c:v>1.0204166666666665</c:v>
                </c:pt>
                <c:pt idx="56">
                  <c:v>1.0316666666666667</c:v>
                </c:pt>
                <c:pt idx="57">
                  <c:v>1.0298333333333332</c:v>
                </c:pt>
                <c:pt idx="58">
                  <c:v>1.0208333333333335</c:v>
                </c:pt>
                <c:pt idx="59">
                  <c:v>1.0099166666666666</c:v>
                </c:pt>
                <c:pt idx="60">
                  <c:v>0.97991666666666666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6982288"/>
        <c:axId val="206982848"/>
      </c:lineChart>
      <c:dateAx>
        <c:axId val="206982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82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698284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698228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oferta vivienda'!$P$37:$P$97</c:f>
              <c:numCache>
                <c:formatCode>0.0</c:formatCode>
                <c:ptCount val="61"/>
                <c:pt idx="0">
                  <c:v>12.470583333333334</c:v>
                </c:pt>
                <c:pt idx="1">
                  <c:v>12.59125</c:v>
                </c:pt>
                <c:pt idx="2">
                  <c:v>12.826833333333333</c:v>
                </c:pt>
                <c:pt idx="3">
                  <c:v>13.015083333333333</c:v>
                </c:pt>
                <c:pt idx="4">
                  <c:v>13.222166666666666</c:v>
                </c:pt>
                <c:pt idx="5">
                  <c:v>13.393666666666666</c:v>
                </c:pt>
                <c:pt idx="6">
                  <c:v>13.575916666666666</c:v>
                </c:pt>
                <c:pt idx="7">
                  <c:v>13.739416666666665</c:v>
                </c:pt>
                <c:pt idx="8">
                  <c:v>13.89625</c:v>
                </c:pt>
                <c:pt idx="9">
                  <c:v>14.006500000000001</c:v>
                </c:pt>
                <c:pt idx="10">
                  <c:v>14.070499999999999</c:v>
                </c:pt>
                <c:pt idx="11">
                  <c:v>14.011333333333335</c:v>
                </c:pt>
                <c:pt idx="12">
                  <c:v>14.023833333333334</c:v>
                </c:pt>
                <c:pt idx="13">
                  <c:v>14.020833333333334</c:v>
                </c:pt>
                <c:pt idx="14">
                  <c:v>13.918833333333334</c:v>
                </c:pt>
                <c:pt idx="15">
                  <c:v>13.972666666666665</c:v>
                </c:pt>
                <c:pt idx="16">
                  <c:v>13.997666666666666</c:v>
                </c:pt>
                <c:pt idx="17">
                  <c:v>14.065833333333334</c:v>
                </c:pt>
                <c:pt idx="18">
                  <c:v>14.11</c:v>
                </c:pt>
                <c:pt idx="19">
                  <c:v>14.206416666666666</c:v>
                </c:pt>
                <c:pt idx="20">
                  <c:v>14.35225</c:v>
                </c:pt>
                <c:pt idx="21">
                  <c:v>14.406583333333334</c:v>
                </c:pt>
                <c:pt idx="22">
                  <c:v>14.495749999999999</c:v>
                </c:pt>
                <c:pt idx="23">
                  <c:v>14.573</c:v>
                </c:pt>
                <c:pt idx="24">
                  <c:v>14.668833333333334</c:v>
                </c:pt>
                <c:pt idx="25">
                  <c:v>14.768000000000001</c:v>
                </c:pt>
                <c:pt idx="26">
                  <c:v>14.884833333333335</c:v>
                </c:pt>
                <c:pt idx="27">
                  <c:v>14.8575</c:v>
                </c:pt>
                <c:pt idx="28">
                  <c:v>14.950416666666666</c:v>
                </c:pt>
                <c:pt idx="29">
                  <c:v>14.943583333333335</c:v>
                </c:pt>
                <c:pt idx="30">
                  <c:v>15.082000000000001</c:v>
                </c:pt>
                <c:pt idx="31">
                  <c:v>15.205166666666667</c:v>
                </c:pt>
                <c:pt idx="32">
                  <c:v>15.324583333333335</c:v>
                </c:pt>
                <c:pt idx="33">
                  <c:v>15.491666666666665</c:v>
                </c:pt>
                <c:pt idx="34">
                  <c:v>15.618666666666666</c:v>
                </c:pt>
                <c:pt idx="35">
                  <c:v>15.760833333333334</c:v>
                </c:pt>
                <c:pt idx="36">
                  <c:v>15.867916666666666</c:v>
                </c:pt>
                <c:pt idx="37">
                  <c:v>16.053000000000001</c:v>
                </c:pt>
                <c:pt idx="38">
                  <c:v>16.259250000000002</c:v>
                </c:pt>
                <c:pt idx="39">
                  <c:v>16.505916666666668</c:v>
                </c:pt>
                <c:pt idx="40">
                  <c:v>16.624416666666669</c:v>
                </c:pt>
                <c:pt idx="41">
                  <c:v>16.783666666666669</c:v>
                </c:pt>
                <c:pt idx="42">
                  <c:v>16.865749999999998</c:v>
                </c:pt>
                <c:pt idx="43">
                  <c:v>16.955166666666667</c:v>
                </c:pt>
                <c:pt idx="44">
                  <c:v>17.03725</c:v>
                </c:pt>
                <c:pt idx="45">
                  <c:v>17.122499999999999</c:v>
                </c:pt>
                <c:pt idx="46">
                  <c:v>17.34075</c:v>
                </c:pt>
                <c:pt idx="47">
                  <c:v>17.527750000000001</c:v>
                </c:pt>
                <c:pt idx="48">
                  <c:v>17.817250000000001</c:v>
                </c:pt>
                <c:pt idx="49">
                  <c:v>18.125583333333331</c:v>
                </c:pt>
                <c:pt idx="50">
                  <c:v>18.440083333333334</c:v>
                </c:pt>
                <c:pt idx="51">
                  <c:v>18.663916666666669</c:v>
                </c:pt>
                <c:pt idx="52">
                  <c:v>18.805833333333332</c:v>
                </c:pt>
                <c:pt idx="53">
                  <c:v>19.027666666666669</c:v>
                </c:pt>
                <c:pt idx="54">
                  <c:v>19.109833333333331</c:v>
                </c:pt>
                <c:pt idx="55">
                  <c:v>19.151583333333331</c:v>
                </c:pt>
                <c:pt idx="56">
                  <c:v>19.211333333333332</c:v>
                </c:pt>
                <c:pt idx="57">
                  <c:v>19.36825</c:v>
                </c:pt>
                <c:pt idx="58">
                  <c:v>19.326666666666668</c:v>
                </c:pt>
                <c:pt idx="59">
                  <c:v>19.369583333333331</c:v>
                </c:pt>
                <c:pt idx="60">
                  <c:v>19.313666666666666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219552"/>
        <c:axId val="428220112"/>
      </c:lineChart>
      <c:dateAx>
        <c:axId val="42821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0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822011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195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rotación'!$P$37:$P$97</c:f>
              <c:numCache>
                <c:formatCode>0.00</c:formatCode>
                <c:ptCount val="61"/>
                <c:pt idx="0">
                  <c:v>5.2376394535471693</c:v>
                </c:pt>
                <c:pt idx="1">
                  <c:v>5.2484918474057967</c:v>
                </c:pt>
                <c:pt idx="2">
                  <c:v>5.3401045756661594</c:v>
                </c:pt>
                <c:pt idx="3">
                  <c:v>5.3181752988623883</c:v>
                </c:pt>
                <c:pt idx="4">
                  <c:v>5.3367369293662099</c:v>
                </c:pt>
                <c:pt idx="5">
                  <c:v>5.365914293284038</c:v>
                </c:pt>
                <c:pt idx="6">
                  <c:v>5.4093480630106532</c:v>
                </c:pt>
                <c:pt idx="7">
                  <c:v>5.5132982275941167</c:v>
                </c:pt>
                <c:pt idx="8">
                  <c:v>5.6856569264630421</c:v>
                </c:pt>
                <c:pt idx="9">
                  <c:v>5.8790665125196861</c:v>
                </c:pt>
                <c:pt idx="10">
                  <c:v>6.176976159535049</c:v>
                </c:pt>
                <c:pt idx="11">
                  <c:v>6.280293690173095</c:v>
                </c:pt>
                <c:pt idx="12">
                  <c:v>6.4657849749792726</c:v>
                </c:pt>
                <c:pt idx="13">
                  <c:v>6.3655314658597311</c:v>
                </c:pt>
                <c:pt idx="14">
                  <c:v>6.3968349969174776</c:v>
                </c:pt>
                <c:pt idx="15">
                  <c:v>6.6363248189258828</c:v>
                </c:pt>
                <c:pt idx="16">
                  <c:v>6.5904360739724881</c:v>
                </c:pt>
                <c:pt idx="17">
                  <c:v>6.7537231293828315</c:v>
                </c:pt>
                <c:pt idx="18">
                  <c:v>6.9235396880200852</c:v>
                </c:pt>
                <c:pt idx="19">
                  <c:v>7.0190201520382098</c:v>
                </c:pt>
                <c:pt idx="20">
                  <c:v>7.1401496575784371</c:v>
                </c:pt>
                <c:pt idx="21">
                  <c:v>7.0137393194009823</c:v>
                </c:pt>
                <c:pt idx="22">
                  <c:v>6.9526844184095991</c:v>
                </c:pt>
                <c:pt idx="23">
                  <c:v>6.9954864373330921</c:v>
                </c:pt>
                <c:pt idx="24">
                  <c:v>6.9742199768433686</c:v>
                </c:pt>
                <c:pt idx="25">
                  <c:v>7.248811047610908</c:v>
                </c:pt>
                <c:pt idx="26">
                  <c:v>7.3491130435742393</c:v>
                </c:pt>
                <c:pt idx="27">
                  <c:v>7.294893457002356</c:v>
                </c:pt>
                <c:pt idx="28">
                  <c:v>7.4056937062004549</c:v>
                </c:pt>
                <c:pt idx="29">
                  <c:v>7.1777206662744168</c:v>
                </c:pt>
                <c:pt idx="30">
                  <c:v>7.0202076168955676</c:v>
                </c:pt>
                <c:pt idx="31">
                  <c:v>6.6814763617854673</c:v>
                </c:pt>
                <c:pt idx="32">
                  <c:v>6.3198034024161025</c:v>
                </c:pt>
                <c:pt idx="33">
                  <c:v>6.4418800051269693</c:v>
                </c:pt>
                <c:pt idx="34">
                  <c:v>6.3996996363315573</c:v>
                </c:pt>
                <c:pt idx="35">
                  <c:v>6.1909960133359361</c:v>
                </c:pt>
                <c:pt idx="36">
                  <c:v>6.191962006866838</c:v>
                </c:pt>
                <c:pt idx="37">
                  <c:v>6.1727685653533131</c:v>
                </c:pt>
                <c:pt idx="38">
                  <c:v>6.0924972002830531</c:v>
                </c:pt>
                <c:pt idx="39">
                  <c:v>6.2114682068238807</c:v>
                </c:pt>
                <c:pt idx="40">
                  <c:v>6.3781694640944364</c:v>
                </c:pt>
                <c:pt idx="41">
                  <c:v>6.5265901311956434</c:v>
                </c:pt>
                <c:pt idx="42">
                  <c:v>6.9127144036049257</c:v>
                </c:pt>
                <c:pt idx="43">
                  <c:v>7.3002027800541045</c:v>
                </c:pt>
                <c:pt idx="44">
                  <c:v>7.8137952739205607</c:v>
                </c:pt>
                <c:pt idx="45">
                  <c:v>8.0072847321230611</c:v>
                </c:pt>
                <c:pt idx="46">
                  <c:v>8.3828990248756536</c:v>
                </c:pt>
                <c:pt idx="47">
                  <c:v>8.8192048736996984</c:v>
                </c:pt>
                <c:pt idx="48">
                  <c:v>8.8070415640701309</c:v>
                </c:pt>
                <c:pt idx="49">
                  <c:v>8.7171430708551796</c:v>
                </c:pt>
                <c:pt idx="50">
                  <c:v>8.7810184487350611</c:v>
                </c:pt>
                <c:pt idx="51">
                  <c:v>8.7976722570161741</c:v>
                </c:pt>
                <c:pt idx="52">
                  <c:v>8.8475411327756071</c:v>
                </c:pt>
                <c:pt idx="53">
                  <c:v>8.9283198028710533</c:v>
                </c:pt>
                <c:pt idx="54">
                  <c:v>8.7934525666554055</c:v>
                </c:pt>
                <c:pt idx="55">
                  <c:v>8.9491554489011982</c:v>
                </c:pt>
                <c:pt idx="56">
                  <c:v>8.6392971546181627</c:v>
                </c:pt>
                <c:pt idx="57">
                  <c:v>8.403945357498289</c:v>
                </c:pt>
                <c:pt idx="58">
                  <c:v>8.1147001733139046</c:v>
                </c:pt>
                <c:pt idx="59">
                  <c:v>7.7538730967949219</c:v>
                </c:pt>
                <c:pt idx="60">
                  <c:v>7.6644988930565789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222352"/>
        <c:axId val="428222912"/>
      </c:lineChart>
      <c:dateAx>
        <c:axId val="428222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2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8222912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235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IPC'!$P$37:$P$97</c:f>
              <c:numCache>
                <c:formatCode>0.00</c:formatCode>
                <c:ptCount val="61"/>
                <c:pt idx="0">
                  <c:v>104.52336968408956</c:v>
                </c:pt>
                <c:pt idx="1">
                  <c:v>104.6318397651677</c:v>
                </c:pt>
                <c:pt idx="2">
                  <c:v>104.72661762706485</c:v>
                </c:pt>
                <c:pt idx="3">
                  <c:v>104.82539382821274</c:v>
                </c:pt>
                <c:pt idx="4">
                  <c:v>104.88353718258928</c:v>
                </c:pt>
                <c:pt idx="5">
                  <c:v>104.90449033768662</c:v>
                </c:pt>
                <c:pt idx="6">
                  <c:v>104.93900143892292</c:v>
                </c:pt>
                <c:pt idx="7">
                  <c:v>104.9630062475555</c:v>
                </c:pt>
                <c:pt idx="8">
                  <c:v>104.96175022356952</c:v>
                </c:pt>
                <c:pt idx="9">
                  <c:v>104.98046363360255</c:v>
                </c:pt>
                <c:pt idx="10">
                  <c:v>104.9614143329314</c:v>
                </c:pt>
                <c:pt idx="11">
                  <c:v>104.9034668263032</c:v>
                </c:pt>
                <c:pt idx="12">
                  <c:v>104.83766622423531</c:v>
                </c:pt>
                <c:pt idx="13">
                  <c:v>104.78945893969892</c:v>
                </c:pt>
                <c:pt idx="14">
                  <c:v>104.68754815435703</c:v>
                </c:pt>
                <c:pt idx="15">
                  <c:v>104.58004134888431</c:v>
                </c:pt>
                <c:pt idx="16">
                  <c:v>104.46499842250118</c:v>
                </c:pt>
                <c:pt idx="17">
                  <c:v>104.38858433602191</c:v>
                </c:pt>
                <c:pt idx="18">
                  <c:v>104.31561410029359</c:v>
                </c:pt>
                <c:pt idx="19">
                  <c:v>104.25143369969648</c:v>
                </c:pt>
                <c:pt idx="20">
                  <c:v>104.17652646602322</c:v>
                </c:pt>
                <c:pt idx="21">
                  <c:v>104.06795910414461</c:v>
                </c:pt>
                <c:pt idx="22">
                  <c:v>103.94078225078663</c:v>
                </c:pt>
                <c:pt idx="23">
                  <c:v>103.77172001294461</c:v>
                </c:pt>
                <c:pt idx="24">
                  <c:v>103.59574842346387</c:v>
                </c:pt>
                <c:pt idx="25">
                  <c:v>103.37511478378612</c:v>
                </c:pt>
                <c:pt idx="26">
                  <c:v>103.13066675802952</c:v>
                </c:pt>
                <c:pt idx="27">
                  <c:v>102.84073806020869</c:v>
                </c:pt>
                <c:pt idx="28">
                  <c:v>102.80106310087427</c:v>
                </c:pt>
                <c:pt idx="29">
                  <c:v>102.54665706707819</c:v>
                </c:pt>
                <c:pt idx="30">
                  <c:v>102.22269873195177</c:v>
                </c:pt>
                <c:pt idx="31">
                  <c:v>101.70039271172679</c:v>
                </c:pt>
                <c:pt idx="32">
                  <c:v>101.42302648070215</c:v>
                </c:pt>
                <c:pt idx="33">
                  <c:v>101.21138340190508</c:v>
                </c:pt>
                <c:pt idx="34">
                  <c:v>101.03835751993158</c:v>
                </c:pt>
                <c:pt idx="35">
                  <c:v>100.92153715159043</c:v>
                </c:pt>
                <c:pt idx="36">
                  <c:v>100.8091379480454</c:v>
                </c:pt>
                <c:pt idx="37">
                  <c:v>100.69559059903675</c:v>
                </c:pt>
                <c:pt idx="38">
                  <c:v>100.63021480784421</c:v>
                </c:pt>
                <c:pt idx="39">
                  <c:v>100.63370737429626</c:v>
                </c:pt>
                <c:pt idx="40">
                  <c:v>100.60927318620539</c:v>
                </c:pt>
                <c:pt idx="41">
                  <c:v>100.64731670802509</c:v>
                </c:pt>
                <c:pt idx="42">
                  <c:v>100.70541414738598</c:v>
                </c:pt>
                <c:pt idx="43">
                  <c:v>100.78999538497224</c:v>
                </c:pt>
                <c:pt idx="44">
                  <c:v>100.82592350050855</c:v>
                </c:pt>
                <c:pt idx="45">
                  <c:v>100.84213686489115</c:v>
                </c:pt>
                <c:pt idx="46">
                  <c:v>100.84455444127917</c:v>
                </c:pt>
                <c:pt idx="47">
                  <c:v>100.85325143868243</c:v>
                </c:pt>
                <c:pt idx="48">
                  <c:v>100.85898358907588</c:v>
                </c:pt>
                <c:pt idx="49">
                  <c:v>100.90968948782283</c:v>
                </c:pt>
                <c:pt idx="50">
                  <c:v>100.97383222552445</c:v>
                </c:pt>
                <c:pt idx="51">
                  <c:v>101.04273793352843</c:v>
                </c:pt>
                <c:pt idx="52">
                  <c:v>101.10451993718202</c:v>
                </c:pt>
                <c:pt idx="53">
                  <c:v>101.12869817977851</c:v>
                </c:pt>
                <c:pt idx="54">
                  <c:v>101.152111151304</c:v>
                </c:pt>
                <c:pt idx="55">
                  <c:v>101.1991405089211</c:v>
                </c:pt>
                <c:pt idx="56">
                  <c:v>101.24141504283203</c:v>
                </c:pt>
                <c:pt idx="57">
                  <c:v>101.2703452979984</c:v>
                </c:pt>
                <c:pt idx="58">
                  <c:v>101.30041204340931</c:v>
                </c:pt>
                <c:pt idx="59">
                  <c:v>101.30870959469949</c:v>
                </c:pt>
                <c:pt idx="60">
                  <c:v>101.34651722468793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225152"/>
        <c:axId val="428225712"/>
      </c:lineChart>
      <c:dateAx>
        <c:axId val="4282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57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822571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51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ICCV'!$O$37:$O$97</c:f>
              <c:numCache>
                <c:formatCode>mmm\-yy</c:formatCode>
                <c:ptCount val="61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  <c:pt idx="49">
                  <c:v>43101</c:v>
                </c:pt>
                <c:pt idx="50">
                  <c:v>43132</c:v>
                </c:pt>
                <c:pt idx="51">
                  <c:v>43160</c:v>
                </c:pt>
                <c:pt idx="52">
                  <c:v>43191</c:v>
                </c:pt>
                <c:pt idx="53">
                  <c:v>43221</c:v>
                </c:pt>
                <c:pt idx="54">
                  <c:v>43252</c:v>
                </c:pt>
                <c:pt idx="55">
                  <c:v>43282</c:v>
                </c:pt>
                <c:pt idx="56">
                  <c:v>43313</c:v>
                </c:pt>
                <c:pt idx="57">
                  <c:v>43344</c:v>
                </c:pt>
                <c:pt idx="58">
                  <c:v>43374</c:v>
                </c:pt>
                <c:pt idx="59">
                  <c:v>43405</c:v>
                </c:pt>
                <c:pt idx="60">
                  <c:v>43435</c:v>
                </c:pt>
              </c:numCache>
            </c:numRef>
          </c:cat>
          <c:val>
            <c:numRef>
              <c:f>'Histórico ICCV'!$P$37:$P$97</c:f>
              <c:numCache>
                <c:formatCode>0.00</c:formatCode>
                <c:ptCount val="61"/>
                <c:pt idx="0">
                  <c:v>176.2660303826793</c:v>
                </c:pt>
                <c:pt idx="1">
                  <c:v>176.30124079396242</c:v>
                </c:pt>
                <c:pt idx="2">
                  <c:v>176.2714441883038</c:v>
                </c:pt>
                <c:pt idx="3">
                  <c:v>176.19028661806513</c:v>
                </c:pt>
                <c:pt idx="4">
                  <c:v>176.11797667171254</c:v>
                </c:pt>
                <c:pt idx="5">
                  <c:v>176.01118580317868</c:v>
                </c:pt>
                <c:pt idx="6">
                  <c:v>175.94757083877798</c:v>
                </c:pt>
                <c:pt idx="7">
                  <c:v>175.8543409817714</c:v>
                </c:pt>
                <c:pt idx="8">
                  <c:v>175.75566473742961</c:v>
                </c:pt>
                <c:pt idx="9">
                  <c:v>175.65565075495678</c:v>
                </c:pt>
                <c:pt idx="10">
                  <c:v>175.47580252642311</c:v>
                </c:pt>
                <c:pt idx="11">
                  <c:v>175.20095582399699</c:v>
                </c:pt>
                <c:pt idx="12">
                  <c:v>174.93398453947714</c:v>
                </c:pt>
                <c:pt idx="13">
                  <c:v>174.79154065092936</c:v>
                </c:pt>
                <c:pt idx="14">
                  <c:v>174.63137690783094</c:v>
                </c:pt>
                <c:pt idx="15">
                  <c:v>174.43665244677609</c:v>
                </c:pt>
                <c:pt idx="16">
                  <c:v>174.22022647272789</c:v>
                </c:pt>
                <c:pt idx="17">
                  <c:v>174.09727636826423</c:v>
                </c:pt>
                <c:pt idx="18">
                  <c:v>173.98208872685996</c:v>
                </c:pt>
                <c:pt idx="19">
                  <c:v>173.88265969689689</c:v>
                </c:pt>
                <c:pt idx="20">
                  <c:v>173.74400405432445</c:v>
                </c:pt>
                <c:pt idx="21">
                  <c:v>173.62293610324267</c:v>
                </c:pt>
                <c:pt idx="22">
                  <c:v>173.4681041615269</c:v>
                </c:pt>
                <c:pt idx="23">
                  <c:v>173.27310427285272</c:v>
                </c:pt>
                <c:pt idx="24">
                  <c:v>173.05718670621184</c:v>
                </c:pt>
                <c:pt idx="25">
                  <c:v>172.65956128947596</c:v>
                </c:pt>
                <c:pt idx="26">
                  <c:v>172.22786804011071</c:v>
                </c:pt>
                <c:pt idx="27">
                  <c:v>171.73551490495268</c:v>
                </c:pt>
                <c:pt idx="28">
                  <c:v>171.57754009889084</c:v>
                </c:pt>
                <c:pt idx="29">
                  <c:v>171.04753423884003</c:v>
                </c:pt>
                <c:pt idx="30">
                  <c:v>170.46476470932888</c:v>
                </c:pt>
                <c:pt idx="31">
                  <c:v>169.44602118498008</c:v>
                </c:pt>
                <c:pt idx="32">
                  <c:v>168.90895232998631</c:v>
                </c:pt>
                <c:pt idx="33">
                  <c:v>168.39517852012884</c:v>
                </c:pt>
                <c:pt idx="34">
                  <c:v>167.9218869491157</c:v>
                </c:pt>
                <c:pt idx="35">
                  <c:v>167.4601417577604</c:v>
                </c:pt>
                <c:pt idx="36">
                  <c:v>166.99095566252987</c:v>
                </c:pt>
                <c:pt idx="37">
                  <c:v>166.63017088544979</c:v>
                </c:pt>
                <c:pt idx="38">
                  <c:v>166.41617554556046</c:v>
                </c:pt>
                <c:pt idx="39">
                  <c:v>166.33597533523752</c:v>
                </c:pt>
                <c:pt idx="40">
                  <c:v>166.16458457273032</c:v>
                </c:pt>
                <c:pt idx="41">
                  <c:v>166.0292276348172</c:v>
                </c:pt>
                <c:pt idx="42">
                  <c:v>165.92538285477926</c:v>
                </c:pt>
                <c:pt idx="43">
                  <c:v>165.89620599234402</c:v>
                </c:pt>
                <c:pt idx="44">
                  <c:v>165.76281313497194</c:v>
                </c:pt>
                <c:pt idx="45">
                  <c:v>165.63931457234602</c:v>
                </c:pt>
                <c:pt idx="46">
                  <c:v>165.5563499217354</c:v>
                </c:pt>
                <c:pt idx="47">
                  <c:v>165.53018880169421</c:v>
                </c:pt>
                <c:pt idx="48">
                  <c:v>165.52076980319896</c:v>
                </c:pt>
                <c:pt idx="49">
                  <c:v>165.55480706868374</c:v>
                </c:pt>
                <c:pt idx="50">
                  <c:v>165.46233302351376</c:v>
                </c:pt>
                <c:pt idx="51">
                  <c:v>165.32687424908227</c:v>
                </c:pt>
                <c:pt idx="52">
                  <c:v>165.2098687263568</c:v>
                </c:pt>
                <c:pt idx="53">
                  <c:v>165.07250334031121</c:v>
                </c:pt>
                <c:pt idx="54">
                  <c:v>164.96777908303403</c:v>
                </c:pt>
                <c:pt idx="55">
                  <c:v>164.87545115353444</c:v>
                </c:pt>
                <c:pt idx="56">
                  <c:v>164.79635137474924</c:v>
                </c:pt>
                <c:pt idx="57">
                  <c:v>164.67874108124303</c:v>
                </c:pt>
                <c:pt idx="58">
                  <c:v>164.51937806857572</c:v>
                </c:pt>
                <c:pt idx="59">
                  <c:v>164.33329472164314</c:v>
                </c:pt>
                <c:pt idx="60">
                  <c:v>164.17173749220305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227952"/>
        <c:axId val="428228512"/>
      </c:lineChart>
      <c:dateAx>
        <c:axId val="428227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8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28228512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22795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&#193;rea causada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&#193;rea causada otros destino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&#193;rea causada oficin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edif.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0668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86 - febrero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19048</xdr:rowOff>
    </xdr:from>
    <xdr:to>
      <xdr:col>2</xdr:col>
      <xdr:colOff>87697</xdr:colOff>
      <xdr:row>7</xdr:row>
      <xdr:rowOff>59122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9524</xdr:rowOff>
    </xdr:from>
    <xdr:to>
      <xdr:col>2</xdr:col>
      <xdr:colOff>108997</xdr:colOff>
      <xdr:row>7</xdr:row>
      <xdr:rowOff>76201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42948" y="1152524"/>
          <a:ext cx="309024" cy="26670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609601</xdr:colOff>
      <xdr:row>6</xdr:row>
      <xdr:rowOff>19048</xdr:rowOff>
    </xdr:from>
    <xdr:to>
      <xdr:col>2</xdr:col>
      <xdr:colOff>97223</xdr:colOff>
      <xdr:row>7</xdr:row>
      <xdr:rowOff>83782</xdr:rowOff>
    </xdr:to>
    <xdr:pic>
      <xdr:nvPicPr>
        <xdr:cNvPr id="11" name="10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33426" y="1162048"/>
          <a:ext cx="306772" cy="26475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95250</xdr:colOff>
      <xdr:row>6</xdr:row>
      <xdr:rowOff>0</xdr:rowOff>
    </xdr:from>
    <xdr:to>
      <xdr:col>1</xdr:col>
      <xdr:colOff>246756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19048</xdr:rowOff>
    </xdr:from>
    <xdr:to>
      <xdr:col>1</xdr:col>
      <xdr:colOff>811597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572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190498</xdr:rowOff>
    </xdr:from>
    <xdr:to>
      <xdr:col>2</xdr:col>
      <xdr:colOff>66042</xdr:colOff>
      <xdr:row>7</xdr:row>
      <xdr:rowOff>57150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3" y="1142998"/>
          <a:ext cx="304169" cy="29527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75280</xdr:colOff>
      <xdr:row>7</xdr:row>
      <xdr:rowOff>57151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4"/>
          <a:ext cx="294357" cy="28575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85092</xdr:colOff>
      <xdr:row>7</xdr:row>
      <xdr:rowOff>66675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304169" cy="29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49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40632</xdr:colOff>
      <xdr:row>7</xdr:row>
      <xdr:rowOff>66675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59709" cy="29527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rgb="FF53722D"/>
  </sheetPr>
  <dimension ref="A1:M50"/>
  <sheetViews>
    <sheetView showGridLines="0" tabSelected="1" zoomScaleNormal="100" zoomScaleSheetLayoutView="100" zoomScalePageLayoutView="80" workbookViewId="0">
      <selection activeCell="M1" sqref="M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6" x14ac:dyDescent="0.3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6" x14ac:dyDescent="0.3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6" x14ac:dyDescent="0.3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6" x14ac:dyDescent="0.3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6" x14ac:dyDescent="0.3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6" x14ac:dyDescent="0.3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3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3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3" t="s">
        <v>0</v>
      </c>
      <c r="B9" s="394"/>
      <c r="C9" s="394"/>
      <c r="D9" s="394"/>
      <c r="E9" s="394"/>
      <c r="F9" s="394"/>
      <c r="G9" s="394"/>
      <c r="H9" s="394"/>
      <c r="I9" s="394"/>
      <c r="J9" s="394"/>
      <c r="K9" s="394"/>
      <c r="L9" s="395"/>
      <c r="M9" s="4"/>
    </row>
    <row r="10" spans="1:13" ht="15.6" x14ac:dyDescent="0.3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6" x14ac:dyDescent="0.3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5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3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3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0" t="s">
        <v>294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61" customWidth="1"/>
    <col min="17" max="17" width="14.28515625" style="176" customWidth="1"/>
    <col min="18" max="19" width="14.28515625" style="161" customWidth="1"/>
    <col min="20" max="32" width="11.42578125" style="161"/>
    <col min="33" max="16384" width="11.42578125" style="132"/>
  </cols>
  <sheetData>
    <row r="1" spans="1:18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</row>
    <row r="3" spans="1:18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</row>
    <row r="4" spans="1:18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</row>
    <row r="5" spans="1:18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1220718.1057999998</v>
      </c>
      <c r="O5" s="104">
        <v>39417</v>
      </c>
      <c r="P5" s="375">
        <v>1220.7181057999999</v>
      </c>
    </row>
    <row r="6" spans="1:18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1323562.7292999998</v>
      </c>
      <c r="O6" s="104">
        <v>39508</v>
      </c>
      <c r="P6" s="375">
        <v>1323.5627292999998</v>
      </c>
    </row>
    <row r="7" spans="1:18" ht="18.75" x14ac:dyDescent="0.25">
      <c r="A7" s="28"/>
      <c r="B7" s="29"/>
      <c r="C7" s="397" t="s">
        <v>201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1678876.9775999999</v>
      </c>
      <c r="O7" s="104">
        <v>39600</v>
      </c>
      <c r="P7" s="375">
        <v>1678.8769775999999</v>
      </c>
    </row>
    <row r="8" spans="1:18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1150414.7466000002</v>
      </c>
      <c r="O8" s="104">
        <v>40057</v>
      </c>
      <c r="P8" s="375">
        <v>1150.4147466000002</v>
      </c>
    </row>
    <row r="9" spans="1:18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1261922.1728000003</v>
      </c>
      <c r="O9" s="104">
        <v>40148</v>
      </c>
      <c r="P9" s="375">
        <v>1261.9221728000002</v>
      </c>
    </row>
    <row r="10" spans="1:18" ht="15.75" customHeight="1" x14ac:dyDescent="0.25">
      <c r="A10" s="28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1"/>
      <c r="N10" s="377">
        <v>1081370.5595</v>
      </c>
      <c r="O10" s="104">
        <v>40238</v>
      </c>
      <c r="P10" s="37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31"/>
      <c r="N11" s="377">
        <v>1075485.0280000002</v>
      </c>
      <c r="O11" s="104">
        <v>40330</v>
      </c>
      <c r="P11" s="37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3"/>
      <c r="N12" s="377">
        <v>1176863.3259000001</v>
      </c>
      <c r="O12" s="104">
        <v>40422</v>
      </c>
      <c r="P12" s="375">
        <v>1176.8633259000001</v>
      </c>
      <c r="Q12" s="239"/>
      <c r="R12" s="223"/>
    </row>
    <row r="13" spans="1:18" x14ac:dyDescent="0.25">
      <c r="A13" s="28"/>
      <c r="B13" s="60" t="s">
        <v>92</v>
      </c>
      <c r="C13" s="61">
        <v>1118.4159466999999</v>
      </c>
      <c r="D13" s="61">
        <v>956.73683070000004</v>
      </c>
      <c r="E13" s="61">
        <v>985.9414822</v>
      </c>
      <c r="F13" s="61">
        <v>1176.5567540000002</v>
      </c>
      <c r="G13" s="61">
        <v>1052.9326471000002</v>
      </c>
      <c r="H13" s="61">
        <v>930.08766570000023</v>
      </c>
      <c r="I13" s="61">
        <v>-11.666936317184307</v>
      </c>
      <c r="J13" s="61">
        <v>88.333063682815691</v>
      </c>
      <c r="K13" s="61">
        <v>-10.507279523891121</v>
      </c>
      <c r="L13" s="31"/>
      <c r="M13" s="342">
        <v>1</v>
      </c>
      <c r="N13" s="377">
        <v>1221910.7047999995</v>
      </c>
      <c r="O13" s="104">
        <v>40513</v>
      </c>
      <c r="P13" s="375">
        <v>1221.9107047999994</v>
      </c>
      <c r="R13" s="224">
        <v>0</v>
      </c>
    </row>
    <row r="14" spans="1:18" x14ac:dyDescent="0.25">
      <c r="A14" s="28"/>
      <c r="B14" s="60" t="s">
        <v>93</v>
      </c>
      <c r="C14" s="61">
        <v>1206.3669761000001</v>
      </c>
      <c r="D14" s="61">
        <v>1068.9621170999999</v>
      </c>
      <c r="E14" s="61">
        <v>1267.4113904000001</v>
      </c>
      <c r="F14" s="61">
        <v>1075.8822508000001</v>
      </c>
      <c r="G14" s="61">
        <v>1088.1804526000005</v>
      </c>
      <c r="H14" s="61">
        <v>829.94794300000012</v>
      </c>
      <c r="I14" s="61">
        <v>-23.730669760057065</v>
      </c>
      <c r="J14" s="61">
        <v>76.269330239942931</v>
      </c>
      <c r="K14" s="61">
        <v>1.1430806476132371</v>
      </c>
      <c r="L14" s="31"/>
      <c r="M14" s="342">
        <v>1</v>
      </c>
      <c r="N14" s="377">
        <v>1019965.9428000001</v>
      </c>
      <c r="O14" s="104">
        <v>40603</v>
      </c>
      <c r="P14" s="375">
        <v>1019.9659428000001</v>
      </c>
      <c r="R14" s="224">
        <v>0</v>
      </c>
    </row>
    <row r="15" spans="1:18" x14ac:dyDescent="0.25">
      <c r="A15" s="28"/>
      <c r="B15" s="60" t="s">
        <v>94</v>
      </c>
      <c r="C15" s="61">
        <v>1168.0843572000001</v>
      </c>
      <c r="D15" s="61">
        <v>1469.5731014000005</v>
      </c>
      <c r="E15" s="61">
        <v>1302.0063670000002</v>
      </c>
      <c r="F15" s="61">
        <v>1323.7606788999997</v>
      </c>
      <c r="G15" s="61">
        <v>1116.3993787000006</v>
      </c>
      <c r="H15" s="61">
        <v>1066.7044958000001</v>
      </c>
      <c r="I15" s="61">
        <v>-4.4513535073683048</v>
      </c>
      <c r="J15" s="61">
        <v>95.54864649263169</v>
      </c>
      <c r="K15" s="61">
        <v>-15.664561087606055</v>
      </c>
      <c r="L15" s="31"/>
      <c r="M15" s="342">
        <v>1</v>
      </c>
      <c r="N15" s="377">
        <v>1188883.6173000003</v>
      </c>
      <c r="O15" s="104">
        <v>40695</v>
      </c>
      <c r="P15" s="375">
        <v>1188.8836173000002</v>
      </c>
      <c r="R15" s="224">
        <v>0</v>
      </c>
    </row>
    <row r="16" spans="1:18" x14ac:dyDescent="0.25">
      <c r="A16" s="28"/>
      <c r="B16" s="60" t="s">
        <v>95</v>
      </c>
      <c r="C16" s="61">
        <v>1109.1974535999998</v>
      </c>
      <c r="D16" s="61">
        <v>1088.3849281999999</v>
      </c>
      <c r="E16" s="61">
        <v>1298.2687607000009</v>
      </c>
      <c r="F16" s="61">
        <v>1122.3742437000001</v>
      </c>
      <c r="G16" s="61">
        <v>1010.4439533</v>
      </c>
      <c r="H16" s="62">
        <v>1057.6673147000001</v>
      </c>
      <c r="I16" s="62">
        <v>4.6735260521648669</v>
      </c>
      <c r="J16" s="62">
        <v>104.67352605216487</v>
      </c>
      <c r="K16" s="62">
        <v>-9.9726353333815414</v>
      </c>
      <c r="L16" s="31"/>
      <c r="M16" s="342">
        <v>1</v>
      </c>
      <c r="N16" s="377">
        <v>1359215.9598999999</v>
      </c>
      <c r="O16" s="104">
        <v>40787</v>
      </c>
      <c r="P16" s="375">
        <v>1359.2159598999999</v>
      </c>
      <c r="R16" s="224">
        <v>0</v>
      </c>
    </row>
    <row r="17" spans="1:18" x14ac:dyDescent="0.25">
      <c r="A17" s="28"/>
      <c r="B17" s="57" t="s">
        <v>19</v>
      </c>
      <c r="C17" s="254">
        <v>4602.0647336000002</v>
      </c>
      <c r="D17" s="64">
        <v>4583.6569774000009</v>
      </c>
      <c r="E17" s="64">
        <v>4853.6280003000011</v>
      </c>
      <c r="F17" s="64">
        <v>4698.5739274000007</v>
      </c>
      <c r="G17" s="64">
        <v>4267.9564317000022</v>
      </c>
      <c r="H17" s="62">
        <v>3884.4074192000007</v>
      </c>
      <c r="I17" s="261"/>
      <c r="J17" s="167"/>
      <c r="K17" s="167"/>
      <c r="L17" s="31"/>
      <c r="M17" s="223"/>
      <c r="N17" s="377">
        <v>1104669.0144000002</v>
      </c>
      <c r="O17" s="104">
        <v>40878</v>
      </c>
      <c r="P17" s="375">
        <v>1104.6690144000002</v>
      </c>
      <c r="R17" s="223"/>
    </row>
    <row r="18" spans="1:18" x14ac:dyDescent="0.25">
      <c r="A18" s="28"/>
      <c r="B18" s="57" t="s">
        <v>16</v>
      </c>
      <c r="C18" s="255"/>
      <c r="D18" s="64">
        <v>-0.39998907589463562</v>
      </c>
      <c r="E18" s="64">
        <v>5.8898609610428698</v>
      </c>
      <c r="F18" s="64">
        <v>-3.1946014999587269</v>
      </c>
      <c r="G18" s="64">
        <v>-9.1648551742227191</v>
      </c>
      <c r="H18" s="65"/>
      <c r="I18" s="65"/>
      <c r="J18" s="65"/>
      <c r="K18" s="65"/>
      <c r="L18" s="31"/>
      <c r="M18" s="306"/>
      <c r="N18" s="377">
        <v>1000599.2391000001</v>
      </c>
      <c r="O18" s="104">
        <v>40969</v>
      </c>
      <c r="P18" s="375">
        <v>1000.5992391000001</v>
      </c>
      <c r="R18" s="306"/>
    </row>
    <row r="19" spans="1:18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6"/>
      <c r="N19" s="377">
        <v>1168766.9092000001</v>
      </c>
      <c r="O19" s="104">
        <v>41061</v>
      </c>
      <c r="P19" s="375">
        <v>1168.7669092000001</v>
      </c>
      <c r="R19" s="306"/>
    </row>
    <row r="20" spans="1:18" ht="15.75" x14ac:dyDescent="0.25">
      <c r="A20" s="28"/>
      <c r="B20" s="57" t="s">
        <v>17</v>
      </c>
      <c r="C20" s="64">
        <v>4602.0647336000002</v>
      </c>
      <c r="D20" s="64">
        <v>4583.6569774000009</v>
      </c>
      <c r="E20" s="64">
        <v>4853.6280003000011</v>
      </c>
      <c r="F20" s="64">
        <v>4698.5739274000007</v>
      </c>
      <c r="G20" s="64">
        <v>4267.9564317000022</v>
      </c>
      <c r="H20" s="62">
        <v>3884.4074192000007</v>
      </c>
      <c r="I20" s="165">
        <v>-8.9867133987407417</v>
      </c>
      <c r="J20" s="166">
        <v>91.013286601259253</v>
      </c>
      <c r="K20" s="166">
        <v>-9.1648551742227191</v>
      </c>
      <c r="L20" s="31"/>
      <c r="M20" s="306"/>
      <c r="N20" s="377">
        <v>1134928.6674000002</v>
      </c>
      <c r="O20" s="104">
        <v>41153</v>
      </c>
      <c r="P20" s="375">
        <v>1134.9286674000002</v>
      </c>
      <c r="R20" s="306"/>
    </row>
    <row r="21" spans="1:18" x14ac:dyDescent="0.25">
      <c r="A21" s="28"/>
      <c r="B21" s="57" t="s">
        <v>16</v>
      </c>
      <c r="C21" s="255"/>
      <c r="D21" s="64">
        <v>-0.39998907589463562</v>
      </c>
      <c r="E21" s="64">
        <v>5.8898609610428698</v>
      </c>
      <c r="F21" s="64">
        <v>-3.1946014999587269</v>
      </c>
      <c r="G21" s="64">
        <v>-9.1648551742227191</v>
      </c>
      <c r="H21" s="62">
        <v>-8.9867133987407417</v>
      </c>
      <c r="I21" s="65"/>
      <c r="J21" s="65"/>
      <c r="K21" s="65"/>
      <c r="L21" s="31"/>
      <c r="M21" s="306"/>
      <c r="N21" s="377">
        <v>1194855.3798000002</v>
      </c>
      <c r="O21" s="104">
        <v>41244</v>
      </c>
      <c r="P21" s="375">
        <v>1194.8553798000003</v>
      </c>
      <c r="R21" s="306"/>
    </row>
    <row r="22" spans="1:18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7">
        <v>1118415.9467</v>
      </c>
      <c r="O22" s="104">
        <v>41334</v>
      </c>
      <c r="P22" s="375">
        <v>1118.4159466999999</v>
      </c>
      <c r="Q22" s="239"/>
      <c r="R22" s="302"/>
    </row>
    <row r="23" spans="1:18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7">
        <v>1206366.9761000001</v>
      </c>
      <c r="O23" s="104">
        <v>41426</v>
      </c>
      <c r="P23" s="375">
        <v>1206.3669761000001</v>
      </c>
      <c r="Q23" s="239"/>
      <c r="R23" s="302"/>
    </row>
    <row r="24" spans="1:18" ht="18.75" x14ac:dyDescent="0.25">
      <c r="A24" s="28"/>
      <c r="B24" s="40"/>
      <c r="C24" s="396" t="s">
        <v>202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1168084.3572000002</v>
      </c>
      <c r="O24" s="104">
        <v>41518</v>
      </c>
      <c r="P24" s="375">
        <v>1168.0843572000001</v>
      </c>
      <c r="Q24" s="239"/>
      <c r="R24" s="302"/>
    </row>
    <row r="25" spans="1:18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1109197.4535999999</v>
      </c>
      <c r="O25" s="104">
        <v>41609</v>
      </c>
      <c r="P25" s="375">
        <v>1109.1974535999998</v>
      </c>
      <c r="Q25" s="239"/>
      <c r="R25" s="302"/>
    </row>
    <row r="26" spans="1:18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956736.83070000005</v>
      </c>
      <c r="O26" s="104">
        <v>41699</v>
      </c>
      <c r="P26" s="375">
        <v>956.73683070000004</v>
      </c>
      <c r="Q26" s="239"/>
      <c r="R26" s="302"/>
    </row>
    <row r="27" spans="1:18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1068962.1170999999</v>
      </c>
      <c r="O27" s="104">
        <v>41791</v>
      </c>
      <c r="P27" s="375">
        <v>1068.9621170999999</v>
      </c>
      <c r="Q27" s="345"/>
      <c r="R27" s="302"/>
    </row>
    <row r="28" spans="1:18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3"/>
      <c r="N28" s="377">
        <v>1469573.1014000005</v>
      </c>
      <c r="O28" s="104">
        <v>41883</v>
      </c>
      <c r="P28" s="375">
        <v>1469.5731014000005</v>
      </c>
      <c r="Q28" s="345"/>
      <c r="R28" s="302"/>
    </row>
    <row r="29" spans="1:18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3"/>
      <c r="N29" s="377">
        <v>1088384.9282</v>
      </c>
      <c r="O29" s="104">
        <v>41974</v>
      </c>
      <c r="P29" s="375">
        <v>1088.3849281999999</v>
      </c>
      <c r="Q29" s="345"/>
      <c r="R29" s="302"/>
    </row>
    <row r="30" spans="1:18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3"/>
      <c r="N30" s="377">
        <v>985941.48219999997</v>
      </c>
      <c r="O30" s="104">
        <v>42064</v>
      </c>
      <c r="P30" s="375">
        <v>985.9414822</v>
      </c>
      <c r="Q30" s="345"/>
      <c r="R30" s="302"/>
    </row>
    <row r="31" spans="1:18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3"/>
      <c r="N31" s="377">
        <v>1267411.3904000001</v>
      </c>
      <c r="O31" s="104">
        <v>42156</v>
      </c>
      <c r="P31" s="375">
        <v>1267.4113904000001</v>
      </c>
      <c r="R31" s="302"/>
    </row>
    <row r="32" spans="1:18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3"/>
      <c r="N32" s="377">
        <v>1302006.3670000001</v>
      </c>
      <c r="O32" s="104">
        <v>42248</v>
      </c>
      <c r="P32" s="375">
        <v>1302.0063670000002</v>
      </c>
      <c r="R32" s="302"/>
    </row>
    <row r="33" spans="1:22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3"/>
      <c r="N33" s="377">
        <v>1298268.7607000009</v>
      </c>
      <c r="O33" s="104">
        <v>42339</v>
      </c>
      <c r="P33" s="375">
        <v>1298.2687607000009</v>
      </c>
      <c r="R33" s="302"/>
    </row>
    <row r="34" spans="1:22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3"/>
      <c r="N34" s="88">
        <v>1176556.7540000002</v>
      </c>
      <c r="O34" s="104">
        <v>42430</v>
      </c>
      <c r="P34" s="375">
        <v>1176.5567540000002</v>
      </c>
      <c r="R34" s="302"/>
    </row>
    <row r="35" spans="1:22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3"/>
      <c r="N35" s="88">
        <v>1075882.2508</v>
      </c>
      <c r="O35" s="104">
        <v>42522</v>
      </c>
      <c r="P35" s="375">
        <v>1075.8822508000001</v>
      </c>
      <c r="R35" s="302"/>
    </row>
    <row r="36" spans="1:22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3"/>
      <c r="N36" s="88">
        <v>1323760.6788999997</v>
      </c>
      <c r="O36" s="104">
        <v>42614</v>
      </c>
      <c r="P36" s="375">
        <v>1323.7606788999997</v>
      </c>
      <c r="R36" s="302"/>
    </row>
    <row r="37" spans="1:22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3"/>
      <c r="N37" s="88">
        <v>1122374.2437</v>
      </c>
      <c r="O37" s="104">
        <v>42705</v>
      </c>
      <c r="P37" s="375">
        <v>1122.3742437000001</v>
      </c>
      <c r="R37" s="302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3"/>
      <c r="N38" s="88">
        <v>1052932.6471000002</v>
      </c>
      <c r="O38" s="104">
        <v>42795</v>
      </c>
      <c r="P38" s="375">
        <v>1052.9326471000002</v>
      </c>
      <c r="R38" s="302"/>
    </row>
    <row r="39" spans="1:22" ht="15.6" x14ac:dyDescent="0.3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3"/>
      <c r="N39" s="88">
        <v>1088180.4526000004</v>
      </c>
      <c r="O39" s="104">
        <v>42887</v>
      </c>
      <c r="P39" s="375">
        <v>1088.1804526000005</v>
      </c>
      <c r="R39" s="302"/>
    </row>
    <row r="40" spans="1:22" s="122" customFormat="1" ht="15.6" x14ac:dyDescent="0.3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3"/>
      <c r="N40" s="88">
        <v>1116399.3787000007</v>
      </c>
      <c r="O40" s="355">
        <v>42979</v>
      </c>
      <c r="P40" s="375">
        <v>1116.3993787000006</v>
      </c>
      <c r="Q40" s="176"/>
      <c r="R40" s="302"/>
      <c r="S40" s="161"/>
      <c r="T40" s="161"/>
      <c r="U40" s="161"/>
      <c r="V40" s="161"/>
    </row>
    <row r="41" spans="1:22" s="122" customFormat="1" ht="15.6" x14ac:dyDescent="0.3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43"/>
      <c r="N41" s="88">
        <v>1010443.9532999999</v>
      </c>
      <c r="O41" s="104">
        <v>43070</v>
      </c>
      <c r="P41" s="375">
        <v>1010.4439533</v>
      </c>
      <c r="Q41" s="176"/>
      <c r="R41" s="302"/>
      <c r="S41" s="161"/>
      <c r="T41" s="161"/>
      <c r="U41" s="161"/>
      <c r="V41" s="161"/>
    </row>
    <row r="42" spans="1:22" s="122" customFormat="1" ht="15.6" x14ac:dyDescent="0.3">
      <c r="A42" s="113"/>
      <c r="E42" s="26"/>
      <c r="F42" s="113"/>
      <c r="G42" s="113"/>
      <c r="H42" s="5"/>
      <c r="I42" s="5"/>
      <c r="J42" s="5"/>
      <c r="K42" s="5"/>
      <c r="L42" s="5"/>
      <c r="M42" s="343"/>
      <c r="N42" s="88">
        <v>930087.66570000025</v>
      </c>
      <c r="O42" s="104">
        <v>43160</v>
      </c>
      <c r="P42" s="375">
        <v>930.08766570000023</v>
      </c>
      <c r="Q42" s="176"/>
      <c r="R42" s="302"/>
      <c r="S42" s="161"/>
      <c r="T42" s="161"/>
      <c r="U42" s="161"/>
      <c r="V42" s="161"/>
    </row>
    <row r="43" spans="1:22" s="122" customFormat="1" ht="15.6" x14ac:dyDescent="0.3">
      <c r="A43" s="113"/>
      <c r="E43" s="113"/>
      <c r="F43" s="113"/>
      <c r="G43" s="113"/>
      <c r="H43" s="113"/>
      <c r="I43" s="5"/>
      <c r="J43" s="5"/>
      <c r="K43" s="5"/>
      <c r="L43" s="5"/>
      <c r="M43" s="343"/>
      <c r="N43" s="88">
        <v>829947.94300000009</v>
      </c>
      <c r="O43" s="104">
        <v>43252</v>
      </c>
      <c r="P43" s="375">
        <v>829.94794300000012</v>
      </c>
      <c r="Q43" s="176"/>
      <c r="R43" s="302"/>
      <c r="S43" s="161"/>
      <c r="T43" s="161"/>
      <c r="U43" s="161"/>
      <c r="V43" s="161"/>
    </row>
    <row r="44" spans="1:22" s="122" customFormat="1" ht="15.6" x14ac:dyDescent="0.3">
      <c r="A44" s="113"/>
      <c r="E44" s="113"/>
      <c r="F44" s="113"/>
      <c r="G44" s="113"/>
      <c r="H44" s="113"/>
      <c r="I44" s="5"/>
      <c r="J44" s="5"/>
      <c r="K44" s="5"/>
      <c r="L44" s="5"/>
      <c r="M44" s="343"/>
      <c r="N44" s="88">
        <v>1066704.4958000001</v>
      </c>
      <c r="O44" s="355">
        <v>43344</v>
      </c>
      <c r="P44" s="375">
        <v>1066.7044958000001</v>
      </c>
      <c r="Q44" s="176"/>
      <c r="R44" s="302"/>
      <c r="S44" s="161"/>
      <c r="T44" s="161"/>
      <c r="U44" s="161"/>
      <c r="V44" s="161"/>
    </row>
    <row r="45" spans="1:22" s="122" customFormat="1" ht="15.6" x14ac:dyDescent="0.3">
      <c r="A45" s="113"/>
      <c r="E45" s="113"/>
      <c r="F45" s="113"/>
      <c r="G45" s="113"/>
      <c r="H45" s="113"/>
      <c r="I45" s="5"/>
      <c r="J45" s="5"/>
      <c r="K45" s="5"/>
      <c r="L45" s="5"/>
      <c r="M45" s="343"/>
      <c r="N45" s="88">
        <v>1057667.3147000002</v>
      </c>
      <c r="O45" s="104">
        <v>43435</v>
      </c>
      <c r="P45" s="375">
        <v>1057.6673147000001</v>
      </c>
      <c r="Q45" s="176"/>
      <c r="R45" s="161"/>
      <c r="S45" s="161"/>
      <c r="T45" s="161"/>
      <c r="U45" s="161"/>
      <c r="V45" s="161"/>
    </row>
    <row r="46" spans="1:22" s="122" customFormat="1" ht="15.6" x14ac:dyDescent="0.3">
      <c r="A46" s="113"/>
      <c r="E46" s="113"/>
      <c r="F46" s="113"/>
      <c r="G46" s="113"/>
      <c r="H46" s="113"/>
      <c r="I46" s="5"/>
      <c r="J46" s="5"/>
      <c r="K46" s="5"/>
      <c r="L46" s="5"/>
      <c r="M46" s="343"/>
      <c r="N46" s="161"/>
      <c r="O46" s="161"/>
      <c r="P46" s="161"/>
      <c r="Q46" s="176"/>
      <c r="R46" s="161"/>
      <c r="S46" s="161"/>
      <c r="T46" s="161"/>
      <c r="U46" s="161"/>
      <c r="V46" s="161"/>
    </row>
    <row r="47" spans="1:22" s="122" customFormat="1" ht="15.6" x14ac:dyDescent="0.3">
      <c r="A47" s="113"/>
      <c r="E47" s="113"/>
      <c r="F47" s="113"/>
      <c r="G47" s="113"/>
      <c r="H47" s="113"/>
      <c r="I47" s="5"/>
      <c r="J47" s="5"/>
      <c r="K47" s="5"/>
      <c r="L47" s="5"/>
      <c r="M47" s="343"/>
      <c r="N47" s="161"/>
      <c r="O47" s="161"/>
      <c r="P47" s="161"/>
      <c r="Q47" s="176"/>
      <c r="R47" s="161"/>
      <c r="S47" s="161"/>
      <c r="T47" s="161"/>
      <c r="U47" s="161"/>
      <c r="V47" s="161"/>
    </row>
    <row r="48" spans="1:22" s="122" customFormat="1" ht="15.6" x14ac:dyDescent="0.3">
      <c r="A48" s="113"/>
      <c r="E48" s="113"/>
      <c r="F48" s="113"/>
      <c r="G48" s="113"/>
      <c r="H48" s="113"/>
      <c r="I48" s="5"/>
      <c r="J48" s="5"/>
      <c r="K48" s="5"/>
      <c r="L48" s="5"/>
      <c r="M48" s="343"/>
      <c r="N48" s="161"/>
      <c r="O48" s="161"/>
      <c r="P48" s="161"/>
      <c r="Q48" s="176"/>
      <c r="R48" s="161"/>
      <c r="S48" s="161"/>
      <c r="T48" s="161"/>
      <c r="U48" s="161"/>
      <c r="V48" s="161"/>
    </row>
    <row r="49" spans="1:22" s="122" customFormat="1" x14ac:dyDescent="0.25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76"/>
      <c r="R49" s="161"/>
      <c r="S49" s="161"/>
      <c r="T49" s="161"/>
      <c r="U49" s="161"/>
      <c r="V49" s="161"/>
    </row>
    <row r="50" spans="1:22" s="122" customFormat="1" x14ac:dyDescent="0.25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76"/>
      <c r="R50" s="161"/>
      <c r="S50" s="161"/>
      <c r="T50" s="161"/>
      <c r="U50" s="161"/>
      <c r="V50" s="161"/>
    </row>
    <row r="51" spans="1:22" s="122" customFormat="1" x14ac:dyDescent="0.25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76"/>
      <c r="R51" s="161"/>
      <c r="S51" s="161"/>
      <c r="T51" s="161"/>
      <c r="U51" s="161"/>
      <c r="V51" s="161"/>
    </row>
    <row r="52" spans="1:22" s="122" customFormat="1" x14ac:dyDescent="0.25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76"/>
      <c r="R52" s="161"/>
      <c r="S52" s="161"/>
      <c r="T52" s="161"/>
      <c r="U52" s="161"/>
      <c r="V52" s="161"/>
    </row>
    <row r="53" spans="1:22" s="122" customFormat="1" x14ac:dyDescent="0.25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76"/>
      <c r="R53" s="161"/>
      <c r="S53" s="161"/>
      <c r="T53" s="161"/>
      <c r="U53" s="161"/>
      <c r="V53" s="161"/>
    </row>
    <row r="54" spans="1:22" s="122" customFormat="1" x14ac:dyDescent="0.25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76"/>
      <c r="R54" s="161"/>
      <c r="S54" s="161"/>
      <c r="T54" s="161"/>
      <c r="U54" s="161"/>
      <c r="V54" s="161"/>
    </row>
    <row r="55" spans="1:22" s="122" customFormat="1" x14ac:dyDescent="0.25">
      <c r="A55" s="113"/>
      <c r="E55" s="237"/>
      <c r="F55" s="238"/>
      <c r="G55" s="239"/>
      <c r="H55" s="239"/>
      <c r="I55" s="201"/>
      <c r="J55" s="201"/>
      <c r="K55" s="5"/>
      <c r="L55" s="5"/>
      <c r="M55" s="161"/>
      <c r="N55" s="161"/>
      <c r="O55" s="161"/>
      <c r="P55" s="161"/>
      <c r="Q55" s="176"/>
      <c r="R55" s="161"/>
      <c r="S55" s="161"/>
      <c r="T55" s="161"/>
      <c r="U55" s="161"/>
      <c r="V55" s="161"/>
    </row>
    <row r="56" spans="1:22" s="122" customFormat="1" x14ac:dyDescent="0.25">
      <c r="A56" s="113"/>
      <c r="E56" s="237"/>
      <c r="F56" s="238"/>
      <c r="G56" s="239"/>
      <c r="H56" s="239"/>
      <c r="I56" s="201"/>
      <c r="J56" s="201"/>
      <c r="K56" s="5"/>
      <c r="L56" s="5"/>
      <c r="M56" s="161"/>
      <c r="N56" s="161"/>
      <c r="O56" s="161"/>
      <c r="P56" s="161"/>
      <c r="Q56" s="176"/>
      <c r="R56" s="161"/>
      <c r="S56" s="161"/>
      <c r="T56" s="161"/>
      <c r="U56" s="161"/>
      <c r="V56" s="161"/>
    </row>
    <row r="57" spans="1:22" s="122" customFormat="1" x14ac:dyDescent="0.25">
      <c r="A57" s="113"/>
      <c r="E57" s="237"/>
      <c r="F57" s="238"/>
      <c r="G57" s="239"/>
      <c r="H57" s="239"/>
      <c r="I57" s="201"/>
      <c r="J57" s="201"/>
      <c r="K57" s="5"/>
      <c r="L57" s="5"/>
      <c r="M57" s="161"/>
      <c r="N57" s="161"/>
      <c r="O57" s="161"/>
      <c r="P57" s="161"/>
      <c r="Q57" s="176"/>
      <c r="R57" s="176"/>
      <c r="S57" s="161"/>
      <c r="T57" s="161"/>
      <c r="U57" s="161"/>
      <c r="V57" s="161"/>
    </row>
    <row r="58" spans="1:22" s="122" customFormat="1" x14ac:dyDescent="0.25">
      <c r="A58" s="113"/>
      <c r="E58" s="237"/>
      <c r="F58" s="238"/>
      <c r="G58" s="239"/>
      <c r="H58" s="239"/>
      <c r="I58" s="201"/>
      <c r="J58" s="201"/>
      <c r="K58" s="5"/>
      <c r="L58" s="5"/>
      <c r="M58" s="161"/>
      <c r="N58" s="161"/>
      <c r="O58" s="161"/>
      <c r="P58" s="161"/>
      <c r="Q58" s="176"/>
      <c r="R58" s="176"/>
      <c r="S58" s="161"/>
      <c r="T58" s="161"/>
      <c r="U58" s="161"/>
      <c r="V58" s="161"/>
    </row>
    <row r="59" spans="1:22" s="122" customFormat="1" x14ac:dyDescent="0.25">
      <c r="A59" s="113"/>
      <c r="E59" s="238"/>
      <c r="F59" s="239"/>
      <c r="G59" s="239"/>
      <c r="H59" s="239"/>
      <c r="I59" s="201"/>
      <c r="J59" s="5"/>
      <c r="K59" s="5"/>
      <c r="L59" s="5"/>
      <c r="M59" s="161"/>
      <c r="N59" s="161"/>
      <c r="O59" s="161"/>
      <c r="P59" s="161"/>
      <c r="Q59" s="176"/>
      <c r="R59" s="176"/>
      <c r="S59" s="161"/>
      <c r="T59" s="161"/>
      <c r="U59" s="161"/>
      <c r="V59" s="161"/>
    </row>
    <row r="60" spans="1:22" s="122" customFormat="1" x14ac:dyDescent="0.25">
      <c r="A60" s="113"/>
      <c r="E60" s="238"/>
      <c r="F60" s="239"/>
      <c r="G60" s="239"/>
      <c r="H60" s="239"/>
      <c r="I60" s="201"/>
      <c r="J60" s="5"/>
      <c r="K60" s="5"/>
      <c r="L60" s="5"/>
      <c r="M60" s="161"/>
      <c r="N60" s="161"/>
      <c r="O60" s="161"/>
      <c r="P60" s="161"/>
      <c r="Q60" s="176"/>
      <c r="R60" s="176"/>
      <c r="S60" s="161"/>
      <c r="T60" s="161"/>
      <c r="U60" s="161"/>
      <c r="V60" s="161"/>
    </row>
    <row r="61" spans="1:22" s="122" customFormat="1" x14ac:dyDescent="0.25">
      <c r="A61" s="113"/>
      <c r="E61" s="238"/>
      <c r="F61" s="239"/>
      <c r="G61" s="239"/>
      <c r="H61" s="239"/>
      <c r="I61" s="201"/>
      <c r="J61" s="5"/>
      <c r="K61" s="5"/>
      <c r="L61" s="5"/>
      <c r="M61" s="161"/>
      <c r="N61" s="161"/>
      <c r="O61" s="161"/>
      <c r="P61" s="161"/>
      <c r="Q61" s="176"/>
      <c r="R61" s="176"/>
      <c r="S61" s="161"/>
      <c r="T61" s="161"/>
      <c r="U61" s="161"/>
      <c r="V61" s="161"/>
    </row>
    <row r="62" spans="1:22" s="122" customFormat="1" x14ac:dyDescent="0.25">
      <c r="A62" s="113"/>
      <c r="E62" s="238"/>
      <c r="F62" s="239"/>
      <c r="G62" s="239"/>
      <c r="H62" s="239"/>
      <c r="I62" s="201"/>
      <c r="J62" s="5"/>
      <c r="K62" s="5"/>
      <c r="L62" s="5"/>
      <c r="M62" s="161"/>
      <c r="N62" s="161"/>
      <c r="O62" s="161"/>
      <c r="P62" s="161"/>
      <c r="Q62" s="176"/>
      <c r="R62" s="176"/>
      <c r="S62" s="161"/>
      <c r="T62" s="161"/>
      <c r="U62" s="161"/>
      <c r="V62" s="161"/>
    </row>
    <row r="63" spans="1:22" s="122" customFormat="1" x14ac:dyDescent="0.25">
      <c r="A63" s="113"/>
      <c r="E63" s="239"/>
      <c r="F63" s="239"/>
      <c r="G63" s="239"/>
      <c r="H63" s="239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61"/>
      <c r="T63" s="161"/>
      <c r="U63" s="161"/>
      <c r="V63" s="161"/>
    </row>
    <row r="64" spans="1:22" s="122" customFormat="1" x14ac:dyDescent="0.25">
      <c r="A64" s="113"/>
      <c r="E64" s="239"/>
      <c r="F64" s="239"/>
      <c r="G64" s="239"/>
      <c r="H64" s="239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61"/>
      <c r="T64" s="161"/>
      <c r="U64" s="161"/>
      <c r="V64" s="161"/>
    </row>
    <row r="65" spans="1:22" s="122" customFormat="1" x14ac:dyDescent="0.25">
      <c r="A65" s="113"/>
      <c r="E65" s="239"/>
      <c r="F65" s="239"/>
      <c r="G65" s="239"/>
      <c r="H65" s="239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61"/>
      <c r="T65" s="161"/>
      <c r="U65" s="161"/>
      <c r="V65" s="161"/>
    </row>
    <row r="66" spans="1:22" s="122" customFormat="1" x14ac:dyDescent="0.25">
      <c r="A66" s="113"/>
      <c r="E66" s="239"/>
      <c r="F66" s="239"/>
      <c r="G66" s="239"/>
      <c r="H66" s="239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61"/>
      <c r="T66" s="161"/>
      <c r="U66" s="161"/>
      <c r="V66" s="161"/>
    </row>
    <row r="67" spans="1:22" s="122" customFormat="1" x14ac:dyDescent="0.25">
      <c r="A67" s="113"/>
      <c r="E67" s="239"/>
      <c r="F67" s="239"/>
      <c r="G67" s="239"/>
      <c r="H67" s="113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61"/>
      <c r="T67" s="161"/>
      <c r="U67" s="161"/>
      <c r="V67" s="161"/>
    </row>
    <row r="68" spans="1:22" s="122" customFormat="1" x14ac:dyDescent="0.25">
      <c r="A68" s="113"/>
      <c r="E68" s="239"/>
      <c r="F68" s="239"/>
      <c r="G68" s="239"/>
      <c r="H68" s="113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61"/>
      <c r="T68" s="161"/>
      <c r="U68" s="161"/>
      <c r="V68" s="161"/>
    </row>
    <row r="69" spans="1:22" s="122" customFormat="1" x14ac:dyDescent="0.25">
      <c r="A69" s="113"/>
      <c r="E69" s="239"/>
      <c r="F69" s="239"/>
      <c r="G69" s="239"/>
      <c r="H69" s="113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61"/>
      <c r="T69" s="161"/>
      <c r="U69" s="161"/>
      <c r="V69" s="161"/>
    </row>
    <row r="70" spans="1:22" s="122" customFormat="1" x14ac:dyDescent="0.25">
      <c r="A70" s="113"/>
      <c r="E70" s="239"/>
      <c r="F70" s="239"/>
      <c r="G70" s="239"/>
      <c r="H70" s="113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61"/>
      <c r="T70" s="161"/>
      <c r="U70" s="161"/>
      <c r="V70" s="161"/>
    </row>
    <row r="71" spans="1:22" s="122" customFormat="1" x14ac:dyDescent="0.25">
      <c r="A71" s="113"/>
      <c r="E71" s="239"/>
      <c r="F71" s="239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61"/>
      <c r="T71" s="161"/>
      <c r="U71" s="161"/>
      <c r="V71" s="161"/>
    </row>
    <row r="72" spans="1:22" s="122" customFormat="1" x14ac:dyDescent="0.25">
      <c r="A72" s="113"/>
      <c r="E72" s="239"/>
      <c r="F72" s="239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61"/>
      <c r="T72" s="161"/>
      <c r="U72" s="161"/>
      <c r="V72" s="161"/>
    </row>
    <row r="73" spans="1:22" s="122" customFormat="1" x14ac:dyDescent="0.25">
      <c r="A73" s="113"/>
      <c r="E73" s="239"/>
      <c r="F73" s="239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61"/>
      <c r="T73" s="161"/>
      <c r="U73" s="161"/>
      <c r="V73" s="161"/>
    </row>
    <row r="74" spans="1:22" s="122" customFormat="1" x14ac:dyDescent="0.25">
      <c r="A74" s="113"/>
      <c r="E74" s="239"/>
      <c r="F74" s="239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61"/>
      <c r="T74" s="161"/>
      <c r="U74" s="161"/>
      <c r="V74" s="161"/>
    </row>
    <row r="75" spans="1:22" s="122" customFormat="1" x14ac:dyDescent="0.25">
      <c r="A75" s="113"/>
      <c r="E75" s="239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61"/>
      <c r="T75" s="161"/>
      <c r="U75" s="161"/>
      <c r="V75" s="161"/>
    </row>
    <row r="76" spans="1:22" s="122" customFormat="1" x14ac:dyDescent="0.25">
      <c r="A76" s="113"/>
      <c r="E76" s="239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61"/>
      <c r="T76" s="161"/>
      <c r="U76" s="161"/>
      <c r="V76" s="161"/>
    </row>
    <row r="77" spans="1:22" s="122" customFormat="1" x14ac:dyDescent="0.25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61"/>
      <c r="T77" s="161"/>
      <c r="U77" s="161"/>
      <c r="V77" s="161"/>
    </row>
    <row r="78" spans="1:22" s="122" customFormat="1" x14ac:dyDescent="0.25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61"/>
      <c r="T78" s="161"/>
      <c r="U78" s="161"/>
      <c r="V78" s="161"/>
    </row>
    <row r="79" spans="1:22" s="122" customFormat="1" x14ac:dyDescent="0.25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79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79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79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79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79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79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79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79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79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1"/>
      <c r="N134" s="161"/>
      <c r="O134" s="161"/>
      <c r="P134" s="161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6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6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</row>
    <row r="145" spans="1:17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</row>
    <row r="146" spans="1:17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</row>
    <row r="147" spans="1:17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</row>
    <row r="148" spans="1:17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</row>
    <row r="149" spans="1:17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</row>
    <row r="150" spans="1:17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6" width="11.42578125" style="161"/>
    <col min="17" max="18" width="11.42578125" style="176"/>
    <col min="19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</row>
    <row r="2" spans="1:25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S2" s="176"/>
      <c r="T2" s="134"/>
      <c r="U2" s="134"/>
    </row>
    <row r="3" spans="1:25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S3" s="176"/>
      <c r="T3" s="134"/>
      <c r="U3" s="134"/>
    </row>
    <row r="4" spans="1:25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S4" s="176"/>
      <c r="T4" s="134"/>
      <c r="U4" s="134"/>
    </row>
    <row r="5" spans="1:25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918905.96719999961</v>
      </c>
      <c r="O5" s="381" t="s">
        <v>113</v>
      </c>
      <c r="P5" s="375">
        <v>918.90596719999962</v>
      </c>
      <c r="S5" s="176"/>
      <c r="T5" s="134"/>
      <c r="U5" s="134"/>
    </row>
    <row r="6" spans="1:25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759425.78520000004</v>
      </c>
      <c r="O6" s="381" t="s">
        <v>114</v>
      </c>
      <c r="P6" s="375">
        <v>759.42578520000006</v>
      </c>
      <c r="Q6" s="336"/>
      <c r="S6" s="176"/>
      <c r="T6" s="176"/>
      <c r="U6" s="134"/>
    </row>
    <row r="7" spans="1:25" ht="15.75" x14ac:dyDescent="0.25">
      <c r="A7" s="28"/>
      <c r="B7" s="29"/>
      <c r="C7" s="397" t="s">
        <v>261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768442.21340000001</v>
      </c>
      <c r="O7" s="381" t="s">
        <v>115</v>
      </c>
      <c r="P7" s="375">
        <v>768.44221340000001</v>
      </c>
      <c r="Q7" s="336"/>
      <c r="S7" s="176"/>
      <c r="T7" s="176"/>
      <c r="U7" s="134"/>
    </row>
    <row r="8" spans="1:25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862427.39090000011</v>
      </c>
      <c r="O8" s="381" t="s">
        <v>116</v>
      </c>
      <c r="P8" s="375">
        <v>862.42739090000009</v>
      </c>
      <c r="Q8" s="336"/>
      <c r="S8" s="176"/>
      <c r="T8" s="176"/>
      <c r="U8" s="134"/>
    </row>
    <row r="9" spans="1:25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865157.9282000002</v>
      </c>
      <c r="O9" s="355" t="s">
        <v>117</v>
      </c>
      <c r="P9" s="375">
        <v>865.15792820000024</v>
      </c>
      <c r="Q9" s="336"/>
      <c r="S9" s="176"/>
      <c r="T9" s="176"/>
      <c r="U9" s="134"/>
    </row>
    <row r="10" spans="1:25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776689.473</v>
      </c>
      <c r="O10" s="355" t="s">
        <v>118</v>
      </c>
      <c r="P10" s="375">
        <v>776.68947300000002</v>
      </c>
      <c r="Q10" s="336"/>
      <c r="R10" s="186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31"/>
      <c r="N11" s="377">
        <v>771716.48310000007</v>
      </c>
      <c r="O11" s="355" t="s">
        <v>119</v>
      </c>
      <c r="P11" s="375">
        <v>771.71648310000012</v>
      </c>
      <c r="Q11" s="336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377">
        <v>884631.9898000001</v>
      </c>
      <c r="O12" s="355" t="s">
        <v>120</v>
      </c>
      <c r="P12" s="375">
        <v>884.63198980000004</v>
      </c>
      <c r="Q12" s="336"/>
      <c r="S12" s="176"/>
      <c r="T12" s="176"/>
      <c r="U12" s="134"/>
    </row>
    <row r="13" spans="1:25" x14ac:dyDescent="0.25">
      <c r="A13" s="28"/>
      <c r="B13" s="60" t="s">
        <v>92</v>
      </c>
      <c r="C13" s="61">
        <v>865.55362100000002</v>
      </c>
      <c r="D13" s="61">
        <v>687.98136430000011</v>
      </c>
      <c r="E13" s="61">
        <v>702.84199050000007</v>
      </c>
      <c r="F13" s="61">
        <v>822.74624889999996</v>
      </c>
      <c r="G13" s="61">
        <v>703.82416160000014</v>
      </c>
      <c r="H13" s="305">
        <v>581.61397210000018</v>
      </c>
      <c r="I13" s="305">
        <v>-17.36373886656294</v>
      </c>
      <c r="J13" s="305">
        <v>82.63626113343706</v>
      </c>
      <c r="K13" s="61">
        <v>-14.454284958332774</v>
      </c>
      <c r="L13" s="31"/>
      <c r="M13" s="342">
        <v>1</v>
      </c>
      <c r="N13" s="377">
        <v>893226.08169999963</v>
      </c>
      <c r="O13" s="355" t="s">
        <v>121</v>
      </c>
      <c r="P13" s="375">
        <v>893.22608169999967</v>
      </c>
      <c r="Q13" s="336"/>
      <c r="S13" s="176"/>
      <c r="T13" s="176"/>
      <c r="U13" s="134"/>
    </row>
    <row r="14" spans="1:25" x14ac:dyDescent="0.25">
      <c r="A14" s="28"/>
      <c r="B14" s="60" t="s">
        <v>93</v>
      </c>
      <c r="C14" s="61">
        <v>900.13177200000018</v>
      </c>
      <c r="D14" s="61">
        <v>766.70022449999988</v>
      </c>
      <c r="E14" s="61">
        <v>874.55879890000017</v>
      </c>
      <c r="F14" s="61">
        <v>756.29274339999995</v>
      </c>
      <c r="G14" s="61">
        <v>655.38232070000038</v>
      </c>
      <c r="H14" s="305">
        <v>580.36153840000009</v>
      </c>
      <c r="I14" s="305">
        <v>-11.446873058747165</v>
      </c>
      <c r="J14" s="305">
        <v>88.553126941252842</v>
      </c>
      <c r="K14" s="61">
        <v>-13.342772832427997</v>
      </c>
      <c r="L14" s="31"/>
      <c r="M14" s="342">
        <v>1</v>
      </c>
      <c r="N14" s="377">
        <v>795223.56420000002</v>
      </c>
      <c r="O14" s="355" t="s">
        <v>122</v>
      </c>
      <c r="P14" s="375">
        <v>795.22356420000006</v>
      </c>
      <c r="Q14" s="336"/>
      <c r="S14" s="176"/>
      <c r="T14" s="176"/>
      <c r="U14" s="134"/>
    </row>
    <row r="15" spans="1:25" x14ac:dyDescent="0.25">
      <c r="A15" s="28"/>
      <c r="B15" s="60" t="s">
        <v>94</v>
      </c>
      <c r="C15" s="61">
        <v>850.90914390000023</v>
      </c>
      <c r="D15" s="61">
        <v>1001.8624844000007</v>
      </c>
      <c r="E15" s="61">
        <v>920.41053520000003</v>
      </c>
      <c r="F15" s="61">
        <v>728.38491799999974</v>
      </c>
      <c r="G15" s="61">
        <v>723.15065630000072</v>
      </c>
      <c r="H15" s="305">
        <v>673.39943290000008</v>
      </c>
      <c r="I15" s="305">
        <v>-6.879786800519927</v>
      </c>
      <c r="J15" s="305">
        <v>93.120213199480077</v>
      </c>
      <c r="K15" s="61">
        <v>-0.71861203748854185</v>
      </c>
      <c r="L15" s="31"/>
      <c r="M15" s="342">
        <v>1</v>
      </c>
      <c r="N15" s="377">
        <v>868912.66630000016</v>
      </c>
      <c r="O15" s="355" t="s">
        <v>123</v>
      </c>
      <c r="P15" s="375">
        <v>868.91266630000018</v>
      </c>
      <c r="Q15" s="336"/>
      <c r="S15" s="176"/>
      <c r="T15" s="176"/>
      <c r="U15" s="134"/>
    </row>
    <row r="16" spans="1:25" x14ac:dyDescent="0.25">
      <c r="A16" s="28"/>
      <c r="B16" s="60" t="s">
        <v>95</v>
      </c>
      <c r="C16" s="61">
        <v>830.35583539999982</v>
      </c>
      <c r="D16" s="61">
        <v>734.23586359999979</v>
      </c>
      <c r="E16" s="61">
        <v>919.18050600000083</v>
      </c>
      <c r="F16" s="61">
        <v>673.05282139999997</v>
      </c>
      <c r="G16" s="61">
        <v>708.07933209999987</v>
      </c>
      <c r="H16" s="285">
        <v>715.89240980000022</v>
      </c>
      <c r="I16" s="285">
        <v>1.1034184088989818</v>
      </c>
      <c r="J16" s="285">
        <v>101.10341840889899</v>
      </c>
      <c r="K16" s="285">
        <v>5.2041250829529373</v>
      </c>
      <c r="L16" s="31"/>
      <c r="M16" s="342">
        <v>1</v>
      </c>
      <c r="N16" s="377">
        <v>1038771.0391999999</v>
      </c>
      <c r="O16" s="355" t="s">
        <v>124</v>
      </c>
      <c r="P16" s="375">
        <v>1038.7710391999999</v>
      </c>
      <c r="Q16" s="336"/>
      <c r="S16" s="176"/>
      <c r="T16" s="176"/>
      <c r="U16" s="134"/>
    </row>
    <row r="17" spans="1:21" x14ac:dyDescent="0.25">
      <c r="A17" s="28"/>
      <c r="B17" s="57" t="s">
        <v>19</v>
      </c>
      <c r="C17" s="254">
        <v>3446.9503723000003</v>
      </c>
      <c r="D17" s="64">
        <v>3190.7799368000005</v>
      </c>
      <c r="E17" s="64">
        <v>3416.9918306000009</v>
      </c>
      <c r="F17" s="64">
        <v>2980.4767316999996</v>
      </c>
      <c r="G17" s="304">
        <v>2790.4364707000013</v>
      </c>
      <c r="H17" s="285">
        <v>2551.2673532000008</v>
      </c>
      <c r="I17" s="167"/>
      <c r="J17" s="167"/>
      <c r="K17" s="167"/>
      <c r="L17" s="31"/>
      <c r="M17" s="383"/>
      <c r="N17" s="377">
        <v>845052.82810000016</v>
      </c>
      <c r="O17" s="355" t="s">
        <v>125</v>
      </c>
      <c r="P17" s="375">
        <v>845.05282810000017</v>
      </c>
      <c r="Q17" s="336"/>
      <c r="S17" s="176"/>
      <c r="T17" s="176"/>
      <c r="U17" s="134"/>
    </row>
    <row r="18" spans="1:21" x14ac:dyDescent="0.25">
      <c r="A18" s="28"/>
      <c r="B18" s="57" t="s">
        <v>16</v>
      </c>
      <c r="C18" s="255"/>
      <c r="D18" s="64">
        <v>-7.4317993539625089</v>
      </c>
      <c r="E18" s="64">
        <v>7.0895485831237171</v>
      </c>
      <c r="F18" s="64">
        <v>-12.774835894862303</v>
      </c>
      <c r="G18" s="64">
        <v>-6.3761699253932269</v>
      </c>
      <c r="H18" s="291"/>
      <c r="I18" s="65"/>
      <c r="J18" s="65"/>
      <c r="K18" s="65"/>
      <c r="L18" s="31"/>
      <c r="M18" s="224"/>
      <c r="N18" s="377">
        <v>813798.04540000018</v>
      </c>
      <c r="O18" s="355" t="s">
        <v>126</v>
      </c>
      <c r="P18" s="375">
        <v>813.79804540000021</v>
      </c>
      <c r="Q18" s="336"/>
      <c r="S18" s="176"/>
      <c r="T18" s="176"/>
      <c r="U18" s="134"/>
    </row>
    <row r="19" spans="1:21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4"/>
      <c r="N19" s="377">
        <v>913980.29469999985</v>
      </c>
      <c r="O19" s="355" t="s">
        <v>127</v>
      </c>
      <c r="P19" s="375">
        <v>913.98029469999983</v>
      </c>
      <c r="Q19" s="336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3446.9503723000003</v>
      </c>
      <c r="D20" s="64">
        <v>3190.7799368000005</v>
      </c>
      <c r="E20" s="64">
        <v>3416.9918306000009</v>
      </c>
      <c r="F20" s="64">
        <v>2980.4767316999996</v>
      </c>
      <c r="G20" s="64">
        <v>2790.4364707000013</v>
      </c>
      <c r="H20" s="285">
        <v>2551.2673532000008</v>
      </c>
      <c r="I20" s="63">
        <v>-8.571028941576408</v>
      </c>
      <c r="J20" s="62">
        <v>91.428971058423585</v>
      </c>
      <c r="K20" s="62">
        <v>-6.3761699253932269</v>
      </c>
      <c r="L20" s="31"/>
      <c r="M20" s="224"/>
      <c r="N20" s="377">
        <v>918377.87509999983</v>
      </c>
      <c r="O20" s="355" t="s">
        <v>128</v>
      </c>
      <c r="P20" s="375">
        <v>918.37787509999987</v>
      </c>
      <c r="Q20" s="336"/>
      <c r="S20" s="176"/>
      <c r="T20" s="176"/>
      <c r="U20" s="134"/>
    </row>
    <row r="21" spans="1:21" x14ac:dyDescent="0.25">
      <c r="A21" s="28"/>
      <c r="B21" s="57" t="s">
        <v>16</v>
      </c>
      <c r="C21" s="255"/>
      <c r="D21" s="64">
        <v>-7.4317993539625089</v>
      </c>
      <c r="E21" s="64">
        <v>7.0895485831237171</v>
      </c>
      <c r="F21" s="64">
        <v>-12.774835894862303</v>
      </c>
      <c r="G21" s="64">
        <v>-6.3761699253932269</v>
      </c>
      <c r="H21" s="62">
        <v>-8.571028941576408</v>
      </c>
      <c r="I21" s="65"/>
      <c r="J21" s="65"/>
      <c r="K21" s="65"/>
      <c r="L21" s="31"/>
      <c r="M21" s="224"/>
      <c r="N21" s="377">
        <v>893035.70950000035</v>
      </c>
      <c r="O21" s="355" t="s">
        <v>129</v>
      </c>
      <c r="P21" s="375">
        <v>893.03570950000039</v>
      </c>
      <c r="Q21" s="336"/>
      <c r="S21" s="176"/>
      <c r="T21" s="176"/>
      <c r="U21" s="134"/>
    </row>
    <row r="22" spans="1:21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83"/>
      <c r="N22" s="377">
        <v>865553.62100000004</v>
      </c>
      <c r="O22" s="355" t="s">
        <v>130</v>
      </c>
      <c r="P22" s="375">
        <v>865.55362100000002</v>
      </c>
      <c r="Q22" s="336"/>
      <c r="S22" s="176"/>
      <c r="T22" s="176"/>
      <c r="U22" s="134"/>
    </row>
    <row r="23" spans="1:21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83"/>
      <c r="N23" s="377">
        <v>900131.77200000023</v>
      </c>
      <c r="O23" s="355" t="s">
        <v>131</v>
      </c>
      <c r="P23" s="375">
        <v>900.13177200000018</v>
      </c>
      <c r="Q23" s="336"/>
      <c r="S23" s="176"/>
      <c r="T23" s="176"/>
      <c r="U23" s="134"/>
    </row>
    <row r="24" spans="1:21" ht="15.75" x14ac:dyDescent="0.25">
      <c r="A24" s="28"/>
      <c r="B24" s="40"/>
      <c r="C24" s="396" t="s">
        <v>169</v>
      </c>
      <c r="D24" s="396"/>
      <c r="E24" s="396"/>
      <c r="F24" s="396"/>
      <c r="G24" s="396"/>
      <c r="H24" s="396"/>
      <c r="I24" s="396"/>
      <c r="J24" s="396"/>
      <c r="K24" s="396"/>
      <c r="L24" s="31"/>
      <c r="M24" s="383"/>
      <c r="N24" s="377">
        <v>850909.14390000026</v>
      </c>
      <c r="O24" s="355" t="s">
        <v>132</v>
      </c>
      <c r="P24" s="375">
        <v>850.90914390000023</v>
      </c>
      <c r="Q24" s="336"/>
      <c r="S24" s="176"/>
      <c r="T24" s="176"/>
      <c r="U24" s="134"/>
    </row>
    <row r="25" spans="1:21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M25" s="383"/>
      <c r="N25" s="377">
        <v>830355.83539999987</v>
      </c>
      <c r="O25" s="355" t="s">
        <v>133</v>
      </c>
      <c r="P25" s="375">
        <v>830.35583539999982</v>
      </c>
      <c r="Q25" s="336"/>
      <c r="S25" s="176"/>
      <c r="T25" s="176"/>
      <c r="U25" s="134"/>
    </row>
    <row r="26" spans="1:21" ht="15" customHeight="1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83"/>
      <c r="N26" s="377">
        <v>687981.36430000013</v>
      </c>
      <c r="O26" s="355" t="s">
        <v>134</v>
      </c>
      <c r="P26" s="375">
        <v>687.98136430000011</v>
      </c>
      <c r="Q26" s="336"/>
      <c r="S26" s="176"/>
      <c r="T26" s="176"/>
      <c r="U26" s="134"/>
    </row>
    <row r="27" spans="1:21" ht="15" customHeight="1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83"/>
      <c r="N27" s="377">
        <v>766700.22449999989</v>
      </c>
      <c r="O27" s="355" t="s">
        <v>135</v>
      </c>
      <c r="P27" s="375">
        <v>766.70022449999988</v>
      </c>
      <c r="Q27" s="336"/>
      <c r="S27" s="176"/>
      <c r="T27" s="176"/>
      <c r="U27" s="134"/>
    </row>
    <row r="28" spans="1:21" ht="15" customHeight="1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83"/>
      <c r="N28" s="377">
        <v>1001862.4844000007</v>
      </c>
      <c r="O28" s="355" t="s">
        <v>136</v>
      </c>
      <c r="P28" s="375">
        <v>1001.8624844000007</v>
      </c>
      <c r="Q28" s="336"/>
      <c r="S28" s="176"/>
      <c r="T28" s="176"/>
      <c r="U28" s="134"/>
    </row>
    <row r="29" spans="1:21" ht="15" customHeight="1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83"/>
      <c r="N29" s="377">
        <v>734235.86359999981</v>
      </c>
      <c r="O29" s="355" t="s">
        <v>168</v>
      </c>
      <c r="P29" s="375">
        <v>734.23586359999979</v>
      </c>
      <c r="Q29" s="336"/>
      <c r="S29" s="176"/>
      <c r="T29" s="176"/>
      <c r="U29" s="134"/>
    </row>
    <row r="30" spans="1:21" ht="15" customHeight="1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83"/>
      <c r="N30" s="377">
        <v>702841.99050000007</v>
      </c>
      <c r="O30" s="355" t="s">
        <v>266</v>
      </c>
      <c r="P30" s="375">
        <v>702.84199050000007</v>
      </c>
      <c r="Q30" s="336"/>
      <c r="S30" s="176"/>
      <c r="T30" s="176"/>
      <c r="U30" s="134"/>
    </row>
    <row r="31" spans="1:21" ht="15" customHeight="1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83"/>
      <c r="N31" s="377">
        <v>874558.79890000017</v>
      </c>
      <c r="O31" s="355" t="s">
        <v>275</v>
      </c>
      <c r="P31" s="375">
        <v>874.55879890000017</v>
      </c>
      <c r="Q31" s="336"/>
      <c r="S31" s="176"/>
      <c r="T31" s="176"/>
      <c r="U31" s="134"/>
    </row>
    <row r="32" spans="1:21" ht="15" customHeight="1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83"/>
      <c r="N32" s="377">
        <v>920410.53520000004</v>
      </c>
      <c r="O32" s="355" t="s">
        <v>277</v>
      </c>
      <c r="P32" s="375">
        <v>920.41053520000003</v>
      </c>
      <c r="Q32" s="336"/>
      <c r="S32" s="176"/>
      <c r="T32" s="176"/>
      <c r="U32" s="134"/>
    </row>
    <row r="33" spans="1:21" ht="15" customHeight="1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83"/>
      <c r="N33" s="377">
        <v>919180.50600000087</v>
      </c>
      <c r="O33" s="355" t="s">
        <v>279</v>
      </c>
      <c r="P33" s="375">
        <v>919.18050600000083</v>
      </c>
      <c r="Q33" s="336"/>
      <c r="S33" s="176"/>
      <c r="T33" s="176"/>
      <c r="U33" s="134"/>
    </row>
    <row r="34" spans="1:21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83"/>
      <c r="N34" s="377">
        <v>822746.24890000001</v>
      </c>
      <c r="O34" s="355" t="s">
        <v>284</v>
      </c>
      <c r="P34" s="375">
        <v>822.74624889999996</v>
      </c>
      <c r="Q34" s="336"/>
      <c r="S34" s="176"/>
      <c r="T34" s="176"/>
      <c r="U34" s="134"/>
    </row>
    <row r="35" spans="1:21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83"/>
      <c r="N35" s="377">
        <v>756292.74339999992</v>
      </c>
      <c r="O35" s="384" t="s">
        <v>289</v>
      </c>
      <c r="P35" s="375">
        <v>756.29274339999995</v>
      </c>
      <c r="Q35" s="336"/>
      <c r="S35" s="176"/>
      <c r="T35" s="176"/>
      <c r="U35" s="134"/>
    </row>
    <row r="36" spans="1:21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83"/>
      <c r="N36" s="377">
        <v>728384.91799999971</v>
      </c>
      <c r="O36" s="384" t="s">
        <v>309</v>
      </c>
      <c r="P36" s="375">
        <v>728.38491799999974</v>
      </c>
      <c r="Q36" s="336"/>
      <c r="S36" s="176"/>
      <c r="T36" s="176"/>
      <c r="U36" s="134"/>
    </row>
    <row r="37" spans="1:21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673052.82140000002</v>
      </c>
      <c r="O37" s="384" t="s">
        <v>310</v>
      </c>
      <c r="P37" s="375">
        <v>673.05282139999997</v>
      </c>
      <c r="Q37" s="336"/>
      <c r="S37" s="176"/>
      <c r="T37" s="176"/>
      <c r="U37" s="134"/>
    </row>
    <row r="38" spans="1:21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703824.16160000011</v>
      </c>
      <c r="O38" s="384" t="s">
        <v>311</v>
      </c>
      <c r="P38" s="375">
        <v>703.82416160000014</v>
      </c>
      <c r="Q38" s="336"/>
      <c r="S38" s="176"/>
      <c r="T38" s="176"/>
      <c r="U38" s="134"/>
    </row>
    <row r="39" spans="1:21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655382.32070000039</v>
      </c>
      <c r="O39" s="384" t="s">
        <v>312</v>
      </c>
      <c r="P39" s="375">
        <v>655.38232070000038</v>
      </c>
      <c r="Q39" s="336"/>
      <c r="R39" s="176"/>
      <c r="S39" s="176"/>
      <c r="T39" s="176"/>
      <c r="U39" s="134"/>
    </row>
    <row r="40" spans="1:21" s="122" customFormat="1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377">
        <v>723150.65630000073</v>
      </c>
      <c r="O40" s="384" t="s">
        <v>313</v>
      </c>
      <c r="P40" s="375">
        <v>723.15065630000072</v>
      </c>
      <c r="Q40" s="336"/>
      <c r="R40" s="176"/>
      <c r="S40" s="176"/>
      <c r="T40" s="176"/>
      <c r="U40" s="134"/>
    </row>
    <row r="41" spans="1:21" s="122" customFormat="1" x14ac:dyDescent="0.25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377">
        <v>708079.33209999988</v>
      </c>
      <c r="O41" s="384" t="s">
        <v>314</v>
      </c>
      <c r="P41" s="375">
        <v>708.07933209999987</v>
      </c>
      <c r="Q41" s="336"/>
      <c r="R41" s="176"/>
      <c r="S41" s="176"/>
      <c r="T41" s="176"/>
      <c r="U41" s="134"/>
    </row>
    <row r="42" spans="1:21" s="122" customFormat="1" x14ac:dyDescent="0.25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377">
        <v>581613.97210000013</v>
      </c>
      <c r="O42" s="384" t="s">
        <v>316</v>
      </c>
      <c r="P42" s="375">
        <v>581.61397210000018</v>
      </c>
      <c r="Q42" s="336"/>
      <c r="R42" s="176"/>
      <c r="S42" s="176"/>
      <c r="T42" s="176"/>
      <c r="U42" s="134"/>
    </row>
    <row r="43" spans="1:21" s="122" customFormat="1" x14ac:dyDescent="0.25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377">
        <v>580361.53840000008</v>
      </c>
      <c r="O43" s="384" t="s">
        <v>317</v>
      </c>
      <c r="P43" s="375">
        <v>580.36153840000009</v>
      </c>
      <c r="Q43" s="336"/>
      <c r="R43" s="176"/>
      <c r="S43" s="176"/>
      <c r="T43" s="176"/>
      <c r="U43" s="134"/>
    </row>
    <row r="44" spans="1:21" s="122" customFormat="1" x14ac:dyDescent="0.25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377">
        <v>673399.43290000013</v>
      </c>
      <c r="O44" s="384" t="s">
        <v>318</v>
      </c>
      <c r="P44" s="375">
        <v>673.39943290000008</v>
      </c>
      <c r="Q44" s="176"/>
      <c r="R44" s="176"/>
      <c r="S44" s="176"/>
      <c r="T44" s="176"/>
      <c r="U44" s="134"/>
    </row>
    <row r="45" spans="1:21" s="122" customFormat="1" x14ac:dyDescent="0.25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377">
        <v>715892.40980000026</v>
      </c>
      <c r="O45" s="384" t="s">
        <v>319</v>
      </c>
      <c r="P45" s="375">
        <v>715.89240980000022</v>
      </c>
      <c r="Q45" s="176"/>
      <c r="R45" s="176"/>
      <c r="S45" s="176"/>
      <c r="T45" s="176"/>
      <c r="U45" s="134"/>
    </row>
    <row r="46" spans="1:21" s="122" customFormat="1" x14ac:dyDescent="0.25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  <c r="U46" s="134"/>
    </row>
    <row r="47" spans="1:21" s="122" customFormat="1" x14ac:dyDescent="0.25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  <c r="U47" s="134"/>
    </row>
    <row r="48" spans="1:21" s="122" customFormat="1" x14ac:dyDescent="0.25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  <c r="U48" s="134"/>
    </row>
    <row r="49" spans="1:21" s="122" customFormat="1" x14ac:dyDescent="0.25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  <c r="U49" s="134"/>
    </row>
    <row r="50" spans="1:21" s="122" customFormat="1" x14ac:dyDescent="0.25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  <c r="U50" s="134"/>
    </row>
    <row r="51" spans="1:21" s="122" customFormat="1" x14ac:dyDescent="0.25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  <c r="U51" s="134"/>
    </row>
    <row r="52" spans="1:21" s="122" customFormat="1" x14ac:dyDescent="0.25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  <c r="U52" s="134"/>
    </row>
    <row r="53" spans="1:21" s="122" customFormat="1" x14ac:dyDescent="0.25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  <c r="U53" s="134"/>
    </row>
    <row r="54" spans="1:21" s="122" customFormat="1" x14ac:dyDescent="0.25">
      <c r="A54" s="113"/>
      <c r="E54" s="239"/>
      <c r="F54" s="271"/>
      <c r="G54" s="224"/>
      <c r="H54" s="223"/>
      <c r="I54" s="201"/>
      <c r="J54" s="201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34"/>
    </row>
    <row r="55" spans="1:21" s="122" customFormat="1" x14ac:dyDescent="0.25">
      <c r="A55" s="113"/>
      <c r="E55" s="239"/>
      <c r="F55" s="271"/>
      <c r="G55" s="224"/>
      <c r="H55" s="223"/>
      <c r="I55" s="201"/>
      <c r="J55" s="201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34"/>
    </row>
    <row r="56" spans="1:21" s="122" customFormat="1" x14ac:dyDescent="0.25">
      <c r="A56" s="113"/>
      <c r="E56" s="239"/>
      <c r="F56" s="271"/>
      <c r="G56" s="224"/>
      <c r="H56" s="223"/>
      <c r="I56" s="201"/>
      <c r="J56" s="201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34"/>
    </row>
    <row r="57" spans="1:21" s="122" customFormat="1" x14ac:dyDescent="0.25">
      <c r="A57" s="113"/>
      <c r="E57" s="239"/>
      <c r="F57" s="271"/>
      <c r="G57" s="224"/>
      <c r="H57" s="223"/>
      <c r="I57" s="201"/>
      <c r="J57" s="201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34"/>
    </row>
    <row r="58" spans="1:21" s="122" customFormat="1" x14ac:dyDescent="0.25">
      <c r="A58" s="113"/>
      <c r="E58" s="271"/>
      <c r="F58" s="271"/>
      <c r="G58" s="223"/>
      <c r="H58" s="223"/>
      <c r="I58" s="201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34"/>
    </row>
    <row r="59" spans="1:21" s="122" customFormat="1" x14ac:dyDescent="0.25">
      <c r="A59" s="113"/>
      <c r="E59" s="271"/>
      <c r="F59" s="271"/>
      <c r="G59" s="223"/>
      <c r="H59" s="223"/>
      <c r="I59" s="201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34"/>
    </row>
    <row r="60" spans="1:21" s="122" customFormat="1" x14ac:dyDescent="0.25">
      <c r="A60" s="113"/>
      <c r="E60" s="271"/>
      <c r="F60" s="271"/>
      <c r="G60" s="223"/>
      <c r="H60" s="223"/>
      <c r="I60" s="201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34"/>
    </row>
    <row r="61" spans="1:21" s="122" customFormat="1" x14ac:dyDescent="0.25">
      <c r="A61" s="113"/>
      <c r="E61" s="271"/>
      <c r="F61" s="271"/>
      <c r="G61" s="223"/>
      <c r="H61" s="223"/>
      <c r="I61" s="201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34"/>
    </row>
    <row r="62" spans="1:21" s="122" customFormat="1" x14ac:dyDescent="0.25">
      <c r="A62" s="113"/>
      <c r="E62" s="271"/>
      <c r="F62" s="239"/>
      <c r="G62" s="223"/>
      <c r="H62" s="223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34"/>
    </row>
    <row r="63" spans="1:21" s="122" customFormat="1" x14ac:dyDescent="0.25">
      <c r="A63" s="113"/>
      <c r="E63" s="271"/>
      <c r="F63" s="239"/>
      <c r="G63" s="223"/>
      <c r="H63" s="223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34"/>
    </row>
    <row r="64" spans="1:21" s="122" customFormat="1" x14ac:dyDescent="0.25">
      <c r="A64" s="113"/>
      <c r="E64" s="271"/>
      <c r="F64" s="239"/>
      <c r="G64" s="223"/>
      <c r="H64" s="223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34"/>
    </row>
    <row r="65" spans="1:21" s="122" customFormat="1" x14ac:dyDescent="0.2">
      <c r="A65" s="113"/>
      <c r="E65" s="271"/>
      <c r="F65" s="239"/>
      <c r="G65" s="223"/>
      <c r="H65" s="223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34"/>
    </row>
    <row r="66" spans="1:21" s="122" customFormat="1" x14ac:dyDescent="0.2">
      <c r="A66" s="113"/>
      <c r="E66" s="239"/>
      <c r="F66" s="239"/>
      <c r="G66" s="223"/>
      <c r="H66" s="26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34"/>
    </row>
    <row r="67" spans="1:21" s="122" customFormat="1" x14ac:dyDescent="0.2">
      <c r="A67" s="113"/>
      <c r="E67" s="239"/>
      <c r="F67" s="239"/>
      <c r="G67" s="223"/>
      <c r="H67" s="26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34"/>
    </row>
    <row r="68" spans="1:21" s="122" customFormat="1" x14ac:dyDescent="0.2">
      <c r="A68" s="113"/>
      <c r="E68" s="239"/>
      <c r="F68" s="239"/>
      <c r="G68" s="223"/>
      <c r="H68" s="26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34"/>
    </row>
    <row r="69" spans="1:21" s="122" customFormat="1" x14ac:dyDescent="0.2">
      <c r="A69" s="113"/>
      <c r="E69" s="239"/>
      <c r="F69" s="239"/>
      <c r="G69" s="223"/>
      <c r="H69" s="26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34"/>
    </row>
    <row r="70" spans="1:21" s="122" customFormat="1" x14ac:dyDescent="0.2">
      <c r="A70" s="113"/>
      <c r="E70" s="239"/>
      <c r="F70" s="239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34"/>
    </row>
    <row r="71" spans="1:21" s="122" customFormat="1" x14ac:dyDescent="0.2">
      <c r="A71" s="113"/>
      <c r="E71" s="239"/>
      <c r="F71" s="239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34"/>
    </row>
    <row r="72" spans="1:21" s="122" customFormat="1" x14ac:dyDescent="0.2">
      <c r="A72" s="113"/>
      <c r="E72" s="239"/>
      <c r="F72" s="239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34"/>
    </row>
    <row r="73" spans="1:21" s="122" customFormat="1" x14ac:dyDescent="0.2">
      <c r="A73" s="113"/>
      <c r="E73" s="239"/>
      <c r="F73" s="239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34"/>
    </row>
    <row r="74" spans="1:21" s="122" customFormat="1" x14ac:dyDescent="0.2">
      <c r="A74" s="113"/>
      <c r="E74" s="239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34"/>
      <c r="T74" s="134"/>
      <c r="U74" s="134"/>
    </row>
    <row r="75" spans="1:21" s="122" customFormat="1" x14ac:dyDescent="0.2">
      <c r="A75" s="113"/>
      <c r="E75" s="239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Q134" s="176"/>
      <c r="R134" s="17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Q135" s="176"/>
      <c r="R135" s="17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Q136" s="176"/>
      <c r="R136" s="17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Q137" s="176"/>
      <c r="R137" s="17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Q138" s="176"/>
      <c r="R138" s="176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Q139" s="176"/>
      <c r="R139" s="176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Q140" s="176"/>
      <c r="R140" s="176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Q141" s="176"/>
      <c r="R141" s="176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Q142" s="176"/>
      <c r="R142" s="176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Q143" s="176"/>
      <c r="R143" s="176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Q144" s="176"/>
      <c r="R144" s="176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Q145" s="176"/>
      <c r="R145" s="176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Q146" s="176"/>
      <c r="R146" s="176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Q147" s="176"/>
      <c r="R147" s="176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Q148" s="176"/>
      <c r="R148" s="176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Q149" s="176"/>
      <c r="R149" s="176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4"/>
      <c r="S1" s="134"/>
      <c r="T1" s="134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34"/>
      <c r="S2" s="134"/>
      <c r="T2" s="134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34"/>
      <c r="S3" s="134"/>
      <c r="T3" s="134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  <c r="T4" s="176"/>
      <c r="U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346772.35809999995</v>
      </c>
      <c r="O5" s="381" t="s">
        <v>113</v>
      </c>
      <c r="P5" s="375">
        <v>346.77235809999996</v>
      </c>
      <c r="R5" s="176"/>
      <c r="S5" s="176"/>
      <c r="T5" s="176"/>
      <c r="U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304710.62950000004</v>
      </c>
      <c r="O6" s="381" t="s">
        <v>114</v>
      </c>
      <c r="P6" s="375">
        <v>304.71062950000004</v>
      </c>
      <c r="R6" s="176"/>
      <c r="S6" s="176"/>
      <c r="T6" s="176"/>
      <c r="U6" s="176"/>
    </row>
    <row r="7" spans="1:30" ht="18.75" x14ac:dyDescent="0.25">
      <c r="A7" s="28"/>
      <c r="B7" s="29"/>
      <c r="C7" s="397" t="s">
        <v>285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438807.52130000002</v>
      </c>
      <c r="O7" s="381" t="s">
        <v>115</v>
      </c>
      <c r="P7" s="375">
        <v>438.80752130000002</v>
      </c>
      <c r="R7" s="176"/>
      <c r="S7" s="176"/>
      <c r="T7" s="176"/>
      <c r="U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287987.35570000001</v>
      </c>
      <c r="O8" s="381" t="s">
        <v>116</v>
      </c>
      <c r="P8" s="375">
        <v>287.98735570000002</v>
      </c>
      <c r="R8" s="176"/>
      <c r="S8" s="176"/>
      <c r="T8" s="176"/>
      <c r="U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396764.24459999998</v>
      </c>
      <c r="O9" s="381" t="s">
        <v>117</v>
      </c>
      <c r="P9" s="375">
        <v>396.76424459999998</v>
      </c>
      <c r="R9" s="176"/>
      <c r="S9" s="176"/>
      <c r="T9" s="176"/>
      <c r="U9" s="176"/>
    </row>
    <row r="10" spans="1:30" s="133" customFormat="1" ht="1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304681.08650000003</v>
      </c>
      <c r="O10" s="381" t="s">
        <v>118</v>
      </c>
      <c r="P10" s="375">
        <v>304.68108650000005</v>
      </c>
      <c r="Q10" s="186"/>
      <c r="R10" s="186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303768.54489999998</v>
      </c>
      <c r="O11" s="381" t="s">
        <v>119</v>
      </c>
      <c r="P11" s="375">
        <v>303.76854489999999</v>
      </c>
      <c r="Q11" s="186"/>
      <c r="R11" s="186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292231.33610000001</v>
      </c>
      <c r="O12" s="381" t="s">
        <v>120</v>
      </c>
      <c r="P12" s="375">
        <v>292.23133610000002</v>
      </c>
      <c r="Q12" s="186"/>
      <c r="R12" s="18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6" x14ac:dyDescent="0.3">
      <c r="A13" s="71"/>
      <c r="B13" s="60" t="s">
        <v>92</v>
      </c>
      <c r="C13" s="61">
        <v>252.86232569999993</v>
      </c>
      <c r="D13" s="61">
        <v>268.75546639999999</v>
      </c>
      <c r="E13" s="61">
        <v>283.09949169999993</v>
      </c>
      <c r="F13" s="61">
        <v>353.81050510000006</v>
      </c>
      <c r="G13" s="61">
        <v>349.10848550000003</v>
      </c>
      <c r="H13" s="61">
        <v>348.47369360000005</v>
      </c>
      <c r="I13" s="61">
        <v>-0.18183227459820372</v>
      </c>
      <c r="J13" s="61">
        <v>99.818167725401793</v>
      </c>
      <c r="K13" s="61">
        <v>-1.3289655146534018</v>
      </c>
      <c r="L13" s="31"/>
      <c r="M13" s="342">
        <v>1</v>
      </c>
      <c r="N13" s="377">
        <v>328684.62309999997</v>
      </c>
      <c r="O13" s="381" t="s">
        <v>121</v>
      </c>
      <c r="P13" s="375">
        <v>328.68462309999995</v>
      </c>
      <c r="Q13" s="272"/>
      <c r="R13" s="272"/>
      <c r="S13" s="272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6" x14ac:dyDescent="0.3">
      <c r="A14" s="71"/>
      <c r="B14" s="60" t="s">
        <v>93</v>
      </c>
      <c r="C14" s="61">
        <v>306.23520409999998</v>
      </c>
      <c r="D14" s="61">
        <v>302.26189260000001</v>
      </c>
      <c r="E14" s="61">
        <v>392.85259149999996</v>
      </c>
      <c r="F14" s="61">
        <v>319.5895074</v>
      </c>
      <c r="G14" s="61">
        <v>432.79813189999999</v>
      </c>
      <c r="H14" s="61">
        <v>249.58640459999998</v>
      </c>
      <c r="I14" s="61">
        <v>-42.331912685411474</v>
      </c>
      <c r="J14" s="61">
        <v>57.668087314588526</v>
      </c>
      <c r="K14" s="61">
        <v>35.423135578198895</v>
      </c>
      <c r="L14" s="31"/>
      <c r="M14" s="342">
        <v>1</v>
      </c>
      <c r="N14" s="377">
        <v>224742.3786</v>
      </c>
      <c r="O14" s="381" t="s">
        <v>122</v>
      </c>
      <c r="P14" s="375">
        <v>224.7423786</v>
      </c>
      <c r="Q14" s="272"/>
      <c r="R14" s="272"/>
      <c r="S14" s="272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6" x14ac:dyDescent="0.3">
      <c r="A15" s="71"/>
      <c r="B15" s="60" t="s">
        <v>94</v>
      </c>
      <c r="C15" s="61">
        <v>317.17521329999994</v>
      </c>
      <c r="D15" s="61">
        <v>467.71061699999996</v>
      </c>
      <c r="E15" s="61">
        <v>381.59583179999993</v>
      </c>
      <c r="F15" s="61">
        <v>595.37576089999993</v>
      </c>
      <c r="G15" s="61">
        <v>393.24872239999996</v>
      </c>
      <c r="H15" s="61">
        <v>393.3050629</v>
      </c>
      <c r="I15" s="61">
        <v>1.4326937836228737E-2</v>
      </c>
      <c r="J15" s="61">
        <v>100.01432693783623</v>
      </c>
      <c r="K15" s="61">
        <v>-33.949490687100628</v>
      </c>
      <c r="L15" s="31"/>
      <c r="M15" s="342">
        <v>1</v>
      </c>
      <c r="N15" s="377">
        <v>319970.951</v>
      </c>
      <c r="O15" s="381" t="s">
        <v>123</v>
      </c>
      <c r="P15" s="375">
        <v>319.97095100000001</v>
      </c>
      <c r="Q15" s="272"/>
      <c r="R15" s="272"/>
      <c r="S15" s="272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6" x14ac:dyDescent="0.3">
      <c r="A16" s="71"/>
      <c r="B16" s="60" t="s">
        <v>95</v>
      </c>
      <c r="C16" s="61">
        <v>278.84161820000003</v>
      </c>
      <c r="D16" s="61">
        <v>354.14906460000003</v>
      </c>
      <c r="E16" s="61">
        <v>379.08825470000005</v>
      </c>
      <c r="F16" s="61">
        <v>449.32142230000005</v>
      </c>
      <c r="G16" s="61">
        <v>302.36462119999999</v>
      </c>
      <c r="H16" s="62">
        <v>341.77490490000002</v>
      </c>
      <c r="I16" s="62">
        <v>13.034026118396969</v>
      </c>
      <c r="J16" s="62">
        <v>113.03402611839697</v>
      </c>
      <c r="K16" s="62">
        <v>-32.706386521201935</v>
      </c>
      <c r="L16" s="31"/>
      <c r="M16" s="342">
        <v>1</v>
      </c>
      <c r="N16" s="377">
        <v>320444.92069999996</v>
      </c>
      <c r="O16" s="381" t="s">
        <v>124</v>
      </c>
      <c r="P16" s="375">
        <v>320.44492069999995</v>
      </c>
      <c r="Q16" s="272"/>
      <c r="R16" s="272"/>
      <c r="S16" s="272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1155.1143612999999</v>
      </c>
      <c r="D17" s="64">
        <v>1392.8770405999999</v>
      </c>
      <c r="E17" s="64">
        <v>1436.6361696999998</v>
      </c>
      <c r="F17" s="64">
        <v>1718.0971956999999</v>
      </c>
      <c r="G17" s="64">
        <v>1477.519961</v>
      </c>
      <c r="H17" s="166">
        <v>1333.1400659999999</v>
      </c>
      <c r="I17" s="167"/>
      <c r="J17" s="167"/>
      <c r="K17" s="167"/>
      <c r="L17" s="72"/>
      <c r="M17" s="172"/>
      <c r="N17" s="377">
        <v>259616.1863</v>
      </c>
      <c r="O17" s="381" t="s">
        <v>125</v>
      </c>
      <c r="P17" s="375">
        <v>259.61618629999998</v>
      </c>
      <c r="Q17" s="186"/>
      <c r="R17" s="18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45" x14ac:dyDescent="0.3">
      <c r="A18" s="71"/>
      <c r="B18" s="57" t="s">
        <v>16</v>
      </c>
      <c r="C18" s="255"/>
      <c r="D18" s="64">
        <v>20.583475304766786</v>
      </c>
      <c r="E18" s="64">
        <v>3.1416361835607587</v>
      </c>
      <c r="F18" s="64">
        <v>19.591670593868947</v>
      </c>
      <c r="G18" s="64">
        <v>-14.002539280205406</v>
      </c>
      <c r="H18" s="264"/>
      <c r="I18" s="65"/>
      <c r="J18" s="65"/>
      <c r="K18" s="65"/>
      <c r="L18" s="72"/>
      <c r="M18" s="382"/>
      <c r="N18" s="377">
        <v>186801.19369999989</v>
      </c>
      <c r="O18" s="381" t="s">
        <v>126</v>
      </c>
      <c r="P18" s="375">
        <v>186.80119369999989</v>
      </c>
      <c r="Q18" s="337"/>
      <c r="R18" s="337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45" x14ac:dyDescent="0.3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82"/>
      <c r="N19" s="377">
        <v>254786.61450000005</v>
      </c>
      <c r="O19" s="381" t="s">
        <v>127</v>
      </c>
      <c r="P19" s="375">
        <v>254.78661450000004</v>
      </c>
      <c r="Q19" s="337"/>
      <c r="R19" s="337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1155.1143612999999</v>
      </c>
      <c r="D20" s="64">
        <v>1392.8770405999999</v>
      </c>
      <c r="E20" s="64">
        <v>1436.6361696999998</v>
      </c>
      <c r="F20" s="64">
        <v>1718.0971956999999</v>
      </c>
      <c r="G20" s="64">
        <v>1477.519961</v>
      </c>
      <c r="H20" s="62">
        <v>1333.1400659999999</v>
      </c>
      <c r="I20" s="63">
        <v>-9.7717728904509915</v>
      </c>
      <c r="J20" s="62">
        <v>90.22822710954901</v>
      </c>
      <c r="K20" s="62">
        <v>-14.002539280205406</v>
      </c>
      <c r="L20" s="72"/>
      <c r="M20" s="382"/>
      <c r="N20" s="377">
        <v>216550.7923</v>
      </c>
      <c r="O20" s="381" t="s">
        <v>128</v>
      </c>
      <c r="P20" s="375">
        <v>216.55079230000001</v>
      </c>
      <c r="Q20" s="337"/>
      <c r="R20" s="337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45" x14ac:dyDescent="0.3">
      <c r="A21" s="71"/>
      <c r="B21" s="57" t="s">
        <v>16</v>
      </c>
      <c r="C21" s="255"/>
      <c r="D21" s="64">
        <v>20.583475304766786</v>
      </c>
      <c r="E21" s="64">
        <v>3.1416361835607587</v>
      </c>
      <c r="F21" s="64">
        <v>19.591670593868947</v>
      </c>
      <c r="G21" s="64">
        <v>-14.002539280205406</v>
      </c>
      <c r="H21" s="62">
        <v>-9.7717728904509915</v>
      </c>
      <c r="I21" s="65"/>
      <c r="J21" s="65"/>
      <c r="K21" s="65"/>
      <c r="L21" s="72"/>
      <c r="M21" s="382"/>
      <c r="N21" s="377">
        <v>301819.67029999994</v>
      </c>
      <c r="O21" s="381" t="s">
        <v>129</v>
      </c>
      <c r="P21" s="375">
        <v>301.81967029999993</v>
      </c>
      <c r="Q21" s="337"/>
      <c r="R21" s="337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13.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7">
        <v>252862.32569999993</v>
      </c>
      <c r="O22" s="381" t="s">
        <v>130</v>
      </c>
      <c r="P22" s="375">
        <v>252.86232569999993</v>
      </c>
      <c r="Q22" s="186"/>
      <c r="R22" s="186"/>
      <c r="S22" s="176"/>
      <c r="T22" s="176"/>
      <c r="U22" s="176"/>
    </row>
    <row r="23" spans="1:30" ht="14.25" customHeight="1" x14ac:dyDescent="0.3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377">
        <v>306235.20409999997</v>
      </c>
      <c r="O23" s="381" t="s">
        <v>131</v>
      </c>
      <c r="P23" s="375">
        <v>306.23520409999998</v>
      </c>
      <c r="R23" s="176"/>
      <c r="S23" s="176"/>
      <c r="T23" s="176"/>
      <c r="U23" s="176"/>
    </row>
    <row r="24" spans="1:30" ht="18.75" x14ac:dyDescent="0.25">
      <c r="A24" s="28"/>
      <c r="B24" s="40"/>
      <c r="C24" s="396" t="s">
        <v>290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317175.21329999994</v>
      </c>
      <c r="O24" s="381" t="s">
        <v>132</v>
      </c>
      <c r="P24" s="375">
        <v>317.17521329999994</v>
      </c>
      <c r="R24" s="176"/>
      <c r="S24" s="176"/>
      <c r="T24" s="176"/>
      <c r="U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278841.61820000003</v>
      </c>
      <c r="O25" s="381" t="s">
        <v>133</v>
      </c>
      <c r="P25" s="375">
        <v>278.84161820000003</v>
      </c>
      <c r="R25" s="176"/>
      <c r="S25" s="176"/>
      <c r="T25" s="176"/>
      <c r="U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268755.46639999998</v>
      </c>
      <c r="O26" s="381" t="s">
        <v>134</v>
      </c>
      <c r="P26" s="375">
        <v>268.75546639999999</v>
      </c>
      <c r="R26" s="176"/>
      <c r="S26" s="176"/>
      <c r="T26" s="176"/>
      <c r="U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302261.89260000002</v>
      </c>
      <c r="O27" s="381" t="s">
        <v>135</v>
      </c>
      <c r="P27" s="375">
        <v>302.26189260000001</v>
      </c>
      <c r="R27" s="176"/>
      <c r="S27" s="176"/>
      <c r="T27" s="176"/>
      <c r="U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467710.61699999997</v>
      </c>
      <c r="O28" s="381" t="s">
        <v>136</v>
      </c>
      <c r="P28" s="375">
        <v>467.71061699999996</v>
      </c>
      <c r="R28" s="176"/>
      <c r="S28" s="176"/>
      <c r="T28" s="176"/>
      <c r="U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354149.06460000004</v>
      </c>
      <c r="O29" s="381" t="s">
        <v>168</v>
      </c>
      <c r="P29" s="375">
        <v>354.14906460000003</v>
      </c>
      <c r="R29" s="176"/>
      <c r="S29" s="176"/>
      <c r="T29" s="176"/>
      <c r="U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283099.49169999996</v>
      </c>
      <c r="O30" s="381" t="s">
        <v>266</v>
      </c>
      <c r="P30" s="375">
        <v>283.09949169999993</v>
      </c>
      <c r="R30" s="176"/>
      <c r="S30" s="176"/>
      <c r="T30" s="176"/>
      <c r="U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392852.59149999998</v>
      </c>
      <c r="O31" s="381" t="s">
        <v>275</v>
      </c>
      <c r="P31" s="375">
        <v>392.85259149999996</v>
      </c>
      <c r="R31" s="176"/>
      <c r="S31" s="176"/>
      <c r="T31" s="176"/>
      <c r="U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381595.83179999993</v>
      </c>
      <c r="O32" s="381" t="s">
        <v>277</v>
      </c>
      <c r="P32" s="375">
        <v>381.59583179999993</v>
      </c>
      <c r="R32" s="176"/>
      <c r="S32" s="176"/>
      <c r="T32" s="176"/>
      <c r="U32" s="176"/>
    </row>
    <row r="33" spans="1:21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379088.25470000005</v>
      </c>
      <c r="O33" s="381" t="s">
        <v>279</v>
      </c>
      <c r="P33" s="375">
        <v>379.08825470000005</v>
      </c>
      <c r="R33" s="176"/>
      <c r="S33" s="176"/>
      <c r="T33" s="176"/>
      <c r="U33" s="176"/>
    </row>
    <row r="34" spans="1:21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353810.50510000007</v>
      </c>
      <c r="O34" s="381" t="s">
        <v>284</v>
      </c>
      <c r="P34" s="375">
        <v>353.81050510000006</v>
      </c>
      <c r="R34" s="176"/>
      <c r="S34" s="176"/>
      <c r="T34" s="176"/>
      <c r="U34" s="176"/>
    </row>
    <row r="35" spans="1:21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319589.5074</v>
      </c>
      <c r="O35" s="381" t="s">
        <v>289</v>
      </c>
      <c r="P35" s="375">
        <v>319.5895074</v>
      </c>
      <c r="R35" s="176"/>
      <c r="S35" s="176"/>
      <c r="T35" s="176"/>
      <c r="U35" s="176"/>
    </row>
    <row r="36" spans="1:21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595375.76089999988</v>
      </c>
      <c r="O36" s="381" t="s">
        <v>309</v>
      </c>
      <c r="P36" s="375">
        <v>595.37576089999993</v>
      </c>
      <c r="R36" s="176"/>
      <c r="S36" s="176"/>
      <c r="T36" s="176"/>
      <c r="U36" s="176"/>
    </row>
    <row r="37" spans="1:21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449321.42230000003</v>
      </c>
      <c r="O37" s="381" t="s">
        <v>310</v>
      </c>
      <c r="P37" s="375">
        <v>449.32142230000005</v>
      </c>
      <c r="R37" s="176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7">
        <v>349108.48550000001</v>
      </c>
      <c r="O38" s="381" t="s">
        <v>311</v>
      </c>
      <c r="P38" s="375">
        <v>349.10848550000003</v>
      </c>
      <c r="R38" s="176"/>
      <c r="S38" s="176"/>
      <c r="T38" s="176"/>
      <c r="U38" s="176"/>
    </row>
    <row r="39" spans="1:21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377">
        <v>432798.13189999998</v>
      </c>
      <c r="O39" s="381" t="s">
        <v>312</v>
      </c>
      <c r="P39" s="375">
        <v>432.79813189999999</v>
      </c>
      <c r="R39" s="176"/>
      <c r="S39" s="176"/>
      <c r="T39" s="176"/>
      <c r="U39" s="176"/>
    </row>
    <row r="40" spans="1:21" s="122" customFormat="1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377">
        <v>393248.72239999997</v>
      </c>
      <c r="O40" s="381" t="s">
        <v>313</v>
      </c>
      <c r="P40" s="375">
        <v>393.24872239999996</v>
      </c>
      <c r="Q40" s="176"/>
      <c r="R40" s="176"/>
      <c r="S40" s="176"/>
      <c r="T40" s="176"/>
      <c r="U40" s="176"/>
    </row>
    <row r="41" spans="1:21" s="122" customFormat="1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377">
        <v>302364.62119999999</v>
      </c>
      <c r="O41" s="381" t="s">
        <v>314</v>
      </c>
      <c r="P41" s="375">
        <v>302.36462119999999</v>
      </c>
      <c r="Q41" s="176"/>
      <c r="R41" s="176"/>
      <c r="S41" s="176"/>
      <c r="T41" s="176"/>
      <c r="U41" s="176"/>
    </row>
    <row r="42" spans="1:21" s="122" customFormat="1" x14ac:dyDescent="0.25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377">
        <v>348473.69360000006</v>
      </c>
      <c r="O42" s="381" t="s">
        <v>316</v>
      </c>
      <c r="P42" s="375">
        <v>348.47369360000005</v>
      </c>
      <c r="Q42" s="176"/>
      <c r="R42" s="176"/>
      <c r="S42" s="176"/>
      <c r="T42" s="176"/>
      <c r="U42" s="176"/>
    </row>
    <row r="43" spans="1:21" s="122" customFormat="1" x14ac:dyDescent="0.25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377">
        <v>249586.40459999998</v>
      </c>
      <c r="O43" s="381" t="s">
        <v>317</v>
      </c>
      <c r="P43" s="375">
        <v>249.58640459999998</v>
      </c>
      <c r="Q43" s="176"/>
      <c r="R43" s="176"/>
      <c r="S43" s="176"/>
      <c r="T43" s="176"/>
      <c r="U43" s="176"/>
    </row>
    <row r="44" spans="1:21" s="122" customFormat="1" x14ac:dyDescent="0.25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377">
        <v>393305.06290000002</v>
      </c>
      <c r="O44" s="381" t="s">
        <v>318</v>
      </c>
      <c r="P44" s="375">
        <v>393.3050629</v>
      </c>
      <c r="Q44" s="176"/>
      <c r="R44" s="176"/>
      <c r="S44" s="176"/>
      <c r="T44" s="176"/>
      <c r="U44" s="176"/>
    </row>
    <row r="45" spans="1:21" s="122" customFormat="1" x14ac:dyDescent="0.25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377">
        <v>341774.90490000002</v>
      </c>
      <c r="O45" s="381" t="s">
        <v>319</v>
      </c>
      <c r="P45" s="375">
        <v>341.77490490000002</v>
      </c>
      <c r="Q45" s="176"/>
      <c r="R45" s="176"/>
      <c r="S45" s="176"/>
      <c r="T45" s="176"/>
      <c r="U45" s="176"/>
    </row>
    <row r="46" spans="1:21" s="122" customFormat="1" x14ac:dyDescent="0.25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34"/>
      <c r="T46" s="134"/>
    </row>
    <row r="47" spans="1:21" s="122" customFormat="1" x14ac:dyDescent="0.25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34"/>
      <c r="T47" s="134"/>
    </row>
    <row r="48" spans="1:21" s="122" customFormat="1" x14ac:dyDescent="0.25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34"/>
      <c r="T48" s="134"/>
    </row>
    <row r="49" spans="1:20" s="122" customFormat="1" x14ac:dyDescent="0.25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34"/>
      <c r="T49" s="134"/>
    </row>
    <row r="50" spans="1:20" s="122" customFormat="1" x14ac:dyDescent="0.25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34"/>
      <c r="T50" s="134"/>
    </row>
    <row r="51" spans="1:20" s="122" customFormat="1" x14ac:dyDescent="0.25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34"/>
      <c r="T51" s="134"/>
    </row>
    <row r="52" spans="1:20" s="122" customFormat="1" x14ac:dyDescent="0.25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34"/>
      <c r="T52" s="134"/>
    </row>
    <row r="53" spans="1:20" s="122" customFormat="1" x14ac:dyDescent="0.25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34"/>
      <c r="T53" s="134"/>
    </row>
    <row r="54" spans="1:20" s="122" customFormat="1" x14ac:dyDescent="0.25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34"/>
      <c r="T54" s="134"/>
    </row>
    <row r="55" spans="1:20" s="122" customFormat="1" ht="15.6" x14ac:dyDescent="0.3">
      <c r="A55" s="26"/>
      <c r="E55" s="272"/>
      <c r="F55" s="272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76"/>
      <c r="R55" s="176"/>
      <c r="S55" s="134"/>
      <c r="T55" s="134"/>
    </row>
    <row r="56" spans="1:20" s="122" customFormat="1" ht="15.6" x14ac:dyDescent="0.3">
      <c r="A56" s="26"/>
      <c r="E56" s="272"/>
      <c r="F56" s="272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76"/>
      <c r="R56" s="176"/>
      <c r="S56" s="134"/>
      <c r="T56" s="134"/>
    </row>
    <row r="57" spans="1:20" s="122" customFormat="1" ht="15.6" x14ac:dyDescent="0.3">
      <c r="A57" s="26"/>
      <c r="E57" s="272"/>
      <c r="F57" s="272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76"/>
      <c r="R57" s="176"/>
      <c r="S57" s="134"/>
      <c r="T57" s="134"/>
    </row>
    <row r="58" spans="1:20" s="122" customFormat="1" ht="15.6" x14ac:dyDescent="0.3">
      <c r="A58" s="26"/>
      <c r="E58" s="272"/>
      <c r="F58" s="272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76"/>
      <c r="R58" s="176"/>
    </row>
    <row r="59" spans="1:20" s="122" customFormat="1" ht="15.6" x14ac:dyDescent="0.3">
      <c r="A59" s="26"/>
      <c r="E59" s="272"/>
      <c r="F59" s="272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76"/>
      <c r="R59" s="176"/>
    </row>
    <row r="60" spans="1:20" s="122" customFormat="1" ht="15.6" x14ac:dyDescent="0.3">
      <c r="A60" s="26"/>
      <c r="E60" s="272"/>
      <c r="F60" s="272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76"/>
      <c r="R60" s="176"/>
    </row>
    <row r="61" spans="1:20" s="122" customFormat="1" ht="15.6" x14ac:dyDescent="0.3">
      <c r="A61" s="26"/>
      <c r="E61" s="272"/>
      <c r="F61" s="272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76"/>
      <c r="R61" s="176"/>
    </row>
    <row r="62" spans="1:20" s="122" customFormat="1" ht="15.6" x14ac:dyDescent="0.3">
      <c r="A62" s="26"/>
      <c r="E62" s="272"/>
      <c r="F62" s="272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76"/>
      <c r="R62" s="176"/>
    </row>
    <row r="63" spans="1:20" s="122" customFormat="1" ht="15.6" x14ac:dyDescent="0.3">
      <c r="A63" s="26"/>
      <c r="E63" s="272"/>
      <c r="F63" s="272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20" s="122" customFormat="1" ht="15.6" x14ac:dyDescent="0.3">
      <c r="A64" s="26"/>
      <c r="E64" s="272"/>
      <c r="F64" s="272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ht="15.6" x14ac:dyDescent="0.3">
      <c r="A65" s="26"/>
      <c r="E65" s="272"/>
      <c r="F65" s="272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ht="15.6" x14ac:dyDescent="0.3">
      <c r="A66" s="5"/>
      <c r="E66" s="272"/>
      <c r="F66" s="272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ht="15.75" x14ac:dyDescent="0.25">
      <c r="A67" s="5"/>
      <c r="E67" s="272"/>
      <c r="F67" s="272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</row>
    <row r="68" spans="1:18" s="122" customFormat="1" ht="15.75" x14ac:dyDescent="0.25">
      <c r="A68" s="5"/>
      <c r="E68" s="272"/>
      <c r="F68" s="272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</row>
    <row r="69" spans="1:18" s="122" customFormat="1" ht="15.75" x14ac:dyDescent="0.25">
      <c r="A69" s="5"/>
      <c r="E69" s="272"/>
      <c r="F69" s="272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</row>
    <row r="70" spans="1:18" s="122" customFormat="1" ht="15.75" x14ac:dyDescent="0.25">
      <c r="A70" s="5"/>
      <c r="E70" s="272"/>
      <c r="F70" s="272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</row>
    <row r="71" spans="1:18" s="122" customFormat="1" ht="15.75" x14ac:dyDescent="0.25">
      <c r="A71" s="5"/>
      <c r="E71" s="272"/>
      <c r="F71" s="272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</row>
    <row r="72" spans="1:18" s="122" customFormat="1" ht="15.75" x14ac:dyDescent="0.25">
      <c r="A72" s="5"/>
      <c r="E72" s="272"/>
      <c r="F72" s="272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</row>
    <row r="73" spans="1:18" s="122" customFormat="1" ht="15.75" x14ac:dyDescent="0.25">
      <c r="A73" s="5"/>
      <c r="E73" s="272"/>
      <c r="F73" s="272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</row>
    <row r="74" spans="1:18" s="122" customFormat="1" ht="15.75" x14ac:dyDescent="0.25">
      <c r="A74" s="5"/>
      <c r="E74" s="272"/>
      <c r="F74" s="272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</row>
    <row r="75" spans="1:18" s="122" customFormat="1" ht="15.75" x14ac:dyDescent="0.25">
      <c r="A75" s="5"/>
      <c r="E75" s="272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ht="15.75" x14ac:dyDescent="0.25">
      <c r="A76" s="5"/>
      <c r="E76" s="272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61"/>
    </row>
    <row r="85" spans="1:18" s="122" customFormat="1" x14ac:dyDescent="0.2">
      <c r="A85" s="5"/>
      <c r="B85" s="170"/>
      <c r="C85" s="113"/>
      <c r="D85" s="279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76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76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Q135" s="17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Q136" s="17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Q137" s="17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Q138" s="17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Q139" s="176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6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3" width="11.42578125" style="122"/>
    <col min="24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76"/>
      <c r="S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126331.61209999997</v>
      </c>
      <c r="O5" s="381" t="s">
        <v>113</v>
      </c>
      <c r="P5" s="375">
        <v>126.33161209999997</v>
      </c>
      <c r="R5" s="176"/>
      <c r="S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107299.9112</v>
      </c>
      <c r="O6" s="381" t="s">
        <v>114</v>
      </c>
      <c r="P6" s="375">
        <v>107.2999112</v>
      </c>
      <c r="R6" s="176"/>
      <c r="S6" s="176"/>
    </row>
    <row r="7" spans="1:30" ht="15.75" x14ac:dyDescent="0.25">
      <c r="A7" s="28"/>
      <c r="B7" s="29"/>
      <c r="C7" s="397" t="s">
        <v>170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178623.27919999999</v>
      </c>
      <c r="O7" s="381" t="s">
        <v>115</v>
      </c>
      <c r="P7" s="375">
        <v>178.62327919999998</v>
      </c>
      <c r="R7" s="176"/>
      <c r="S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103306.62209999999</v>
      </c>
      <c r="O8" s="381" t="s">
        <v>116</v>
      </c>
      <c r="P8" s="375">
        <v>103.3066221</v>
      </c>
      <c r="R8" s="176"/>
      <c r="S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135973.65719999999</v>
      </c>
      <c r="O9" s="381" t="s">
        <v>117</v>
      </c>
      <c r="P9" s="375">
        <v>135.97365719999999</v>
      </c>
      <c r="R9" s="176"/>
      <c r="S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100785.1799</v>
      </c>
      <c r="O10" s="381" t="s">
        <v>118</v>
      </c>
      <c r="P10" s="375">
        <v>100.7851799</v>
      </c>
      <c r="Q10" s="186"/>
      <c r="R10" s="186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69200.765400000004</v>
      </c>
      <c r="O11" s="381" t="s">
        <v>119</v>
      </c>
      <c r="P11" s="375">
        <v>69.200765400000009</v>
      </c>
      <c r="Q11" s="186"/>
      <c r="R11" s="186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77017.824000000008</v>
      </c>
      <c r="O12" s="381" t="s">
        <v>120</v>
      </c>
      <c r="P12" s="375">
        <v>77.017824000000005</v>
      </c>
      <c r="Q12" s="186"/>
      <c r="R12" s="18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52.99908259999998</v>
      </c>
      <c r="D13" s="61">
        <v>72.396565999999993</v>
      </c>
      <c r="E13" s="61">
        <v>122.8026292</v>
      </c>
      <c r="F13" s="61">
        <v>118.46215540000001</v>
      </c>
      <c r="G13" s="61">
        <v>120.52341309999998</v>
      </c>
      <c r="H13" s="61">
        <v>144.05500780000003</v>
      </c>
      <c r="I13" s="61">
        <v>19.524500754451381</v>
      </c>
      <c r="J13" s="61">
        <v>119.52450075445138</v>
      </c>
      <c r="K13" s="61">
        <v>1.7400136719105896</v>
      </c>
      <c r="L13" s="31"/>
      <c r="M13" s="342">
        <v>1</v>
      </c>
      <c r="N13" s="377">
        <v>75515.942500000005</v>
      </c>
      <c r="O13" s="381" t="s">
        <v>121</v>
      </c>
      <c r="P13" s="375">
        <v>75.515942500000008</v>
      </c>
      <c r="Q13" s="186"/>
      <c r="R13" s="186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102.88144880000002</v>
      </c>
      <c r="D14" s="61">
        <v>108.5230564</v>
      </c>
      <c r="E14" s="61">
        <v>154.03216899999998</v>
      </c>
      <c r="F14" s="61">
        <v>109.5225619</v>
      </c>
      <c r="G14" s="61">
        <v>105.9340356</v>
      </c>
      <c r="H14" s="61">
        <v>74.37917139999999</v>
      </c>
      <c r="I14" s="61">
        <v>-29.787276602157508</v>
      </c>
      <c r="J14" s="61">
        <v>70.212723397842495</v>
      </c>
      <c r="K14" s="61">
        <v>-3.2765178587371935</v>
      </c>
      <c r="L14" s="31"/>
      <c r="M14" s="342">
        <v>1</v>
      </c>
      <c r="N14" s="377">
        <v>64040.933400000002</v>
      </c>
      <c r="O14" s="381" t="s">
        <v>122</v>
      </c>
      <c r="P14" s="375">
        <v>64.0409334</v>
      </c>
      <c r="Q14" s="186"/>
      <c r="R14" s="186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76.213097299999987</v>
      </c>
      <c r="D15" s="61">
        <v>157.20206049999999</v>
      </c>
      <c r="E15" s="61">
        <v>160.95658129999995</v>
      </c>
      <c r="F15" s="61">
        <v>207.32210330000001</v>
      </c>
      <c r="G15" s="61">
        <v>111.86936109999998</v>
      </c>
      <c r="H15" s="61">
        <v>116.34533129999998</v>
      </c>
      <c r="I15" s="61">
        <v>4.0010688860544485</v>
      </c>
      <c r="J15" s="61">
        <v>104.00106888605445</v>
      </c>
      <c r="K15" s="61">
        <v>-46.040793856831385</v>
      </c>
      <c r="L15" s="31"/>
      <c r="M15" s="342">
        <v>1</v>
      </c>
      <c r="N15" s="377">
        <v>76659.281499999997</v>
      </c>
      <c r="O15" s="381" t="s">
        <v>123</v>
      </c>
      <c r="P15" s="375">
        <v>76.659281499999992</v>
      </c>
      <c r="Q15" s="186"/>
      <c r="R15" s="186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61.506949300000009</v>
      </c>
      <c r="D16" s="61">
        <v>110.79953960000002</v>
      </c>
      <c r="E16" s="61">
        <v>121.95699619999999</v>
      </c>
      <c r="F16" s="61">
        <v>151.60732089999999</v>
      </c>
      <c r="G16" s="61">
        <v>99.491432300000014</v>
      </c>
      <c r="H16" s="166">
        <v>67.430716100000012</v>
      </c>
      <c r="I16" s="166">
        <v>-32.224600107601418</v>
      </c>
      <c r="J16" s="166">
        <v>67.775399892398582</v>
      </c>
      <c r="K16" s="166">
        <v>-34.375575196909892</v>
      </c>
      <c r="L16" s="31"/>
      <c r="M16" s="342">
        <v>1</v>
      </c>
      <c r="N16" s="377">
        <v>113236.18739999998</v>
      </c>
      <c r="O16" s="381" t="s">
        <v>124</v>
      </c>
      <c r="P16" s="375">
        <v>113.23618739999998</v>
      </c>
      <c r="Q16" s="186"/>
      <c r="R16" s="186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293.60057799999998</v>
      </c>
      <c r="D17" s="64">
        <v>448.9212225</v>
      </c>
      <c r="E17" s="64">
        <v>559.7483757</v>
      </c>
      <c r="F17" s="64">
        <v>586.91414150000003</v>
      </c>
      <c r="G17" s="64">
        <v>437.81824210000002</v>
      </c>
      <c r="H17" s="166">
        <v>402.21022660000006</v>
      </c>
      <c r="I17" s="167"/>
      <c r="J17" s="167"/>
      <c r="K17" s="167"/>
      <c r="L17" s="72"/>
      <c r="M17" s="172"/>
      <c r="N17" s="377">
        <v>65086.666799999992</v>
      </c>
      <c r="O17" s="381" t="s">
        <v>125</v>
      </c>
      <c r="P17" s="375">
        <v>65.086666799999989</v>
      </c>
      <c r="Q17" s="186"/>
      <c r="R17" s="18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52.902022726944374</v>
      </c>
      <c r="E18" s="64">
        <v>24.687439052850756</v>
      </c>
      <c r="F18" s="64">
        <v>4.8532102957918433</v>
      </c>
      <c r="G18" s="64">
        <v>-25.403357809534054</v>
      </c>
      <c r="H18" s="264"/>
      <c r="I18" s="65"/>
      <c r="J18" s="65"/>
      <c r="K18" s="65"/>
      <c r="L18" s="72"/>
      <c r="M18" s="172"/>
      <c r="N18" s="377">
        <v>44486.304899999996</v>
      </c>
      <c r="O18" s="381" t="s">
        <v>126</v>
      </c>
      <c r="P18" s="375">
        <v>44.486304899999993</v>
      </c>
      <c r="Q18" s="186"/>
      <c r="R18" s="186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41682.537200000006</v>
      </c>
      <c r="O19" s="381" t="s">
        <v>127</v>
      </c>
      <c r="P19" s="375">
        <v>41.682537200000006</v>
      </c>
      <c r="Q19" s="186"/>
      <c r="R19" s="186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293.60057799999998</v>
      </c>
      <c r="D20" s="64">
        <v>448.9212225</v>
      </c>
      <c r="E20" s="64">
        <v>559.7483757</v>
      </c>
      <c r="F20" s="64">
        <v>586.91414150000003</v>
      </c>
      <c r="G20" s="64">
        <v>437.81824210000002</v>
      </c>
      <c r="H20" s="62">
        <v>402.21022660000006</v>
      </c>
      <c r="I20" s="63">
        <v>-8.1330588988722141</v>
      </c>
      <c r="J20" s="62">
        <v>91.866941101127793</v>
      </c>
      <c r="K20" s="62">
        <v>-25.403357809534054</v>
      </c>
      <c r="L20" s="72"/>
      <c r="M20" s="172"/>
      <c r="N20" s="377">
        <v>43302.550499999998</v>
      </c>
      <c r="O20" s="381" t="s">
        <v>128</v>
      </c>
      <c r="P20" s="375">
        <v>43.302550499999995</v>
      </c>
      <c r="Q20" s="186"/>
      <c r="R20" s="186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52.902022726944374</v>
      </c>
      <c r="E21" s="64">
        <v>24.687439052850756</v>
      </c>
      <c r="F21" s="64">
        <v>4.8532102957918433</v>
      </c>
      <c r="G21" s="64">
        <v>-25.403357809534054</v>
      </c>
      <c r="H21" s="62">
        <v>-8.1330588988722141</v>
      </c>
      <c r="I21" s="65"/>
      <c r="J21" s="65"/>
      <c r="K21" s="65"/>
      <c r="L21" s="72"/>
      <c r="M21" s="172"/>
      <c r="N21" s="377">
        <v>85468.828200000018</v>
      </c>
      <c r="O21" s="381" t="s">
        <v>129</v>
      </c>
      <c r="P21" s="375">
        <v>85.468828200000019</v>
      </c>
      <c r="Q21" s="186"/>
      <c r="R21" s="186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4.2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7">
        <v>52999.08259999998</v>
      </c>
      <c r="O22" s="381" t="s">
        <v>130</v>
      </c>
      <c r="P22" s="375">
        <v>52.99908259999998</v>
      </c>
      <c r="Q22" s="186"/>
      <c r="R22" s="186"/>
      <c r="S22" s="176"/>
    </row>
    <row r="23" spans="1:30" ht="14.2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102881.44880000001</v>
      </c>
      <c r="O23" s="381" t="s">
        <v>131</v>
      </c>
      <c r="P23" s="375">
        <v>102.88144880000002</v>
      </c>
      <c r="R23" s="176"/>
      <c r="S23" s="176"/>
    </row>
    <row r="24" spans="1:30" ht="15.75" x14ac:dyDescent="0.25">
      <c r="A24" s="28"/>
      <c r="B24" s="40"/>
      <c r="C24" s="396" t="s">
        <v>171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76213.097299999994</v>
      </c>
      <c r="O24" s="381" t="s">
        <v>132</v>
      </c>
      <c r="P24" s="375">
        <v>76.213097299999987</v>
      </c>
      <c r="R24" s="176"/>
      <c r="S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61506.949300000007</v>
      </c>
      <c r="O25" s="381" t="s">
        <v>133</v>
      </c>
      <c r="P25" s="375">
        <v>61.506949300000009</v>
      </c>
      <c r="R25" s="176"/>
      <c r="S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72396.565999999992</v>
      </c>
      <c r="O26" s="381" t="s">
        <v>134</v>
      </c>
      <c r="P26" s="375">
        <v>72.396565999999993</v>
      </c>
      <c r="R26" s="176"/>
      <c r="S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108523.0564</v>
      </c>
      <c r="O27" s="381" t="s">
        <v>135</v>
      </c>
      <c r="P27" s="375">
        <v>108.5230564</v>
      </c>
      <c r="R27" s="176"/>
      <c r="S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157202.06049999999</v>
      </c>
      <c r="O28" s="381" t="s">
        <v>136</v>
      </c>
      <c r="P28" s="375">
        <v>157.20206049999999</v>
      </c>
      <c r="R28" s="176"/>
      <c r="S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110799.53960000002</v>
      </c>
      <c r="O29" s="381" t="s">
        <v>168</v>
      </c>
      <c r="P29" s="375">
        <v>110.79953960000002</v>
      </c>
      <c r="R29" s="176"/>
      <c r="S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122802.6292</v>
      </c>
      <c r="O30" s="381" t="s">
        <v>266</v>
      </c>
      <c r="P30" s="375">
        <v>122.8026292</v>
      </c>
      <c r="R30" s="176"/>
      <c r="S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154032.16899999999</v>
      </c>
      <c r="O31" s="381" t="s">
        <v>275</v>
      </c>
      <c r="P31" s="375">
        <v>154.03216899999998</v>
      </c>
      <c r="R31" s="176"/>
      <c r="S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160956.58129999996</v>
      </c>
      <c r="O32" s="381" t="s">
        <v>277</v>
      </c>
      <c r="P32" s="375">
        <v>160.95658129999995</v>
      </c>
      <c r="R32" s="176"/>
      <c r="S32" s="176"/>
    </row>
    <row r="33" spans="1:19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121956.99619999999</v>
      </c>
      <c r="O33" s="381" t="s">
        <v>279</v>
      </c>
      <c r="P33" s="375">
        <v>121.95699619999999</v>
      </c>
      <c r="R33" s="176"/>
      <c r="S33" s="176"/>
    </row>
    <row r="34" spans="1:19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118462.15540000002</v>
      </c>
      <c r="O34" s="381" t="s">
        <v>284</v>
      </c>
      <c r="P34" s="375">
        <v>118.46215540000001</v>
      </c>
      <c r="R34" s="176"/>
      <c r="S34" s="176"/>
    </row>
    <row r="35" spans="1:19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109522.5619</v>
      </c>
      <c r="O35" s="381" t="s">
        <v>289</v>
      </c>
      <c r="P35" s="375">
        <v>109.5225619</v>
      </c>
      <c r="R35" s="176"/>
      <c r="S35" s="176"/>
    </row>
    <row r="36" spans="1:19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207322.10330000002</v>
      </c>
      <c r="O36" s="381" t="s">
        <v>309</v>
      </c>
      <c r="P36" s="375">
        <v>207.32210330000001</v>
      </c>
      <c r="R36" s="176"/>
      <c r="S36" s="176"/>
    </row>
    <row r="37" spans="1:19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151607.32089999999</v>
      </c>
      <c r="O37" s="381" t="s">
        <v>310</v>
      </c>
      <c r="P37" s="375">
        <v>151.60732089999999</v>
      </c>
      <c r="R37" s="176"/>
      <c r="S37" s="176"/>
    </row>
    <row r="38" spans="1:19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120523.41309999999</v>
      </c>
      <c r="O38" s="381" t="s">
        <v>311</v>
      </c>
      <c r="P38" s="375">
        <v>120.52341309999998</v>
      </c>
      <c r="R38" s="176"/>
      <c r="S38" s="176"/>
    </row>
    <row r="39" spans="1:19" s="122" customFormat="1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377">
        <v>105934.0356</v>
      </c>
      <c r="O39" s="381" t="s">
        <v>312</v>
      </c>
      <c r="P39" s="375">
        <v>105.9340356</v>
      </c>
      <c r="Q39" s="176"/>
      <c r="R39" s="176"/>
      <c r="S39" s="176"/>
    </row>
    <row r="40" spans="1:19" s="122" customFormat="1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377">
        <v>111869.36109999998</v>
      </c>
      <c r="O40" s="381" t="s">
        <v>313</v>
      </c>
      <c r="P40" s="375">
        <v>111.86936109999998</v>
      </c>
      <c r="Q40" s="176"/>
      <c r="R40" s="176"/>
      <c r="S40" s="176"/>
    </row>
    <row r="41" spans="1:19" s="122" customFormat="1" x14ac:dyDescent="0.25">
      <c r="A41" s="5"/>
      <c r="E41" s="113"/>
      <c r="F41" s="113"/>
      <c r="G41" s="5"/>
      <c r="H41" s="5"/>
      <c r="I41" s="5"/>
      <c r="J41" s="5"/>
      <c r="K41" s="5"/>
      <c r="L41" s="5"/>
      <c r="M41" s="161"/>
      <c r="N41" s="377">
        <v>99491.432300000015</v>
      </c>
      <c r="O41" s="381" t="s">
        <v>314</v>
      </c>
      <c r="P41" s="375">
        <v>99.491432300000014</v>
      </c>
      <c r="Q41" s="176"/>
      <c r="R41" s="176"/>
      <c r="S41" s="176"/>
    </row>
    <row r="42" spans="1:19" s="122" customFormat="1" x14ac:dyDescent="0.25">
      <c r="A42" s="5"/>
      <c r="E42" s="113"/>
      <c r="F42" s="113"/>
      <c r="G42" s="5"/>
      <c r="H42" s="5"/>
      <c r="I42" s="5"/>
      <c r="J42" s="5"/>
      <c r="K42" s="5"/>
      <c r="L42" s="5"/>
      <c r="M42" s="161"/>
      <c r="N42" s="377">
        <v>144055.00780000002</v>
      </c>
      <c r="O42" s="381" t="s">
        <v>316</v>
      </c>
      <c r="P42" s="375">
        <v>144.05500780000003</v>
      </c>
      <c r="Q42" s="176"/>
      <c r="R42" s="176"/>
      <c r="S42" s="176"/>
    </row>
    <row r="43" spans="1:19" s="122" customFormat="1" x14ac:dyDescent="0.25">
      <c r="A43" s="5"/>
      <c r="E43" s="113"/>
      <c r="F43" s="113"/>
      <c r="G43" s="5"/>
      <c r="H43" s="5"/>
      <c r="I43" s="5"/>
      <c r="J43" s="5"/>
      <c r="K43" s="5"/>
      <c r="L43" s="5"/>
      <c r="M43" s="161"/>
      <c r="N43" s="377">
        <v>74379.171399999992</v>
      </c>
      <c r="O43" s="381" t="s">
        <v>317</v>
      </c>
      <c r="P43" s="375">
        <v>74.37917139999999</v>
      </c>
      <c r="Q43" s="176"/>
      <c r="R43" s="176"/>
      <c r="S43" s="176"/>
    </row>
    <row r="44" spans="1:19" s="122" customFormat="1" x14ac:dyDescent="0.25">
      <c r="A44" s="5"/>
      <c r="E44" s="113"/>
      <c r="F44" s="113"/>
      <c r="G44" s="5"/>
      <c r="H44" s="5"/>
      <c r="I44" s="5"/>
      <c r="J44" s="5"/>
      <c r="K44" s="5"/>
      <c r="L44" s="5"/>
      <c r="M44" s="161"/>
      <c r="N44" s="377">
        <v>116345.33129999999</v>
      </c>
      <c r="O44" s="381" t="s">
        <v>318</v>
      </c>
      <c r="P44" s="375">
        <v>116.34533129999998</v>
      </c>
      <c r="Q44" s="176"/>
      <c r="R44" s="176"/>
      <c r="S44" s="176"/>
    </row>
    <row r="45" spans="1:19" s="122" customFormat="1" x14ac:dyDescent="0.25">
      <c r="A45" s="5"/>
      <c r="E45" s="113"/>
      <c r="F45" s="113"/>
      <c r="G45" s="5"/>
      <c r="H45" s="5"/>
      <c r="I45" s="5"/>
      <c r="J45" s="5"/>
      <c r="K45" s="5"/>
      <c r="L45" s="5"/>
      <c r="M45" s="161"/>
      <c r="N45" s="377">
        <v>67430.716100000005</v>
      </c>
      <c r="O45" s="381" t="s">
        <v>319</v>
      </c>
      <c r="P45" s="375">
        <v>67.430716100000012</v>
      </c>
      <c r="Q45" s="176"/>
      <c r="R45" s="176"/>
      <c r="S45" s="176"/>
    </row>
    <row r="46" spans="1:19" s="122" customFormat="1" x14ac:dyDescent="0.25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</row>
    <row r="47" spans="1:19" s="122" customFormat="1" x14ac:dyDescent="0.25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</row>
    <row r="48" spans="1:19" s="122" customFormat="1" x14ac:dyDescent="0.25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</row>
    <row r="49" spans="1:19" s="122" customFormat="1" x14ac:dyDescent="0.25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</row>
    <row r="50" spans="1:19" s="122" customFormat="1" x14ac:dyDescent="0.25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</row>
    <row r="51" spans="1:19" s="122" customFormat="1" x14ac:dyDescent="0.25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</row>
    <row r="52" spans="1:19" s="122" customFormat="1" x14ac:dyDescent="0.25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</row>
    <row r="53" spans="1:19" s="122" customFormat="1" x14ac:dyDescent="0.25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</row>
    <row r="54" spans="1:19" s="122" customFormat="1" x14ac:dyDescent="0.25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76"/>
      <c r="R54" s="176"/>
      <c r="S54" s="176"/>
    </row>
    <row r="55" spans="1:19" s="122" customFormat="1" x14ac:dyDescent="0.25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76"/>
      <c r="R55" s="176"/>
      <c r="S55" s="176"/>
    </row>
    <row r="56" spans="1:19" s="122" customFormat="1" x14ac:dyDescent="0.25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76"/>
      <c r="R56" s="176"/>
      <c r="S56" s="176"/>
    </row>
    <row r="57" spans="1:19" s="122" customFormat="1" x14ac:dyDescent="0.25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76"/>
      <c r="R57" s="176"/>
      <c r="S57" s="176"/>
    </row>
    <row r="58" spans="1:19" s="122" customFormat="1" x14ac:dyDescent="0.25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76"/>
      <c r="R58" s="176"/>
      <c r="S58" s="176"/>
    </row>
    <row r="59" spans="1:19" s="122" customFormat="1" x14ac:dyDescent="0.25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76"/>
      <c r="R59" s="176"/>
      <c r="S59" s="176"/>
    </row>
    <row r="60" spans="1:19" s="122" customFormat="1" x14ac:dyDescent="0.25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76"/>
      <c r="R60" s="176"/>
      <c r="S60" s="176"/>
    </row>
    <row r="61" spans="1:19" s="122" customFormat="1" x14ac:dyDescent="0.25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5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5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5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6" width="11.42578125" style="161"/>
    <col min="17" max="17" width="11.42578125" style="176"/>
    <col min="18" max="22" width="11.42578125" style="122"/>
    <col min="23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6"/>
      <c r="S1" s="176"/>
      <c r="T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  <c r="T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  <c r="T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  <c r="T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59909.946200000013</v>
      </c>
      <c r="O5" s="381" t="s">
        <v>113</v>
      </c>
      <c r="P5" s="375">
        <v>59.909946200000014</v>
      </c>
      <c r="R5" s="176"/>
      <c r="S5" s="176"/>
      <c r="T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79910.455200000011</v>
      </c>
      <c r="O6" s="381" t="s">
        <v>114</v>
      </c>
      <c r="P6" s="375">
        <v>79.910455200000015</v>
      </c>
      <c r="R6" s="176"/>
      <c r="S6" s="176"/>
      <c r="T6" s="176"/>
    </row>
    <row r="7" spans="1:30" ht="15.75" x14ac:dyDescent="0.25">
      <c r="A7" s="28"/>
      <c r="B7" s="29"/>
      <c r="C7" s="397" t="s">
        <v>172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112168.78120000004</v>
      </c>
      <c r="O7" s="381" t="s">
        <v>115</v>
      </c>
      <c r="P7" s="375">
        <v>112.16878120000004</v>
      </c>
      <c r="R7" s="176"/>
      <c r="S7" s="176"/>
      <c r="T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74912.709799999997</v>
      </c>
      <c r="O8" s="381" t="s">
        <v>116</v>
      </c>
      <c r="P8" s="375">
        <v>74.912709800000002</v>
      </c>
      <c r="R8" s="176"/>
      <c r="S8" s="176"/>
      <c r="T8" s="176"/>
    </row>
    <row r="9" spans="1:30" s="133" customFormat="1" ht="13.9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377">
        <v>94833.888800000001</v>
      </c>
      <c r="O9" s="381" t="s">
        <v>117</v>
      </c>
      <c r="P9" s="375">
        <v>94.833888799999997</v>
      </c>
      <c r="Q9" s="186"/>
      <c r="R9" s="186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57373.113000000012</v>
      </c>
      <c r="O10" s="381" t="s">
        <v>118</v>
      </c>
      <c r="P10" s="375">
        <v>57.373113000000011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75362.233800000002</v>
      </c>
      <c r="O11" s="381" t="s">
        <v>119</v>
      </c>
      <c r="P11" s="375">
        <v>75.362233799999998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55781.926399999989</v>
      </c>
      <c r="O12" s="381" t="s">
        <v>120</v>
      </c>
      <c r="P12" s="375">
        <v>55.781926399999989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66.738468799999993</v>
      </c>
      <c r="D13" s="61">
        <v>32.201014499999999</v>
      </c>
      <c r="E13" s="61">
        <v>27.025209999999994</v>
      </c>
      <c r="F13" s="61">
        <v>89.876499200000012</v>
      </c>
      <c r="G13" s="61">
        <v>73.511804900000016</v>
      </c>
      <c r="H13" s="61">
        <v>67.941708500000018</v>
      </c>
      <c r="I13" s="61">
        <v>-7.5771454769436586</v>
      </c>
      <c r="J13" s="61">
        <v>92.422854523056344</v>
      </c>
      <c r="K13" s="61">
        <v>-18.207979222225866</v>
      </c>
      <c r="L13" s="31"/>
      <c r="M13" s="342">
        <v>1</v>
      </c>
      <c r="N13" s="377">
        <v>97273.184499999988</v>
      </c>
      <c r="O13" s="381" t="s">
        <v>121</v>
      </c>
      <c r="P13" s="375">
        <v>97.273184499999985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54.118105499999992</v>
      </c>
      <c r="D14" s="61">
        <v>53.164169600000001</v>
      </c>
      <c r="E14" s="61">
        <v>86.635281800000001</v>
      </c>
      <c r="F14" s="61">
        <v>87.875333400000002</v>
      </c>
      <c r="G14" s="61">
        <v>170.03548609999996</v>
      </c>
      <c r="H14" s="61">
        <v>48.378530200000014</v>
      </c>
      <c r="I14" s="61">
        <v>-71.547980183649429</v>
      </c>
      <c r="J14" s="61">
        <v>28.452019816350578</v>
      </c>
      <c r="K14" s="61">
        <v>93.496262854577054</v>
      </c>
      <c r="L14" s="31"/>
      <c r="M14" s="342">
        <v>1</v>
      </c>
      <c r="N14" s="377">
        <v>41807.548400000007</v>
      </c>
      <c r="O14" s="381" t="s">
        <v>122</v>
      </c>
      <c r="P14" s="375">
        <v>41.807548400000009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63.827853100000013</v>
      </c>
      <c r="D15" s="61">
        <v>100.87349689999996</v>
      </c>
      <c r="E15" s="61">
        <v>51.364392000000002</v>
      </c>
      <c r="F15" s="61">
        <v>216.93331839999999</v>
      </c>
      <c r="G15" s="61">
        <v>134.51441849999998</v>
      </c>
      <c r="H15" s="61">
        <v>150.80822939999999</v>
      </c>
      <c r="I15" s="61">
        <v>12.113059017535743</v>
      </c>
      <c r="J15" s="61">
        <v>112.11305901753575</v>
      </c>
      <c r="K15" s="61">
        <v>-37.992734591386778</v>
      </c>
      <c r="L15" s="31"/>
      <c r="M15" s="342">
        <v>1</v>
      </c>
      <c r="N15" s="377">
        <v>108168.30829999998</v>
      </c>
      <c r="O15" s="381" t="s">
        <v>123</v>
      </c>
      <c r="P15" s="375">
        <v>108.16830829999998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43.287971699999986</v>
      </c>
      <c r="D16" s="61">
        <v>64.928204200000025</v>
      </c>
      <c r="E16" s="61">
        <v>99.950417700000017</v>
      </c>
      <c r="F16" s="61">
        <v>123.6828601</v>
      </c>
      <c r="G16" s="61">
        <v>47.652928300000006</v>
      </c>
      <c r="H16" s="166">
        <v>112.65566210000001</v>
      </c>
      <c r="I16" s="166">
        <v>136.40868697674557</v>
      </c>
      <c r="J16" s="166">
        <v>236.40868697674557</v>
      </c>
      <c r="K16" s="166">
        <v>-61.471679858088926</v>
      </c>
      <c r="L16" s="31"/>
      <c r="M16" s="342">
        <v>1</v>
      </c>
      <c r="N16" s="377">
        <v>79680.489099999977</v>
      </c>
      <c r="O16" s="381" t="s">
        <v>124</v>
      </c>
      <c r="P16" s="375">
        <v>79.680489099999974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227.97239909999999</v>
      </c>
      <c r="D17" s="64">
        <v>251.16688519999997</v>
      </c>
      <c r="E17" s="64">
        <v>264.9753015</v>
      </c>
      <c r="F17" s="64">
        <v>518.36801109999999</v>
      </c>
      <c r="G17" s="64">
        <v>425.71463779999993</v>
      </c>
      <c r="H17" s="166">
        <v>379.78413020000005</v>
      </c>
      <c r="I17" s="167"/>
      <c r="J17" s="167"/>
      <c r="K17" s="167"/>
      <c r="L17" s="72"/>
      <c r="M17" s="172"/>
      <c r="N17" s="377">
        <v>84482.328800000018</v>
      </c>
      <c r="O17" s="381" t="s">
        <v>125</v>
      </c>
      <c r="P17" s="375">
        <v>84.482328800000019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10.174251879424112</v>
      </c>
      <c r="E18" s="64">
        <v>5.4977057540864127</v>
      </c>
      <c r="F18" s="64">
        <v>95.628803199984276</v>
      </c>
      <c r="G18" s="64">
        <v>-17.874053050338791</v>
      </c>
      <c r="H18" s="264"/>
      <c r="I18" s="65"/>
      <c r="J18" s="65"/>
      <c r="K18" s="65"/>
      <c r="L18" s="72"/>
      <c r="M18" s="172"/>
      <c r="N18" s="377">
        <v>48530.683999999979</v>
      </c>
      <c r="O18" s="381" t="s">
        <v>126</v>
      </c>
      <c r="P18" s="375">
        <v>48.53068399999998</v>
      </c>
      <c r="Q18" s="186"/>
      <c r="R18" s="186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95896.548400000029</v>
      </c>
      <c r="O19" s="381" t="s">
        <v>127</v>
      </c>
      <c r="P19" s="375">
        <v>95.896548400000029</v>
      </c>
      <c r="Q19" s="186"/>
      <c r="R19" s="186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227.97239909999999</v>
      </c>
      <c r="D20" s="64">
        <v>251.16688519999997</v>
      </c>
      <c r="E20" s="64">
        <v>264.9753015</v>
      </c>
      <c r="F20" s="64">
        <v>518.36801109999999</v>
      </c>
      <c r="G20" s="64">
        <v>425.71463779999993</v>
      </c>
      <c r="H20" s="62">
        <v>379.78413020000005</v>
      </c>
      <c r="I20" s="63">
        <v>-10.789036486355908</v>
      </c>
      <c r="J20" s="62">
        <v>89.210963513644089</v>
      </c>
      <c r="K20" s="62">
        <v>-17.874053050338791</v>
      </c>
      <c r="L20" s="72"/>
      <c r="M20" s="172"/>
      <c r="N20" s="377">
        <v>53354.683799999984</v>
      </c>
      <c r="O20" s="381" t="s">
        <v>128</v>
      </c>
      <c r="P20" s="375">
        <v>53.354683799999982</v>
      </c>
      <c r="Q20" s="186"/>
      <c r="R20" s="186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10.174251879424112</v>
      </c>
      <c r="E21" s="64">
        <v>5.4977057540864127</v>
      </c>
      <c r="F21" s="64">
        <v>95.628803199984276</v>
      </c>
      <c r="G21" s="64">
        <v>-17.874053050338791</v>
      </c>
      <c r="H21" s="62">
        <v>-10.789036486355908</v>
      </c>
      <c r="I21" s="65"/>
      <c r="J21" s="65"/>
      <c r="K21" s="65"/>
      <c r="L21" s="72"/>
      <c r="M21" s="172"/>
      <c r="N21" s="377">
        <v>57341.259999999995</v>
      </c>
      <c r="O21" s="381" t="s">
        <v>129</v>
      </c>
      <c r="P21" s="375">
        <v>57.341259999999991</v>
      </c>
      <c r="Q21" s="186"/>
      <c r="R21" s="186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14.2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7">
        <v>66738.468799999988</v>
      </c>
      <c r="O22" s="381" t="s">
        <v>130</v>
      </c>
      <c r="P22" s="375">
        <v>66.738468799999993</v>
      </c>
      <c r="Q22" s="186"/>
      <c r="R22" s="186"/>
      <c r="S22" s="176"/>
      <c r="T22" s="176"/>
    </row>
    <row r="23" spans="1:30" ht="14.2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54118.105499999991</v>
      </c>
      <c r="O23" s="381" t="s">
        <v>131</v>
      </c>
      <c r="P23" s="375">
        <v>54.118105499999992</v>
      </c>
      <c r="R23" s="176"/>
      <c r="S23" s="176"/>
      <c r="T23" s="176"/>
    </row>
    <row r="24" spans="1:30" ht="14.25" customHeight="1" x14ac:dyDescent="0.25">
      <c r="A24" s="28"/>
      <c r="B24" s="40"/>
      <c r="C24" s="396" t="s">
        <v>173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63827.853100000015</v>
      </c>
      <c r="O24" s="381" t="s">
        <v>132</v>
      </c>
      <c r="P24" s="375">
        <v>63.827853100000013</v>
      </c>
      <c r="R24" s="176"/>
      <c r="S24" s="176"/>
      <c r="T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43287.971699999987</v>
      </c>
      <c r="O25" s="381" t="s">
        <v>133</v>
      </c>
      <c r="P25" s="375">
        <v>43.287971699999986</v>
      </c>
      <c r="R25" s="176"/>
      <c r="S25" s="176"/>
      <c r="T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32201.014500000001</v>
      </c>
      <c r="O26" s="381" t="s">
        <v>134</v>
      </c>
      <c r="P26" s="375">
        <v>32.201014499999999</v>
      </c>
      <c r="R26" s="176"/>
      <c r="S26" s="176"/>
      <c r="T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53164.169600000001</v>
      </c>
      <c r="O27" s="381" t="s">
        <v>135</v>
      </c>
      <c r="P27" s="375">
        <v>53.164169600000001</v>
      </c>
      <c r="R27" s="176"/>
      <c r="S27" s="176"/>
      <c r="T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100873.49689999997</v>
      </c>
      <c r="O28" s="381" t="s">
        <v>136</v>
      </c>
      <c r="P28" s="375">
        <v>100.87349689999996</v>
      </c>
      <c r="R28" s="176"/>
      <c r="S28" s="176"/>
      <c r="T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64928.204200000029</v>
      </c>
      <c r="O29" s="381" t="s">
        <v>168</v>
      </c>
      <c r="P29" s="375">
        <v>64.928204200000025</v>
      </c>
      <c r="R29" s="176"/>
      <c r="S29" s="176"/>
      <c r="T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27025.209999999995</v>
      </c>
      <c r="O30" s="381" t="s">
        <v>266</v>
      </c>
      <c r="P30" s="375">
        <v>27.025209999999994</v>
      </c>
      <c r="R30" s="176"/>
      <c r="S30" s="176"/>
      <c r="T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86635.281799999997</v>
      </c>
      <c r="O31" s="381" t="s">
        <v>275</v>
      </c>
      <c r="P31" s="375">
        <v>86.635281800000001</v>
      </c>
      <c r="R31" s="176"/>
      <c r="S31" s="176"/>
      <c r="T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51364.392</v>
      </c>
      <c r="O32" s="381" t="s">
        <v>277</v>
      </c>
      <c r="P32" s="375">
        <v>51.364392000000002</v>
      </c>
      <c r="R32" s="176"/>
      <c r="S32" s="176"/>
      <c r="T32" s="176"/>
    </row>
    <row r="33" spans="1:20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99950.41770000002</v>
      </c>
      <c r="O33" s="381" t="s">
        <v>279</v>
      </c>
      <c r="P33" s="375">
        <v>99.950417700000017</v>
      </c>
      <c r="R33" s="176"/>
      <c r="S33" s="176"/>
      <c r="T33" s="176"/>
    </row>
    <row r="34" spans="1:20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89876.499200000006</v>
      </c>
      <c r="O34" s="381" t="s">
        <v>284</v>
      </c>
      <c r="P34" s="375">
        <v>89.876499200000012</v>
      </c>
      <c r="R34" s="176"/>
      <c r="S34" s="176"/>
      <c r="T34" s="176"/>
    </row>
    <row r="35" spans="1:20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87875.333400000003</v>
      </c>
      <c r="O35" s="381" t="s">
        <v>289</v>
      </c>
      <c r="P35" s="375">
        <v>87.875333400000002</v>
      </c>
      <c r="R35" s="176"/>
      <c r="S35" s="176"/>
      <c r="T35" s="176"/>
    </row>
    <row r="36" spans="1:20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216933.31839999999</v>
      </c>
      <c r="O36" s="381" t="s">
        <v>309</v>
      </c>
      <c r="P36" s="375">
        <v>216.93331839999999</v>
      </c>
      <c r="R36" s="176"/>
      <c r="S36" s="176"/>
      <c r="T36" s="176"/>
    </row>
    <row r="37" spans="1:20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123682.86010000001</v>
      </c>
      <c r="O37" s="381" t="s">
        <v>310</v>
      </c>
      <c r="P37" s="375">
        <v>123.6828601</v>
      </c>
      <c r="R37" s="176"/>
      <c r="S37" s="176"/>
      <c r="T37" s="176"/>
    </row>
    <row r="38" spans="1:20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73511.804900000017</v>
      </c>
      <c r="O38" s="381" t="s">
        <v>311</v>
      </c>
      <c r="P38" s="375">
        <v>73.511804900000016</v>
      </c>
      <c r="R38" s="176"/>
      <c r="S38" s="176"/>
      <c r="T38" s="176"/>
    </row>
    <row r="39" spans="1:20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170035.48609999995</v>
      </c>
      <c r="O39" s="381" t="s">
        <v>312</v>
      </c>
      <c r="P39" s="375">
        <v>170.03548609999996</v>
      </c>
      <c r="Q39" s="176"/>
      <c r="R39" s="176"/>
      <c r="S39" s="176"/>
      <c r="T39" s="176"/>
    </row>
    <row r="40" spans="1:20" s="122" customFormat="1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7">
        <v>134514.41849999997</v>
      </c>
      <c r="O40" s="381" t="s">
        <v>313</v>
      </c>
      <c r="P40" s="375">
        <v>134.51441849999998</v>
      </c>
      <c r="Q40" s="176"/>
      <c r="R40" s="176"/>
      <c r="S40" s="176"/>
      <c r="T40" s="176"/>
    </row>
    <row r="41" spans="1:20" s="122" customFormat="1" x14ac:dyDescent="0.25">
      <c r="A41" s="113"/>
      <c r="E41" s="113"/>
      <c r="F41" s="5"/>
      <c r="G41" s="5"/>
      <c r="H41" s="5"/>
      <c r="I41" s="5"/>
      <c r="J41" s="5"/>
      <c r="K41" s="5"/>
      <c r="L41" s="5"/>
      <c r="M41" s="161"/>
      <c r="N41" s="377">
        <v>47652.928300000007</v>
      </c>
      <c r="O41" s="381" t="s">
        <v>314</v>
      </c>
      <c r="P41" s="375">
        <v>47.652928300000006</v>
      </c>
      <c r="Q41" s="176"/>
      <c r="R41" s="176"/>
      <c r="S41" s="176"/>
      <c r="T41" s="176"/>
    </row>
    <row r="42" spans="1:20" s="122" customFormat="1" x14ac:dyDescent="0.25">
      <c r="A42" s="113"/>
      <c r="E42" s="113"/>
      <c r="F42" s="5"/>
      <c r="G42" s="5"/>
      <c r="H42" s="5"/>
      <c r="I42" s="5"/>
      <c r="J42" s="5"/>
      <c r="K42" s="5"/>
      <c r="L42" s="5"/>
      <c r="M42" s="161"/>
      <c r="N42" s="377">
        <v>67941.708500000022</v>
      </c>
      <c r="O42" s="381" t="s">
        <v>316</v>
      </c>
      <c r="P42" s="375">
        <v>67.941708500000018</v>
      </c>
      <c r="Q42" s="176"/>
      <c r="R42" s="176"/>
      <c r="S42" s="176"/>
      <c r="T42" s="176"/>
    </row>
    <row r="43" spans="1:20" s="122" customFormat="1" x14ac:dyDescent="0.25">
      <c r="A43" s="113"/>
      <c r="E43" s="113"/>
      <c r="F43" s="5"/>
      <c r="G43" s="5"/>
      <c r="H43" s="5"/>
      <c r="I43" s="5"/>
      <c r="J43" s="5"/>
      <c r="K43" s="5"/>
      <c r="L43" s="5"/>
      <c r="M43" s="161"/>
      <c r="N43" s="377">
        <v>48378.530200000016</v>
      </c>
      <c r="O43" s="381" t="s">
        <v>317</v>
      </c>
      <c r="P43" s="375">
        <v>48.378530200000014</v>
      </c>
      <c r="Q43" s="176"/>
      <c r="R43" s="176"/>
      <c r="S43" s="176"/>
      <c r="T43" s="176"/>
    </row>
    <row r="44" spans="1:20" s="122" customFormat="1" x14ac:dyDescent="0.25">
      <c r="A44" s="113"/>
      <c r="E44" s="113"/>
      <c r="F44" s="5"/>
      <c r="G44" s="5"/>
      <c r="H44" s="5"/>
      <c r="I44" s="5"/>
      <c r="J44" s="5"/>
      <c r="K44" s="5"/>
      <c r="L44" s="5"/>
      <c r="M44" s="161"/>
      <c r="N44" s="377">
        <v>150808.22939999998</v>
      </c>
      <c r="O44" s="381" t="s">
        <v>318</v>
      </c>
      <c r="P44" s="375">
        <v>150.80822939999999</v>
      </c>
      <c r="Q44" s="176"/>
      <c r="R44" s="176"/>
      <c r="S44" s="176"/>
      <c r="T44" s="176"/>
    </row>
    <row r="45" spans="1:20" s="122" customFormat="1" x14ac:dyDescent="0.25">
      <c r="A45" s="113"/>
      <c r="E45" s="113"/>
      <c r="F45" s="5"/>
      <c r="G45" s="5"/>
      <c r="H45" s="5"/>
      <c r="I45" s="5"/>
      <c r="J45" s="5"/>
      <c r="K45" s="5"/>
      <c r="L45" s="5"/>
      <c r="M45" s="161"/>
      <c r="N45" s="377">
        <v>112655.66210000002</v>
      </c>
      <c r="O45" s="381" t="s">
        <v>319</v>
      </c>
      <c r="P45" s="375">
        <v>112.65566210000001</v>
      </c>
      <c r="Q45" s="176"/>
      <c r="R45" s="176"/>
      <c r="S45" s="176"/>
      <c r="T45" s="176"/>
    </row>
    <row r="46" spans="1:20" s="122" customFormat="1" x14ac:dyDescent="0.25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81"/>
      <c r="P46" s="161"/>
      <c r="Q46" s="176"/>
      <c r="R46" s="176"/>
      <c r="S46" s="176"/>
      <c r="T46" s="176"/>
    </row>
    <row r="47" spans="1:20" s="122" customFormat="1" x14ac:dyDescent="0.25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81"/>
      <c r="P47" s="161"/>
      <c r="Q47" s="176"/>
      <c r="R47" s="176"/>
      <c r="S47" s="176"/>
      <c r="T47" s="176"/>
    </row>
    <row r="48" spans="1:20" s="122" customFormat="1" x14ac:dyDescent="0.25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5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5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5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5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5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5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5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5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5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5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5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5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5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5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5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5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5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5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5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R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51223.311900000008</v>
      </c>
      <c r="O5" s="381" t="s">
        <v>113</v>
      </c>
      <c r="P5" s="375">
        <v>51.223311900000006</v>
      </c>
      <c r="R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32398.465500000009</v>
      </c>
      <c r="O6" s="381" t="s">
        <v>114</v>
      </c>
      <c r="P6" s="375">
        <v>32.398465500000007</v>
      </c>
      <c r="R6" s="176"/>
    </row>
    <row r="7" spans="1:30" ht="15.75" x14ac:dyDescent="0.25">
      <c r="A7" s="28"/>
      <c r="B7" s="29"/>
      <c r="C7" s="397" t="s">
        <v>174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34955.087</v>
      </c>
      <c r="O7" s="381" t="s">
        <v>115</v>
      </c>
      <c r="P7" s="375">
        <v>34.955086999999999</v>
      </c>
      <c r="R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32928.238400000002</v>
      </c>
      <c r="O8" s="381" t="s">
        <v>116</v>
      </c>
      <c r="P8" s="375">
        <v>32.928238400000005</v>
      </c>
      <c r="R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55733.874199999998</v>
      </c>
      <c r="O9" s="381" t="s">
        <v>117</v>
      </c>
      <c r="P9" s="375">
        <v>55.733874199999995</v>
      </c>
      <c r="R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30981.643800000013</v>
      </c>
      <c r="O10" s="381" t="s">
        <v>118</v>
      </c>
      <c r="P10" s="375">
        <v>30.981643800000011</v>
      </c>
      <c r="Q10" s="186"/>
      <c r="R10" s="186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38424.406300000002</v>
      </c>
      <c r="O11" s="381" t="s">
        <v>119</v>
      </c>
      <c r="P11" s="375">
        <v>38.424406300000001</v>
      </c>
      <c r="Q11" s="186"/>
      <c r="R11" s="186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39582.460500000008</v>
      </c>
      <c r="O12" s="381" t="s">
        <v>120</v>
      </c>
      <c r="P12" s="375">
        <v>39.58246050000001</v>
      </c>
      <c r="Q12" s="186"/>
      <c r="R12" s="18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30.881548699999993</v>
      </c>
      <c r="D13" s="61">
        <v>18.856070200000001</v>
      </c>
      <c r="E13" s="61">
        <v>18.943167199999998</v>
      </c>
      <c r="F13" s="61">
        <v>31.061034500000009</v>
      </c>
      <c r="G13" s="61">
        <v>26.594530800000012</v>
      </c>
      <c r="H13" s="61">
        <v>25.580795599999998</v>
      </c>
      <c r="I13" s="61">
        <v>-3.8118183307073505</v>
      </c>
      <c r="J13" s="61">
        <v>96.188181669292646</v>
      </c>
      <c r="K13" s="61">
        <v>-14.379764782142058</v>
      </c>
      <c r="L13" s="31"/>
      <c r="M13" s="342">
        <v>1</v>
      </c>
      <c r="N13" s="377">
        <v>36926.419899999994</v>
      </c>
      <c r="O13" s="381" t="s">
        <v>121</v>
      </c>
      <c r="P13" s="375">
        <v>36.926419899999992</v>
      </c>
      <c r="Q13" s="186"/>
      <c r="R13" s="186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47.31494529999997</v>
      </c>
      <c r="D14" s="61">
        <v>23.011238600000002</v>
      </c>
      <c r="E14" s="61">
        <v>22.569954900000006</v>
      </c>
      <c r="F14" s="61">
        <v>23.181041199999999</v>
      </c>
      <c r="G14" s="61">
        <v>28.081036200000003</v>
      </c>
      <c r="H14" s="61">
        <v>16.902805599999997</v>
      </c>
      <c r="I14" s="61">
        <v>-39.807044584772143</v>
      </c>
      <c r="J14" s="61">
        <v>60.192955415227857</v>
      </c>
      <c r="K14" s="61">
        <v>21.137941810827733</v>
      </c>
      <c r="L14" s="31"/>
      <c r="M14" s="342">
        <v>1</v>
      </c>
      <c r="N14" s="377">
        <v>21268.749199999984</v>
      </c>
      <c r="O14" s="381" t="s">
        <v>122</v>
      </c>
      <c r="P14" s="375">
        <v>21.268749199999984</v>
      </c>
      <c r="Q14" s="186"/>
      <c r="R14" s="186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49.137153399999995</v>
      </c>
      <c r="D15" s="61">
        <v>29.596404400000015</v>
      </c>
      <c r="E15" s="61">
        <v>31.741016999999982</v>
      </c>
      <c r="F15" s="61">
        <v>29.6425795</v>
      </c>
      <c r="G15" s="61">
        <v>27.421967000000006</v>
      </c>
      <c r="H15" s="61">
        <v>16.7277649</v>
      </c>
      <c r="I15" s="61">
        <v>-38.99866884093327</v>
      </c>
      <c r="J15" s="61">
        <v>61.00133115906673</v>
      </c>
      <c r="K15" s="61">
        <v>-7.4912930570026575</v>
      </c>
      <c r="L15" s="31"/>
      <c r="M15" s="342">
        <v>1</v>
      </c>
      <c r="N15" s="377">
        <v>31733.520800000006</v>
      </c>
      <c r="O15" s="381" t="s">
        <v>123</v>
      </c>
      <c r="P15" s="375">
        <v>31.733520800000004</v>
      </c>
      <c r="Q15" s="186"/>
      <c r="R15" s="186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27.194610099999995</v>
      </c>
      <c r="D16" s="61">
        <v>21.299696299999997</v>
      </c>
      <c r="E16" s="61">
        <v>27.744309600000008</v>
      </c>
      <c r="F16" s="61">
        <v>24.152748600000006</v>
      </c>
      <c r="G16" s="61">
        <v>21.200873999999992</v>
      </c>
      <c r="H16" s="166">
        <v>14.503246499999998</v>
      </c>
      <c r="I16" s="166">
        <v>-31.591280151940893</v>
      </c>
      <c r="J16" s="166">
        <v>68.408719848059107</v>
      </c>
      <c r="K16" s="166">
        <v>-12.221692234232972</v>
      </c>
      <c r="L16" s="31"/>
      <c r="M16" s="342">
        <v>1</v>
      </c>
      <c r="N16" s="377">
        <v>31463.000699999997</v>
      </c>
      <c r="O16" s="381" t="s">
        <v>124</v>
      </c>
      <c r="P16" s="375">
        <v>31.463000699999998</v>
      </c>
      <c r="Q16" s="186"/>
      <c r="R16" s="186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154.52825749999997</v>
      </c>
      <c r="D17" s="64">
        <v>92.763409500000009</v>
      </c>
      <c r="E17" s="64">
        <v>100.9984487</v>
      </c>
      <c r="F17" s="64">
        <v>108.03740380000002</v>
      </c>
      <c r="G17" s="64">
        <v>103.29840800000002</v>
      </c>
      <c r="H17" s="166">
        <v>73.714612599999995</v>
      </c>
      <c r="I17" s="167"/>
      <c r="J17" s="167"/>
      <c r="K17" s="167"/>
      <c r="L17" s="72"/>
      <c r="M17" s="172"/>
      <c r="N17" s="377">
        <v>19101.409100000001</v>
      </c>
      <c r="O17" s="381" t="s">
        <v>125</v>
      </c>
      <c r="P17" s="375">
        <v>19.101409100000001</v>
      </c>
      <c r="Q17" s="186"/>
      <c r="R17" s="18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-39.969937537152369</v>
      </c>
      <c r="E18" s="64">
        <v>8.8774649879594936</v>
      </c>
      <c r="F18" s="64">
        <v>6.9693695206231698</v>
      </c>
      <c r="G18" s="64">
        <v>-4.386439911840978</v>
      </c>
      <c r="H18" s="264"/>
      <c r="I18" s="65"/>
      <c r="J18" s="65"/>
      <c r="K18" s="65"/>
      <c r="L18" s="72"/>
      <c r="M18" s="172"/>
      <c r="N18" s="377">
        <v>18984.462699999996</v>
      </c>
      <c r="O18" s="381" t="s">
        <v>126</v>
      </c>
      <c r="P18" s="375">
        <v>18.984462699999998</v>
      </c>
      <c r="Q18" s="186"/>
      <c r="R18" s="186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31208.557499999999</v>
      </c>
      <c r="O19" s="381" t="s">
        <v>127</v>
      </c>
      <c r="P19" s="375">
        <v>31.208557499999998</v>
      </c>
      <c r="Q19" s="186"/>
      <c r="R19" s="186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154.52825749999997</v>
      </c>
      <c r="D20" s="64">
        <v>92.763409500000009</v>
      </c>
      <c r="E20" s="64">
        <v>100.9984487</v>
      </c>
      <c r="F20" s="64">
        <v>108.03740380000002</v>
      </c>
      <c r="G20" s="64">
        <v>103.29840800000002</v>
      </c>
      <c r="H20" s="62">
        <v>73.714612599999995</v>
      </c>
      <c r="I20" s="63">
        <v>-28.639159085588251</v>
      </c>
      <c r="J20" s="62">
        <v>71.360840914411753</v>
      </c>
      <c r="K20" s="62">
        <v>-4.386439911840978</v>
      </c>
      <c r="L20" s="72"/>
      <c r="M20" s="172"/>
      <c r="N20" s="377">
        <v>24465.538900000003</v>
      </c>
      <c r="O20" s="381" t="s">
        <v>128</v>
      </c>
      <c r="P20" s="375">
        <v>24.465538900000002</v>
      </c>
      <c r="Q20" s="186"/>
      <c r="R20" s="186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-39.969937537152369</v>
      </c>
      <c r="E21" s="64">
        <v>8.8774649879594936</v>
      </c>
      <c r="F21" s="64">
        <v>6.9693695206231698</v>
      </c>
      <c r="G21" s="64">
        <v>-4.386439911840978</v>
      </c>
      <c r="H21" s="62">
        <v>-28.639159085588251</v>
      </c>
      <c r="I21" s="65"/>
      <c r="J21" s="65"/>
      <c r="K21" s="65"/>
      <c r="L21" s="72"/>
      <c r="M21" s="172"/>
      <c r="N21" s="377">
        <v>42785.918700000009</v>
      </c>
      <c r="O21" s="381" t="s">
        <v>129</v>
      </c>
      <c r="P21" s="375">
        <v>42.785918700000011</v>
      </c>
      <c r="Q21" s="186"/>
      <c r="R21" s="186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15.7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7">
        <v>30881.548699999992</v>
      </c>
      <c r="O22" s="381" t="s">
        <v>130</v>
      </c>
      <c r="P22" s="375">
        <v>30.881548699999993</v>
      </c>
      <c r="R22" s="176"/>
    </row>
    <row r="23" spans="1:30" ht="15.7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47314.94529999997</v>
      </c>
      <c r="O23" s="381" t="s">
        <v>131</v>
      </c>
      <c r="P23" s="375">
        <v>47.31494529999997</v>
      </c>
      <c r="R23" s="176"/>
    </row>
    <row r="24" spans="1:30" ht="14.25" customHeight="1" x14ac:dyDescent="0.25">
      <c r="A24" s="28"/>
      <c r="B24" s="40"/>
      <c r="C24" s="396" t="s">
        <v>175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49137.153399999996</v>
      </c>
      <c r="O24" s="381" t="s">
        <v>132</v>
      </c>
      <c r="P24" s="375">
        <v>49.137153399999995</v>
      </c>
      <c r="R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27194.610099999994</v>
      </c>
      <c r="O25" s="381" t="s">
        <v>133</v>
      </c>
      <c r="P25" s="375">
        <v>27.194610099999995</v>
      </c>
      <c r="R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18856.070200000002</v>
      </c>
      <c r="O26" s="381" t="s">
        <v>134</v>
      </c>
      <c r="P26" s="375">
        <v>18.856070200000001</v>
      </c>
      <c r="R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23011.238600000001</v>
      </c>
      <c r="O27" s="381" t="s">
        <v>135</v>
      </c>
      <c r="P27" s="375">
        <v>23.011238600000002</v>
      </c>
      <c r="R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29596.404400000014</v>
      </c>
      <c r="O28" s="381" t="s">
        <v>136</v>
      </c>
      <c r="P28" s="375">
        <v>29.596404400000015</v>
      </c>
      <c r="R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21299.696299999996</v>
      </c>
      <c r="O29" s="381" t="s">
        <v>168</v>
      </c>
      <c r="P29" s="375">
        <v>21.299696299999997</v>
      </c>
      <c r="R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18943.167199999996</v>
      </c>
      <c r="O30" s="381" t="s">
        <v>266</v>
      </c>
      <c r="P30" s="375">
        <v>18.943167199999998</v>
      </c>
      <c r="R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22569.954900000008</v>
      </c>
      <c r="O31" s="381" t="s">
        <v>275</v>
      </c>
      <c r="P31" s="375">
        <v>22.569954900000006</v>
      </c>
      <c r="R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31741.016999999982</v>
      </c>
      <c r="O32" s="381" t="s">
        <v>277</v>
      </c>
      <c r="P32" s="375">
        <v>31.741016999999982</v>
      </c>
      <c r="R32" s="176"/>
    </row>
    <row r="33" spans="1:18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27744.309600000008</v>
      </c>
      <c r="O33" s="381" t="s">
        <v>279</v>
      </c>
      <c r="P33" s="375">
        <v>27.744309600000008</v>
      </c>
      <c r="R33" s="176"/>
    </row>
    <row r="34" spans="1:18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31061.034500000009</v>
      </c>
      <c r="O34" s="381" t="s">
        <v>284</v>
      </c>
      <c r="P34" s="375">
        <v>31.061034500000009</v>
      </c>
      <c r="R34" s="176"/>
    </row>
    <row r="35" spans="1:18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23181.0412</v>
      </c>
      <c r="O35" s="381" t="s">
        <v>289</v>
      </c>
      <c r="P35" s="375">
        <v>23.181041199999999</v>
      </c>
      <c r="R35" s="176"/>
    </row>
    <row r="36" spans="1:18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29642.5795</v>
      </c>
      <c r="O36" s="381" t="s">
        <v>309</v>
      </c>
      <c r="P36" s="375">
        <v>29.6425795</v>
      </c>
      <c r="R36" s="176"/>
    </row>
    <row r="37" spans="1:18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24152.748600000006</v>
      </c>
      <c r="O37" s="381" t="s">
        <v>310</v>
      </c>
      <c r="P37" s="375">
        <v>24.152748600000006</v>
      </c>
      <c r="R37" s="176"/>
    </row>
    <row r="38" spans="1:18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26594.530800000011</v>
      </c>
      <c r="O38" s="381" t="s">
        <v>311</v>
      </c>
      <c r="P38" s="375">
        <v>26.594530800000012</v>
      </c>
      <c r="R38" s="176"/>
    </row>
    <row r="39" spans="1:18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28081.036200000002</v>
      </c>
      <c r="O39" s="381" t="s">
        <v>312</v>
      </c>
      <c r="P39" s="375">
        <v>28.081036200000003</v>
      </c>
      <c r="Q39" s="176"/>
      <c r="R39" s="176"/>
    </row>
    <row r="40" spans="1:18" s="122" customFormat="1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7">
        <v>27421.967000000004</v>
      </c>
      <c r="O40" s="381" t="s">
        <v>313</v>
      </c>
      <c r="P40" s="375">
        <v>27.421967000000006</v>
      </c>
      <c r="Q40" s="176"/>
      <c r="R40" s="176"/>
    </row>
    <row r="41" spans="1:18" s="122" customFormat="1" x14ac:dyDescent="0.25">
      <c r="A41" s="5"/>
      <c r="E41" s="113"/>
      <c r="F41" s="5"/>
      <c r="G41" s="5"/>
      <c r="H41" s="5"/>
      <c r="I41" s="5"/>
      <c r="J41" s="5"/>
      <c r="K41" s="5"/>
      <c r="L41" s="5"/>
      <c r="M41" s="161"/>
      <c r="N41" s="377">
        <v>21200.873999999993</v>
      </c>
      <c r="O41" s="381" t="s">
        <v>314</v>
      </c>
      <c r="P41" s="375">
        <v>21.200873999999992</v>
      </c>
      <c r="Q41" s="176"/>
      <c r="R41" s="176"/>
    </row>
    <row r="42" spans="1:18" s="122" customFormat="1" x14ac:dyDescent="0.25">
      <c r="A42" s="5"/>
      <c r="E42" s="113"/>
      <c r="F42" s="5"/>
      <c r="G42" s="5"/>
      <c r="H42" s="5"/>
      <c r="I42" s="5"/>
      <c r="J42" s="5"/>
      <c r="K42" s="5"/>
      <c r="L42" s="5"/>
      <c r="M42" s="161"/>
      <c r="N42" s="377">
        <v>25580.795599999998</v>
      </c>
      <c r="O42" s="381" t="s">
        <v>316</v>
      </c>
      <c r="P42" s="375">
        <v>25.580795599999998</v>
      </c>
      <c r="Q42" s="176"/>
      <c r="R42" s="176"/>
    </row>
    <row r="43" spans="1:18" s="122" customFormat="1" x14ac:dyDescent="0.25">
      <c r="A43" s="5"/>
      <c r="E43" s="113"/>
      <c r="F43" s="5"/>
      <c r="G43" s="5"/>
      <c r="H43" s="5"/>
      <c r="I43" s="5"/>
      <c r="J43" s="5"/>
      <c r="K43" s="5"/>
      <c r="L43" s="5"/>
      <c r="M43" s="161"/>
      <c r="N43" s="377">
        <v>16902.805599999996</v>
      </c>
      <c r="O43" s="381" t="s">
        <v>317</v>
      </c>
      <c r="P43" s="375">
        <v>16.902805599999997</v>
      </c>
      <c r="Q43" s="176"/>
      <c r="R43" s="176"/>
    </row>
    <row r="44" spans="1:18" s="122" customFormat="1" x14ac:dyDescent="0.25">
      <c r="A44" s="5"/>
      <c r="E44" s="113"/>
      <c r="F44" s="5"/>
      <c r="G44" s="5"/>
      <c r="H44" s="5"/>
      <c r="I44" s="5"/>
      <c r="J44" s="5"/>
      <c r="K44" s="5"/>
      <c r="L44" s="5"/>
      <c r="M44" s="161"/>
      <c r="N44" s="377">
        <v>16727.764900000002</v>
      </c>
      <c r="O44" s="381" t="s">
        <v>318</v>
      </c>
      <c r="P44" s="375">
        <v>16.7277649</v>
      </c>
      <c r="Q44" s="176"/>
      <c r="R44" s="176"/>
    </row>
    <row r="45" spans="1:18" s="122" customFormat="1" x14ac:dyDescent="0.25">
      <c r="A45" s="5"/>
      <c r="E45" s="113"/>
      <c r="F45" s="5"/>
      <c r="G45" s="5"/>
      <c r="H45" s="5"/>
      <c r="I45" s="5"/>
      <c r="J45" s="5"/>
      <c r="K45" s="5"/>
      <c r="L45" s="5"/>
      <c r="M45" s="161"/>
      <c r="N45" s="377">
        <v>14503.246499999997</v>
      </c>
      <c r="O45" s="381" t="s">
        <v>319</v>
      </c>
      <c r="P45" s="375">
        <v>14.503246499999998</v>
      </c>
      <c r="Q45" s="176"/>
      <c r="R45" s="176"/>
    </row>
    <row r="46" spans="1:18" s="122" customFormat="1" x14ac:dyDescent="0.25">
      <c r="A46" s="5"/>
      <c r="E46" s="113"/>
      <c r="F46" s="5"/>
      <c r="G46" s="5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</row>
    <row r="47" spans="1:18" s="122" customFormat="1" x14ac:dyDescent="0.25">
      <c r="A47" s="5"/>
      <c r="E47" s="113"/>
      <c r="F47" s="5"/>
      <c r="G47" s="5"/>
      <c r="H47" s="5"/>
      <c r="I47" s="5"/>
      <c r="J47" s="5"/>
      <c r="K47" s="5"/>
      <c r="L47" s="5"/>
      <c r="M47" s="161"/>
      <c r="N47" s="377"/>
      <c r="O47" s="161"/>
      <c r="P47" s="161"/>
      <c r="Q47" s="176"/>
      <c r="R47" s="176"/>
    </row>
    <row r="48" spans="1:18" s="122" customFormat="1" x14ac:dyDescent="0.25">
      <c r="A48" s="5"/>
      <c r="E48" s="113"/>
      <c r="F48" s="5"/>
      <c r="G48" s="5"/>
      <c r="H48" s="5"/>
      <c r="I48" s="5"/>
      <c r="J48" s="5"/>
      <c r="K48" s="5"/>
      <c r="L48" s="5"/>
      <c r="M48" s="161"/>
      <c r="N48" s="377"/>
      <c r="O48" s="161"/>
      <c r="P48" s="161"/>
      <c r="Q48" s="176"/>
      <c r="R48" s="176"/>
    </row>
    <row r="49" spans="1:18" s="122" customFormat="1" x14ac:dyDescent="0.25">
      <c r="A49" s="5"/>
      <c r="E49" s="113"/>
      <c r="F49" s="5"/>
      <c r="G49" s="5"/>
      <c r="H49" s="5"/>
      <c r="I49" s="5"/>
      <c r="J49" s="5"/>
      <c r="K49" s="5"/>
      <c r="L49" s="5"/>
      <c r="M49" s="161"/>
      <c r="N49" s="377"/>
      <c r="O49" s="161"/>
      <c r="P49" s="161"/>
      <c r="Q49" s="176"/>
      <c r="R49" s="176"/>
    </row>
    <row r="50" spans="1:18" s="122" customFormat="1" x14ac:dyDescent="0.25">
      <c r="A50" s="5"/>
      <c r="E50" s="113"/>
      <c r="F50" s="5"/>
      <c r="G50" s="5"/>
      <c r="H50" s="5"/>
      <c r="I50" s="5"/>
      <c r="J50" s="5"/>
      <c r="K50" s="5"/>
      <c r="L50" s="5"/>
      <c r="M50" s="161"/>
      <c r="N50" s="377"/>
      <c r="O50" s="161"/>
      <c r="P50" s="161"/>
      <c r="Q50" s="176"/>
      <c r="R50" s="176"/>
    </row>
    <row r="51" spans="1:18" s="122" customFormat="1" x14ac:dyDescent="0.25">
      <c r="A51" s="5"/>
      <c r="E51" s="113"/>
      <c r="F51" s="5"/>
      <c r="G51" s="5"/>
      <c r="H51" s="5"/>
      <c r="I51" s="5"/>
      <c r="J51" s="5"/>
      <c r="K51" s="5"/>
      <c r="L51" s="5"/>
      <c r="M51" s="161"/>
      <c r="N51" s="377"/>
      <c r="O51" s="161"/>
      <c r="P51" s="161"/>
      <c r="Q51" s="176"/>
      <c r="R51" s="176"/>
    </row>
    <row r="52" spans="1:18" s="122" customFormat="1" x14ac:dyDescent="0.25">
      <c r="A52" s="5"/>
      <c r="E52" s="113"/>
      <c r="F52" s="5"/>
      <c r="G52" s="5"/>
      <c r="H52" s="5"/>
      <c r="I52" s="5"/>
      <c r="J52" s="5"/>
      <c r="K52" s="5"/>
      <c r="L52" s="5"/>
      <c r="M52" s="161"/>
      <c r="N52" s="377"/>
      <c r="O52" s="161"/>
      <c r="P52" s="161"/>
      <c r="Q52" s="176"/>
      <c r="R52" s="176"/>
    </row>
    <row r="53" spans="1:18" s="122" customFormat="1" x14ac:dyDescent="0.25">
      <c r="A53" s="5"/>
      <c r="E53" s="169"/>
      <c r="F53" s="5"/>
      <c r="G53" s="5"/>
      <c r="H53" s="5"/>
      <c r="I53" s="5"/>
      <c r="J53" s="5"/>
      <c r="K53" s="5"/>
      <c r="L53" s="5"/>
      <c r="M53" s="161"/>
      <c r="N53" s="377"/>
      <c r="O53" s="161"/>
      <c r="P53" s="161"/>
      <c r="Q53" s="176"/>
      <c r="R53" s="176"/>
    </row>
    <row r="54" spans="1:18" s="122" customFormat="1" x14ac:dyDescent="0.25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377"/>
      <c r="O54" s="161"/>
      <c r="P54" s="161"/>
      <c r="Q54" s="176"/>
      <c r="R54" s="176"/>
    </row>
    <row r="55" spans="1:18" s="122" customFormat="1" x14ac:dyDescent="0.25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88"/>
      <c r="O55" s="161"/>
      <c r="P55" s="161"/>
      <c r="Q55" s="176"/>
      <c r="R55" s="176"/>
    </row>
    <row r="56" spans="1:18" s="122" customFormat="1" x14ac:dyDescent="0.25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88"/>
      <c r="O56" s="161"/>
      <c r="P56" s="161"/>
      <c r="Q56" s="176"/>
      <c r="R56" s="176"/>
    </row>
    <row r="57" spans="1:18" s="122" customFormat="1" x14ac:dyDescent="0.25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76"/>
      <c r="R57" s="176"/>
    </row>
    <row r="58" spans="1:18" s="122" customFormat="1" x14ac:dyDescent="0.25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76"/>
      <c r="R58" s="176"/>
    </row>
    <row r="59" spans="1:18" s="122" customFormat="1" x14ac:dyDescent="0.25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76"/>
      <c r="R59" s="176"/>
    </row>
    <row r="60" spans="1:18" s="122" customFormat="1" x14ac:dyDescent="0.25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76"/>
      <c r="R60" s="176"/>
    </row>
    <row r="61" spans="1:18" s="122" customFormat="1" x14ac:dyDescent="0.25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76"/>
      <c r="R61" s="176"/>
    </row>
    <row r="62" spans="1:18" s="122" customFormat="1" x14ac:dyDescent="0.25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76"/>
      <c r="R62" s="176"/>
    </row>
    <row r="63" spans="1:18" s="122" customFormat="1" x14ac:dyDescent="0.25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18" s="122" customFormat="1" x14ac:dyDescent="0.25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x14ac:dyDescent="0.25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x14ac:dyDescent="0.25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x14ac:dyDescent="0.25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7109375" style="161" customWidth="1"/>
    <col min="14" max="16" width="11.42578125" style="161"/>
    <col min="17" max="17" width="11.42578125" style="176"/>
    <col min="18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6"/>
      <c r="S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39848.098300000005</v>
      </c>
      <c r="O5" s="381" t="s">
        <v>113</v>
      </c>
      <c r="P5" s="375">
        <v>39.848098300000004</v>
      </c>
      <c r="R5" s="176"/>
      <c r="S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28277.539400000005</v>
      </c>
      <c r="O6" s="381" t="s">
        <v>114</v>
      </c>
      <c r="P6" s="375">
        <v>28.277539400000006</v>
      </c>
      <c r="R6" s="176"/>
      <c r="S6" s="176"/>
    </row>
    <row r="7" spans="1:30" ht="15.75" x14ac:dyDescent="0.25">
      <c r="A7" s="28"/>
      <c r="B7" s="29"/>
      <c r="C7" s="397" t="s">
        <v>176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37225.575899999996</v>
      </c>
      <c r="O7" s="381" t="s">
        <v>115</v>
      </c>
      <c r="P7" s="375">
        <v>37.225575899999995</v>
      </c>
      <c r="R7" s="176"/>
      <c r="S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29091.1747</v>
      </c>
      <c r="O8" s="381" t="s">
        <v>116</v>
      </c>
      <c r="P8" s="375">
        <v>29.0911747</v>
      </c>
      <c r="R8" s="176"/>
      <c r="S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13178.8986</v>
      </c>
      <c r="O9" s="381" t="s">
        <v>117</v>
      </c>
      <c r="P9" s="375">
        <v>13.1788986</v>
      </c>
      <c r="R9" s="176"/>
      <c r="S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25498.854499999998</v>
      </c>
      <c r="O10" s="381" t="s">
        <v>118</v>
      </c>
      <c r="P10" s="375">
        <v>25.498854499999997</v>
      </c>
      <c r="Q10" s="186"/>
      <c r="R10" s="186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35403.584799999997</v>
      </c>
      <c r="O11" s="381" t="s">
        <v>119</v>
      </c>
      <c r="P11" s="375">
        <v>35.403584799999997</v>
      </c>
      <c r="Q11" s="186"/>
      <c r="R11" s="186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35058.670399999995</v>
      </c>
      <c r="O12" s="381" t="s">
        <v>120</v>
      </c>
      <c r="P12" s="375">
        <v>35.058670399999997</v>
      </c>
      <c r="Q12" s="186"/>
      <c r="R12" s="18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16.641810299999996</v>
      </c>
      <c r="D13" s="61">
        <v>28.298174700000001</v>
      </c>
      <c r="E13" s="61">
        <v>23.594303300000004</v>
      </c>
      <c r="F13" s="61">
        <v>22.017294500000013</v>
      </c>
      <c r="G13" s="61">
        <v>38.011005499999996</v>
      </c>
      <c r="H13" s="61">
        <v>41.941863900000008</v>
      </c>
      <c r="I13" s="61">
        <v>10.341369159518843</v>
      </c>
      <c r="J13" s="61">
        <v>110.34136915951885</v>
      </c>
      <c r="K13" s="61">
        <v>72.64158182559612</v>
      </c>
      <c r="L13" s="31"/>
      <c r="M13" s="342">
        <v>1</v>
      </c>
      <c r="N13" s="377">
        <v>32578.198799999995</v>
      </c>
      <c r="O13" s="381" t="s">
        <v>121</v>
      </c>
      <c r="P13" s="375">
        <v>32.578198799999996</v>
      </c>
      <c r="Q13" s="186"/>
      <c r="R13" s="186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18.455129100000001</v>
      </c>
      <c r="D14" s="61">
        <v>27.848912299999999</v>
      </c>
      <c r="E14" s="61">
        <v>30.718317200000001</v>
      </c>
      <c r="F14" s="61">
        <v>18.147297599999998</v>
      </c>
      <c r="G14" s="61">
        <v>43.966953099999998</v>
      </c>
      <c r="H14" s="61">
        <v>43.747462200000001</v>
      </c>
      <c r="I14" s="61">
        <v>-0.49921790009140876</v>
      </c>
      <c r="J14" s="61">
        <v>99.500782099908591</v>
      </c>
      <c r="K14" s="61">
        <v>142.27823926797788</v>
      </c>
      <c r="L14" s="31"/>
      <c r="M14" s="342">
        <v>1</v>
      </c>
      <c r="N14" s="377">
        <v>28885.690499999997</v>
      </c>
      <c r="O14" s="381" t="s">
        <v>122</v>
      </c>
      <c r="P14" s="375">
        <v>28.885690499999995</v>
      </c>
      <c r="Q14" s="186"/>
      <c r="R14" s="186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14.949843099999999</v>
      </c>
      <c r="D15" s="61">
        <v>32.375408699999994</v>
      </c>
      <c r="E15" s="61">
        <v>22.366603499999997</v>
      </c>
      <c r="F15" s="61">
        <v>32.3583456</v>
      </c>
      <c r="G15" s="61">
        <v>26.660000799999999</v>
      </c>
      <c r="H15" s="61">
        <v>44.571340200000002</v>
      </c>
      <c r="I15" s="61">
        <v>67.184316813673917</v>
      </c>
      <c r="J15" s="61">
        <v>167.18431681367392</v>
      </c>
      <c r="K15" s="61">
        <v>-17.610124047874688</v>
      </c>
      <c r="L15" s="31"/>
      <c r="M15" s="342">
        <v>1</v>
      </c>
      <c r="N15" s="377">
        <v>34827.116399999999</v>
      </c>
      <c r="O15" s="381" t="s">
        <v>123</v>
      </c>
      <c r="P15" s="375">
        <v>34.827116400000001</v>
      </c>
      <c r="Q15" s="186"/>
      <c r="R15" s="172">
        <f>+H16/G16*100-100</f>
        <v>51.725947963114436</v>
      </c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23.552941499999999</v>
      </c>
      <c r="D16" s="61">
        <v>39.020732799999998</v>
      </c>
      <c r="E16" s="61">
        <v>33.891672499999999</v>
      </c>
      <c r="F16" s="61">
        <v>23.807613199999999</v>
      </c>
      <c r="G16" s="61">
        <v>47.156146499999998</v>
      </c>
      <c r="H16" s="62">
        <v>71.548110300000005</v>
      </c>
      <c r="I16" s="62">
        <v>51.725947963114429</v>
      </c>
      <c r="J16" s="62">
        <v>151.72594796311444</v>
      </c>
      <c r="K16" s="62">
        <v>98.071709683186555</v>
      </c>
      <c r="L16" s="31"/>
      <c r="M16" s="342">
        <v>1</v>
      </c>
      <c r="N16" s="377">
        <v>21806.823400000001</v>
      </c>
      <c r="O16" s="381" t="s">
        <v>124</v>
      </c>
      <c r="P16" s="375">
        <v>21.806823400000003</v>
      </c>
      <c r="Q16" s="186"/>
      <c r="R16" s="186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64">
        <v>73.599723999999995</v>
      </c>
      <c r="D17" s="64">
        <v>127.5432285</v>
      </c>
      <c r="E17" s="64">
        <v>110.5708965</v>
      </c>
      <c r="F17" s="64">
        <v>96.330550899999992</v>
      </c>
      <c r="G17" s="64">
        <v>155.79410590000001</v>
      </c>
      <c r="H17" s="62">
        <v>201.80877660000004</v>
      </c>
      <c r="I17" s="167"/>
      <c r="J17" s="167"/>
      <c r="K17" s="167"/>
      <c r="L17" s="72"/>
      <c r="M17" s="172"/>
      <c r="N17" s="377">
        <v>15290.320100000001</v>
      </c>
      <c r="O17" s="381" t="s">
        <v>125</v>
      </c>
      <c r="P17" s="375">
        <v>15.290320100000001</v>
      </c>
      <c r="Q17" s="186"/>
      <c r="R17" s="18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73.293079876223459</v>
      </c>
      <c r="E18" s="64">
        <v>-13.307121200871908</v>
      </c>
      <c r="F18" s="64">
        <v>-12.878927503314596</v>
      </c>
      <c r="G18" s="64">
        <v>61.728656635347875</v>
      </c>
      <c r="H18" s="264"/>
      <c r="I18" s="65"/>
      <c r="J18" s="65"/>
      <c r="K18" s="65"/>
      <c r="L18" s="72"/>
      <c r="M18" s="172"/>
      <c r="N18" s="377">
        <v>18774.073199999999</v>
      </c>
      <c r="O18" s="381" t="s">
        <v>126</v>
      </c>
      <c r="P18" s="375">
        <v>18.7740732</v>
      </c>
      <c r="Q18" s="186"/>
      <c r="R18" s="186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20896.951799999999</v>
      </c>
      <c r="O19" s="381" t="s">
        <v>127</v>
      </c>
      <c r="P19" s="375">
        <v>20.8969518</v>
      </c>
      <c r="Q19" s="186"/>
      <c r="R19" s="186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73.599723999999995</v>
      </c>
      <c r="D20" s="64">
        <v>127.5432285</v>
      </c>
      <c r="E20" s="64">
        <v>110.5708965</v>
      </c>
      <c r="F20" s="64">
        <v>96.330550899999992</v>
      </c>
      <c r="G20" s="64">
        <v>155.79410590000001</v>
      </c>
      <c r="H20" s="62">
        <v>201.80877660000004</v>
      </c>
      <c r="I20" s="63">
        <v>29.535565825279431</v>
      </c>
      <c r="J20" s="62">
        <v>129.53556582527943</v>
      </c>
      <c r="K20" s="62">
        <v>61.728656635347875</v>
      </c>
      <c r="L20" s="72"/>
      <c r="M20" s="172"/>
      <c r="N20" s="377">
        <v>25114.080600000005</v>
      </c>
      <c r="O20" s="381" t="s">
        <v>128</v>
      </c>
      <c r="P20" s="375">
        <v>25.114080600000005</v>
      </c>
      <c r="Q20" s="186"/>
      <c r="R20" s="186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73.293079876223459</v>
      </c>
      <c r="E21" s="64">
        <v>-13.307121200871908</v>
      </c>
      <c r="F21" s="64">
        <v>-12.878927503314596</v>
      </c>
      <c r="G21" s="64">
        <v>61.728656635347875</v>
      </c>
      <c r="H21" s="62">
        <v>29.535565825279431</v>
      </c>
      <c r="I21" s="65"/>
      <c r="J21" s="65"/>
      <c r="K21" s="65"/>
      <c r="L21" s="72"/>
      <c r="M21" s="172"/>
      <c r="N21" s="377">
        <v>32272.674199999994</v>
      </c>
      <c r="O21" s="381" t="s">
        <v>129</v>
      </c>
      <c r="P21" s="375">
        <v>32.272674199999997</v>
      </c>
      <c r="Q21" s="186"/>
      <c r="R21" s="186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15.7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7">
        <v>16641.810299999997</v>
      </c>
      <c r="O22" s="381" t="s">
        <v>130</v>
      </c>
      <c r="P22" s="375">
        <v>16.641810299999996</v>
      </c>
      <c r="R22" s="176"/>
      <c r="S22" s="176"/>
    </row>
    <row r="23" spans="1:30" ht="15.7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18455.129100000002</v>
      </c>
      <c r="O23" s="381" t="s">
        <v>131</v>
      </c>
      <c r="P23" s="375">
        <v>18.455129100000001</v>
      </c>
      <c r="R23" s="176"/>
      <c r="S23" s="176"/>
    </row>
    <row r="24" spans="1:30" ht="14.25" customHeight="1" x14ac:dyDescent="0.25">
      <c r="A24" s="28"/>
      <c r="B24" s="40"/>
      <c r="C24" s="396" t="s">
        <v>177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14949.843099999998</v>
      </c>
      <c r="O24" s="381" t="s">
        <v>132</v>
      </c>
      <c r="P24" s="375">
        <v>14.949843099999999</v>
      </c>
      <c r="R24" s="176"/>
      <c r="S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23552.941500000001</v>
      </c>
      <c r="O25" s="381" t="s">
        <v>133</v>
      </c>
      <c r="P25" s="375">
        <v>23.552941499999999</v>
      </c>
      <c r="R25" s="176"/>
      <c r="S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28298.1747</v>
      </c>
      <c r="O26" s="381" t="s">
        <v>134</v>
      </c>
      <c r="P26" s="375">
        <v>28.298174700000001</v>
      </c>
      <c r="R26" s="176"/>
      <c r="S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27848.9123</v>
      </c>
      <c r="O27" s="381" t="s">
        <v>135</v>
      </c>
      <c r="P27" s="375">
        <v>27.848912299999999</v>
      </c>
      <c r="R27" s="176"/>
      <c r="S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32375.408699999993</v>
      </c>
      <c r="O28" s="381" t="s">
        <v>136</v>
      </c>
      <c r="P28" s="375">
        <v>32.375408699999994</v>
      </c>
      <c r="R28" s="176"/>
      <c r="S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39020.732799999998</v>
      </c>
      <c r="O29" s="381" t="s">
        <v>168</v>
      </c>
      <c r="P29" s="375">
        <v>39.020732799999998</v>
      </c>
      <c r="R29" s="176"/>
      <c r="S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23594.303300000003</v>
      </c>
      <c r="O30" s="381" t="s">
        <v>266</v>
      </c>
      <c r="P30" s="375">
        <v>23.594303300000004</v>
      </c>
      <c r="R30" s="176"/>
      <c r="S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30718.317200000001</v>
      </c>
      <c r="O31" s="381" t="s">
        <v>275</v>
      </c>
      <c r="P31" s="375">
        <v>30.718317200000001</v>
      </c>
      <c r="R31" s="176"/>
      <c r="S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22366.603499999997</v>
      </c>
      <c r="O32" s="381" t="s">
        <v>277</v>
      </c>
      <c r="P32" s="375">
        <v>22.366603499999997</v>
      </c>
      <c r="R32" s="176"/>
      <c r="S32" s="176"/>
    </row>
    <row r="33" spans="1:19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33891.672500000001</v>
      </c>
      <c r="O33" s="381" t="s">
        <v>279</v>
      </c>
      <c r="P33" s="375">
        <v>33.891672499999999</v>
      </c>
      <c r="R33" s="176"/>
      <c r="S33" s="176"/>
    </row>
    <row r="34" spans="1:19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22017.294500000011</v>
      </c>
      <c r="O34" s="381" t="s">
        <v>284</v>
      </c>
      <c r="P34" s="375">
        <v>22.017294500000013</v>
      </c>
      <c r="R34" s="176"/>
      <c r="S34" s="176"/>
    </row>
    <row r="35" spans="1:19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18147.297599999998</v>
      </c>
      <c r="O35" s="381" t="s">
        <v>289</v>
      </c>
      <c r="P35" s="375">
        <v>18.147297599999998</v>
      </c>
      <c r="R35" s="176"/>
      <c r="S35" s="176"/>
    </row>
    <row r="36" spans="1:19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32358.345599999997</v>
      </c>
      <c r="O36" s="381" t="s">
        <v>309</v>
      </c>
      <c r="P36" s="375">
        <v>32.3583456</v>
      </c>
      <c r="R36" s="176"/>
      <c r="S36" s="176"/>
    </row>
    <row r="37" spans="1:19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23807.6132</v>
      </c>
      <c r="O37" s="381" t="s">
        <v>310</v>
      </c>
      <c r="P37" s="375">
        <v>23.807613199999999</v>
      </c>
      <c r="R37" s="176"/>
      <c r="S37" s="176"/>
    </row>
    <row r="38" spans="1:19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38011.005499999999</v>
      </c>
      <c r="O38" s="381" t="s">
        <v>311</v>
      </c>
      <c r="P38" s="375">
        <v>38.011005499999996</v>
      </c>
      <c r="R38" s="176"/>
      <c r="S38" s="176"/>
    </row>
    <row r="39" spans="1:19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43966.953099999999</v>
      </c>
      <c r="O39" s="381" t="s">
        <v>312</v>
      </c>
      <c r="P39" s="375">
        <v>43.966953099999998</v>
      </c>
      <c r="Q39" s="176"/>
      <c r="R39" s="176"/>
      <c r="S39" s="176"/>
    </row>
    <row r="40" spans="1:19" s="122" customFormat="1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377">
        <v>26660.000799999998</v>
      </c>
      <c r="O40" s="381" t="s">
        <v>313</v>
      </c>
      <c r="P40" s="375">
        <v>26.660000799999999</v>
      </c>
      <c r="Q40" s="176"/>
      <c r="R40" s="176"/>
      <c r="S40" s="176"/>
    </row>
    <row r="41" spans="1:19" s="122" customFormat="1" x14ac:dyDescent="0.25">
      <c r="A41" s="5"/>
      <c r="E41" s="113"/>
      <c r="F41" s="113"/>
      <c r="G41" s="5"/>
      <c r="H41" s="5"/>
      <c r="I41" s="5"/>
      <c r="J41" s="5"/>
      <c r="K41" s="5"/>
      <c r="L41" s="5"/>
      <c r="M41" s="161"/>
      <c r="N41" s="377">
        <v>47156.146499999995</v>
      </c>
      <c r="O41" s="381" t="s">
        <v>314</v>
      </c>
      <c r="P41" s="375">
        <v>47.156146499999998</v>
      </c>
      <c r="Q41" s="176"/>
      <c r="R41" s="176"/>
      <c r="S41" s="176"/>
    </row>
    <row r="42" spans="1:19" s="122" customFormat="1" x14ac:dyDescent="0.25">
      <c r="A42" s="5"/>
      <c r="E42" s="113"/>
      <c r="F42" s="113"/>
      <c r="G42" s="5"/>
      <c r="H42" s="5"/>
      <c r="I42" s="5"/>
      <c r="J42" s="5"/>
      <c r="K42" s="5"/>
      <c r="L42" s="5"/>
      <c r="M42" s="161"/>
      <c r="N42" s="377">
        <v>41941.863900000011</v>
      </c>
      <c r="O42" s="381" t="s">
        <v>316</v>
      </c>
      <c r="P42" s="375">
        <v>41.941863900000008</v>
      </c>
      <c r="Q42" s="176"/>
      <c r="R42" s="176"/>
      <c r="S42" s="176"/>
    </row>
    <row r="43" spans="1:19" s="122" customFormat="1" x14ac:dyDescent="0.25">
      <c r="A43" s="5"/>
      <c r="E43" s="113"/>
      <c r="F43" s="113"/>
      <c r="G43" s="5"/>
      <c r="H43" s="5"/>
      <c r="I43" s="5"/>
      <c r="J43" s="5"/>
      <c r="K43" s="5"/>
      <c r="L43" s="5"/>
      <c r="M43" s="161"/>
      <c r="N43" s="377">
        <v>43747.462200000002</v>
      </c>
      <c r="O43" s="381" t="s">
        <v>317</v>
      </c>
      <c r="P43" s="375">
        <v>43.747462200000001</v>
      </c>
      <c r="Q43" s="176"/>
      <c r="R43" s="176"/>
      <c r="S43" s="176"/>
    </row>
    <row r="44" spans="1:19" s="122" customFormat="1" x14ac:dyDescent="0.25">
      <c r="A44" s="5"/>
      <c r="E44" s="113"/>
      <c r="F44" s="113"/>
      <c r="G44" s="5"/>
      <c r="H44" s="5"/>
      <c r="I44" s="5"/>
      <c r="J44" s="5"/>
      <c r="K44" s="5"/>
      <c r="L44" s="5"/>
      <c r="M44" s="161"/>
      <c r="N44" s="377">
        <v>44571.340199999999</v>
      </c>
      <c r="O44" s="381" t="s">
        <v>318</v>
      </c>
      <c r="P44" s="375">
        <v>44.571340200000002</v>
      </c>
      <c r="Q44" s="176"/>
      <c r="R44" s="176"/>
      <c r="S44" s="176"/>
    </row>
    <row r="45" spans="1:19" s="122" customFormat="1" x14ac:dyDescent="0.25">
      <c r="A45" s="5"/>
      <c r="E45" s="113"/>
      <c r="F45" s="113"/>
      <c r="G45" s="5"/>
      <c r="H45" s="5"/>
      <c r="I45" s="5"/>
      <c r="J45" s="5"/>
      <c r="K45" s="5"/>
      <c r="L45" s="5"/>
      <c r="M45" s="161"/>
      <c r="N45" s="377">
        <v>71548.1103</v>
      </c>
      <c r="O45" s="381" t="s">
        <v>319</v>
      </c>
      <c r="P45" s="375">
        <v>71.548110300000005</v>
      </c>
      <c r="Q45" s="176"/>
      <c r="R45" s="176"/>
      <c r="S45" s="176"/>
    </row>
    <row r="46" spans="1:19" s="122" customFormat="1" x14ac:dyDescent="0.25">
      <c r="A46" s="5"/>
      <c r="E46" s="113"/>
      <c r="F46" s="113"/>
      <c r="G46" s="5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  <c r="S46" s="176"/>
    </row>
    <row r="47" spans="1:19" s="122" customFormat="1" x14ac:dyDescent="0.25">
      <c r="A47" s="5"/>
      <c r="E47" s="113"/>
      <c r="F47" s="113"/>
      <c r="G47" s="5"/>
      <c r="H47" s="5"/>
      <c r="I47" s="5"/>
      <c r="J47" s="5"/>
      <c r="K47" s="5"/>
      <c r="L47" s="5"/>
      <c r="M47" s="161"/>
      <c r="N47" s="377"/>
      <c r="O47" s="161"/>
      <c r="P47" s="161"/>
      <c r="Q47" s="176"/>
      <c r="R47" s="176"/>
      <c r="S47" s="176"/>
    </row>
    <row r="48" spans="1:19" s="122" customFormat="1" x14ac:dyDescent="0.25">
      <c r="A48" s="5"/>
      <c r="E48" s="113"/>
      <c r="F48" s="113"/>
      <c r="G48" s="5"/>
      <c r="H48" s="5"/>
      <c r="I48" s="5"/>
      <c r="J48" s="5"/>
      <c r="K48" s="5"/>
      <c r="L48" s="5"/>
      <c r="M48" s="161"/>
      <c r="N48" s="377"/>
      <c r="O48" s="161"/>
      <c r="P48" s="161"/>
      <c r="Q48" s="176"/>
      <c r="R48" s="176"/>
      <c r="S48" s="176"/>
    </row>
    <row r="49" spans="1:19" s="122" customFormat="1" x14ac:dyDescent="0.25">
      <c r="A49" s="5"/>
      <c r="E49" s="113"/>
      <c r="F49" s="113"/>
      <c r="G49" s="5"/>
      <c r="H49" s="5"/>
      <c r="I49" s="5"/>
      <c r="J49" s="5"/>
      <c r="K49" s="5"/>
      <c r="L49" s="5"/>
      <c r="M49" s="161"/>
      <c r="N49" s="377"/>
      <c r="O49" s="161"/>
      <c r="P49" s="161"/>
      <c r="Q49" s="176"/>
      <c r="R49" s="176"/>
      <c r="S49" s="176"/>
    </row>
    <row r="50" spans="1:19" s="122" customFormat="1" x14ac:dyDescent="0.25">
      <c r="A50" s="5"/>
      <c r="E50" s="113"/>
      <c r="F50" s="113"/>
      <c r="G50" s="5"/>
      <c r="H50" s="5"/>
      <c r="I50" s="5"/>
      <c r="J50" s="5"/>
      <c r="K50" s="5"/>
      <c r="L50" s="5"/>
      <c r="M50" s="161"/>
      <c r="N50" s="377"/>
      <c r="O50" s="161"/>
      <c r="P50" s="161"/>
      <c r="Q50" s="176"/>
      <c r="R50" s="176"/>
      <c r="S50" s="176"/>
    </row>
    <row r="51" spans="1:19" s="122" customFormat="1" x14ac:dyDescent="0.25">
      <c r="A51" s="5"/>
      <c r="E51" s="113"/>
      <c r="F51" s="113"/>
      <c r="G51" s="5"/>
      <c r="H51" s="5"/>
      <c r="I51" s="5"/>
      <c r="J51" s="5"/>
      <c r="K51" s="5"/>
      <c r="L51" s="5"/>
      <c r="M51" s="161"/>
      <c r="N51" s="377"/>
      <c r="O51" s="161"/>
      <c r="P51" s="161"/>
      <c r="Q51" s="176"/>
      <c r="R51" s="176"/>
      <c r="S51" s="176"/>
    </row>
    <row r="52" spans="1:19" s="122" customFormat="1" x14ac:dyDescent="0.25">
      <c r="A52" s="5"/>
      <c r="E52" s="113"/>
      <c r="F52" s="113"/>
      <c r="G52" s="5"/>
      <c r="H52" s="5"/>
      <c r="I52" s="5"/>
      <c r="J52" s="5"/>
      <c r="K52" s="5"/>
      <c r="L52" s="5"/>
      <c r="M52" s="161"/>
      <c r="N52" s="377"/>
      <c r="O52" s="161"/>
      <c r="P52" s="161"/>
      <c r="Q52" s="176"/>
      <c r="R52" s="176"/>
      <c r="S52" s="176"/>
    </row>
    <row r="53" spans="1:19" s="122" customFormat="1" x14ac:dyDescent="0.25">
      <c r="A53" s="5"/>
      <c r="E53" s="169"/>
      <c r="F53" s="113"/>
      <c r="G53" s="5"/>
      <c r="H53" s="5"/>
      <c r="I53" s="5"/>
      <c r="J53" s="5"/>
      <c r="K53" s="5"/>
      <c r="L53" s="5"/>
      <c r="M53" s="161"/>
      <c r="N53" s="377"/>
      <c r="O53" s="161"/>
      <c r="P53" s="161"/>
      <c r="Q53" s="176"/>
      <c r="R53" s="176"/>
      <c r="S53" s="176"/>
    </row>
    <row r="54" spans="1:19" s="122" customFormat="1" x14ac:dyDescent="0.25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377"/>
      <c r="O54" s="161"/>
      <c r="P54" s="161"/>
      <c r="Q54" s="176"/>
      <c r="R54" s="176"/>
      <c r="S54" s="176"/>
    </row>
    <row r="55" spans="1:19" s="122" customFormat="1" x14ac:dyDescent="0.25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377"/>
      <c r="O55" s="161"/>
      <c r="P55" s="161"/>
      <c r="Q55" s="176"/>
      <c r="R55" s="176"/>
      <c r="S55" s="176"/>
    </row>
    <row r="56" spans="1:19" s="122" customFormat="1" x14ac:dyDescent="0.25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377"/>
      <c r="O56" s="161"/>
      <c r="P56" s="161"/>
      <c r="Q56" s="176"/>
      <c r="R56" s="176"/>
      <c r="S56" s="176"/>
    </row>
    <row r="57" spans="1:19" s="122" customFormat="1" x14ac:dyDescent="0.25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377"/>
      <c r="O57" s="161"/>
      <c r="P57" s="161"/>
      <c r="Q57" s="176"/>
      <c r="R57" s="176"/>
      <c r="S57" s="176"/>
    </row>
    <row r="58" spans="1:19" s="122" customFormat="1" x14ac:dyDescent="0.25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377"/>
      <c r="O58" s="161"/>
      <c r="P58" s="161"/>
      <c r="Q58" s="176"/>
      <c r="R58" s="176"/>
      <c r="S58" s="176"/>
    </row>
    <row r="59" spans="1:19" s="122" customFormat="1" x14ac:dyDescent="0.25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377"/>
      <c r="O59" s="161"/>
      <c r="P59" s="161"/>
      <c r="Q59" s="176"/>
      <c r="R59" s="176"/>
      <c r="S59" s="176"/>
    </row>
    <row r="60" spans="1:19" s="122" customFormat="1" x14ac:dyDescent="0.25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377"/>
      <c r="O60" s="161"/>
      <c r="P60" s="161"/>
      <c r="Q60" s="176"/>
      <c r="R60" s="176"/>
      <c r="S60" s="176"/>
    </row>
    <row r="61" spans="1:19" s="122" customFormat="1" x14ac:dyDescent="0.25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5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5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5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5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5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5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5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5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5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2" width="11.42578125" style="122"/>
    <col min="23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29282.952499999999</v>
      </c>
      <c r="O5" s="381" t="s">
        <v>113</v>
      </c>
      <c r="P5" s="375">
        <v>29.2829525</v>
      </c>
      <c r="R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14778.271000000002</v>
      </c>
      <c r="O6" s="381" t="s">
        <v>114</v>
      </c>
      <c r="P6" s="375">
        <v>14.778271000000002</v>
      </c>
      <c r="R6" s="176"/>
    </row>
    <row r="7" spans="1:30" ht="15.75" x14ac:dyDescent="0.25">
      <c r="A7" s="28"/>
      <c r="B7" s="29"/>
      <c r="C7" s="397" t="s">
        <v>178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33523.729099999997</v>
      </c>
      <c r="O7" s="381" t="s">
        <v>115</v>
      </c>
      <c r="P7" s="375">
        <v>33.523729099999997</v>
      </c>
      <c r="R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12872.1283</v>
      </c>
      <c r="O8" s="381" t="s">
        <v>116</v>
      </c>
      <c r="P8" s="375">
        <v>12.8721283</v>
      </c>
      <c r="R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36389.323600000003</v>
      </c>
      <c r="O9" s="381" t="s">
        <v>117</v>
      </c>
      <c r="P9" s="375">
        <v>36.389323600000004</v>
      </c>
      <c r="R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20046.044399999999</v>
      </c>
      <c r="O10" s="381" t="s">
        <v>118</v>
      </c>
      <c r="P10" s="375">
        <v>20.0460444</v>
      </c>
      <c r="Q10" s="186"/>
      <c r="R10" s="186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17747.809600000001</v>
      </c>
      <c r="O11" s="381" t="s">
        <v>119</v>
      </c>
      <c r="P11" s="375">
        <v>17.7478096</v>
      </c>
      <c r="Q11" s="186"/>
      <c r="R11" s="186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24737.561500000003</v>
      </c>
      <c r="O12" s="381" t="s">
        <v>120</v>
      </c>
      <c r="P12" s="375">
        <v>24.737561500000002</v>
      </c>
      <c r="Q12" s="186"/>
      <c r="R12" s="18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13.909576799999998</v>
      </c>
      <c r="D13" s="61">
        <v>31.368650999999996</v>
      </c>
      <c r="E13" s="61">
        <v>28.540173400000004</v>
      </c>
      <c r="F13" s="61">
        <v>12.723160400000006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102.49006135299518</v>
      </c>
      <c r="L13" s="31"/>
      <c r="M13" s="342">
        <v>1</v>
      </c>
      <c r="N13" s="377">
        <v>26596.613499999999</v>
      </c>
      <c r="O13" s="381" t="s">
        <v>121</v>
      </c>
      <c r="P13" s="375">
        <v>26.5966135</v>
      </c>
      <c r="Q13" s="186"/>
      <c r="R13" s="186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24.057260500000002</v>
      </c>
      <c r="D14" s="61">
        <v>9.1135818000000004</v>
      </c>
      <c r="E14" s="61">
        <v>20.497910099999988</v>
      </c>
      <c r="F14" s="61">
        <v>20.750175600000002</v>
      </c>
      <c r="G14" s="61">
        <v>28.779323500000007</v>
      </c>
      <c r="H14" s="61">
        <v>11.232558000000008</v>
      </c>
      <c r="I14" s="61">
        <v>-60.970041564736555</v>
      </c>
      <c r="J14" s="61">
        <v>39.029958435263445</v>
      </c>
      <c r="K14" s="61">
        <v>38.694361217839557</v>
      </c>
      <c r="L14" s="31"/>
      <c r="M14" s="342">
        <v>1</v>
      </c>
      <c r="N14" s="377">
        <v>22367.144</v>
      </c>
      <c r="O14" s="381" t="s">
        <v>122</v>
      </c>
      <c r="P14" s="375">
        <v>22.367144</v>
      </c>
      <c r="Q14" s="186"/>
      <c r="R14" s="186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28.387938000000002</v>
      </c>
      <c r="D15" s="61">
        <v>20.573320500000001</v>
      </c>
      <c r="E15" s="61">
        <v>21.521070600000012</v>
      </c>
      <c r="F15" s="61">
        <v>18.618814499999988</v>
      </c>
      <c r="G15" s="61">
        <v>16.088707499999998</v>
      </c>
      <c r="H15" s="61">
        <v>5.3411002000000005</v>
      </c>
      <c r="I15" s="61">
        <v>-66.802179727613293</v>
      </c>
      <c r="J15" s="61">
        <v>33.197820272386714</v>
      </c>
      <c r="K15" s="61">
        <v>-13.588980114711347</v>
      </c>
      <c r="L15" s="31"/>
      <c r="M15" s="342">
        <v>1</v>
      </c>
      <c r="N15" s="377">
        <v>18924.709500000001</v>
      </c>
      <c r="O15" s="381" t="s">
        <v>123</v>
      </c>
      <c r="P15" s="375">
        <v>18.924709500000002</v>
      </c>
      <c r="Q15" s="186"/>
      <c r="R15" s="186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23.124978699999996</v>
      </c>
      <c r="D16" s="61">
        <v>12.509690999999997</v>
      </c>
      <c r="E16" s="61">
        <v>16.817792399999998</v>
      </c>
      <c r="F16" s="61">
        <v>25.932298200000002</v>
      </c>
      <c r="G16" s="61">
        <v>29.848754399999997</v>
      </c>
      <c r="H16" s="166">
        <v>9.2686694999999961</v>
      </c>
      <c r="I16" s="166">
        <v>-68.947885141900599</v>
      </c>
      <c r="J16" s="166">
        <v>31.052114858099394</v>
      </c>
      <c r="K16" s="166">
        <v>15.102619018934437</v>
      </c>
      <c r="L16" s="31"/>
      <c r="M16" s="342">
        <v>1</v>
      </c>
      <c r="N16" s="377">
        <v>31114.354600000002</v>
      </c>
      <c r="O16" s="381" t="s">
        <v>124</v>
      </c>
      <c r="P16" s="375">
        <v>31.114354600000002</v>
      </c>
      <c r="Q16" s="186"/>
      <c r="R16" s="186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89.479754</v>
      </c>
      <c r="D17" s="64">
        <v>73.565244299999989</v>
      </c>
      <c r="E17" s="64">
        <v>87.376946500000003</v>
      </c>
      <c r="F17" s="64">
        <v>78.024448700000008</v>
      </c>
      <c r="G17" s="64">
        <v>100.47992070000001</v>
      </c>
      <c r="H17" s="166">
        <v>41.768867100000001</v>
      </c>
      <c r="I17" s="167"/>
      <c r="J17" s="167"/>
      <c r="K17" s="167"/>
      <c r="L17" s="72"/>
      <c r="M17" s="172"/>
      <c r="N17" s="377">
        <v>23389.441600000002</v>
      </c>
      <c r="O17" s="381" t="s">
        <v>125</v>
      </c>
      <c r="P17" s="375">
        <v>23.389441600000001</v>
      </c>
      <c r="Q17" s="186"/>
      <c r="R17" s="18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-17.785598404752001</v>
      </c>
      <c r="E18" s="64">
        <v>18.774765626653412</v>
      </c>
      <c r="F18" s="64">
        <v>-10.703621692708154</v>
      </c>
      <c r="G18" s="64">
        <v>28.78004570892918</v>
      </c>
      <c r="H18" s="264"/>
      <c r="I18" s="65"/>
      <c r="J18" s="65"/>
      <c r="K18" s="65"/>
      <c r="L18" s="72"/>
      <c r="M18" s="172"/>
      <c r="N18" s="377">
        <v>24571.991100000003</v>
      </c>
      <c r="O18" s="381" t="s">
        <v>126</v>
      </c>
      <c r="P18" s="375">
        <v>24.571991100000002</v>
      </c>
      <c r="Q18" s="186"/>
      <c r="R18" s="186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19800.4313</v>
      </c>
      <c r="O19" s="381" t="s">
        <v>127</v>
      </c>
      <c r="P19" s="375">
        <v>19.8004313</v>
      </c>
      <c r="Q19" s="186"/>
      <c r="R19" s="186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89.479754</v>
      </c>
      <c r="D20" s="64">
        <v>73.565244299999989</v>
      </c>
      <c r="E20" s="64">
        <v>87.376946500000003</v>
      </c>
      <c r="F20" s="64">
        <v>78.024448700000008</v>
      </c>
      <c r="G20" s="64">
        <v>100.47992070000001</v>
      </c>
      <c r="H20" s="62">
        <v>41.768867100000001</v>
      </c>
      <c r="I20" s="63">
        <v>-58.430632897583493</v>
      </c>
      <c r="J20" s="62">
        <v>41.569367102416507</v>
      </c>
      <c r="K20" s="62">
        <v>28.78004570892918</v>
      </c>
      <c r="L20" s="72"/>
      <c r="M20" s="172"/>
      <c r="N20" s="377">
        <v>24510.001799999998</v>
      </c>
      <c r="O20" s="381" t="s">
        <v>128</v>
      </c>
      <c r="P20" s="375">
        <v>24.510001799999998</v>
      </c>
      <c r="Q20" s="186"/>
      <c r="R20" s="186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-17.785598404752001</v>
      </c>
      <c r="E21" s="64">
        <v>18.774765626653412</v>
      </c>
      <c r="F21" s="64">
        <v>-10.703621692708154</v>
      </c>
      <c r="G21" s="64">
        <v>28.78004570892918</v>
      </c>
      <c r="H21" s="62">
        <v>-58.430632897583493</v>
      </c>
      <c r="I21" s="65"/>
      <c r="J21" s="65"/>
      <c r="K21" s="65"/>
      <c r="L21" s="72"/>
      <c r="M21" s="172"/>
      <c r="N21" s="377">
        <v>22421.651300000001</v>
      </c>
      <c r="O21" s="381" t="s">
        <v>129</v>
      </c>
      <c r="P21" s="375">
        <v>22.421651300000001</v>
      </c>
      <c r="Q21" s="186"/>
      <c r="R21" s="186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17.2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377">
        <v>13909.576799999999</v>
      </c>
      <c r="O22" s="381" t="s">
        <v>130</v>
      </c>
      <c r="P22" s="375">
        <v>13.909576799999998</v>
      </c>
      <c r="Q22" s="186"/>
      <c r="R22" s="186"/>
    </row>
    <row r="23" spans="1:30" ht="17.2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24057.2605</v>
      </c>
      <c r="O23" s="381" t="s">
        <v>131</v>
      </c>
      <c r="P23" s="375">
        <v>24.057260500000002</v>
      </c>
      <c r="R23" s="176"/>
    </row>
    <row r="24" spans="1:30" ht="14.25" customHeight="1" x14ac:dyDescent="0.25">
      <c r="A24" s="28"/>
      <c r="B24" s="40"/>
      <c r="C24" s="396" t="s">
        <v>179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28387.938000000002</v>
      </c>
      <c r="O24" s="381" t="s">
        <v>132</v>
      </c>
      <c r="P24" s="375">
        <v>28.387938000000002</v>
      </c>
      <c r="R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23124.978699999996</v>
      </c>
      <c r="O25" s="381" t="s">
        <v>133</v>
      </c>
      <c r="P25" s="375">
        <v>23.124978699999996</v>
      </c>
      <c r="R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31368.650999999998</v>
      </c>
      <c r="O26" s="381" t="s">
        <v>134</v>
      </c>
      <c r="P26" s="375">
        <v>31.368650999999996</v>
      </c>
      <c r="R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9113.5817999999999</v>
      </c>
      <c r="O27" s="381" t="s">
        <v>135</v>
      </c>
      <c r="P27" s="375">
        <v>9.1135818000000004</v>
      </c>
      <c r="R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20573.320500000002</v>
      </c>
      <c r="O28" s="381" t="s">
        <v>136</v>
      </c>
      <c r="P28" s="375">
        <v>20.573320500000001</v>
      </c>
      <c r="R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12509.690999999997</v>
      </c>
      <c r="O29" s="381" t="s">
        <v>168</v>
      </c>
      <c r="P29" s="375">
        <v>12.509690999999997</v>
      </c>
      <c r="R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28540.173400000003</v>
      </c>
      <c r="O30" s="381" t="s">
        <v>266</v>
      </c>
      <c r="P30" s="375">
        <v>28.540173400000004</v>
      </c>
      <c r="R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20497.910099999986</v>
      </c>
      <c r="O31" s="381" t="s">
        <v>275</v>
      </c>
      <c r="P31" s="375">
        <v>20.497910099999988</v>
      </c>
      <c r="R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21521.070600000014</v>
      </c>
      <c r="O32" s="381" t="s">
        <v>277</v>
      </c>
      <c r="P32" s="375">
        <v>21.521070600000012</v>
      </c>
      <c r="R32" s="176"/>
    </row>
    <row r="33" spans="1:18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16817.792399999998</v>
      </c>
      <c r="O33" s="381" t="s">
        <v>279</v>
      </c>
      <c r="P33" s="375">
        <v>16.817792399999998</v>
      </c>
      <c r="R33" s="176"/>
    </row>
    <row r="34" spans="1:18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12723.160400000006</v>
      </c>
      <c r="O34" s="381" t="s">
        <v>284</v>
      </c>
      <c r="P34" s="375">
        <v>12.723160400000006</v>
      </c>
      <c r="R34" s="176"/>
    </row>
    <row r="35" spans="1:18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20750.175600000002</v>
      </c>
      <c r="O35" s="381" t="s">
        <v>289</v>
      </c>
      <c r="P35" s="375">
        <v>20.750175600000002</v>
      </c>
      <c r="R35" s="176"/>
    </row>
    <row r="36" spans="1:18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18618.814499999989</v>
      </c>
      <c r="O36" s="381" t="s">
        <v>309</v>
      </c>
      <c r="P36" s="375">
        <v>18.618814499999988</v>
      </c>
      <c r="R36" s="176"/>
    </row>
    <row r="37" spans="1:18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25932.298200000001</v>
      </c>
      <c r="O37" s="381" t="s">
        <v>310</v>
      </c>
      <c r="P37" s="375">
        <v>25.932298200000002</v>
      </c>
      <c r="R37" s="176"/>
    </row>
    <row r="38" spans="1:18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25763.135300000002</v>
      </c>
      <c r="O38" s="381" t="s">
        <v>311</v>
      </c>
      <c r="P38" s="375">
        <v>25.763135300000002</v>
      </c>
      <c r="R38" s="176"/>
    </row>
    <row r="39" spans="1:18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28779.323500000006</v>
      </c>
      <c r="O39" s="381" t="s">
        <v>312</v>
      </c>
      <c r="P39" s="375">
        <v>28.779323500000007</v>
      </c>
      <c r="Q39" s="176"/>
      <c r="R39" s="176"/>
    </row>
    <row r="40" spans="1:18" s="122" customFormat="1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377">
        <v>16088.707499999997</v>
      </c>
      <c r="O40" s="381" t="s">
        <v>313</v>
      </c>
      <c r="P40" s="375">
        <v>16.088707499999998</v>
      </c>
      <c r="Q40" s="176"/>
      <c r="R40" s="176"/>
    </row>
    <row r="41" spans="1:18" s="122" customFormat="1" x14ac:dyDescent="0.25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377">
        <v>29848.754399999998</v>
      </c>
      <c r="O41" s="381" t="s">
        <v>314</v>
      </c>
      <c r="P41" s="375">
        <v>29.848754399999997</v>
      </c>
      <c r="Q41" s="176"/>
      <c r="R41" s="176"/>
    </row>
    <row r="42" spans="1:18" s="122" customFormat="1" x14ac:dyDescent="0.25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377">
        <v>15926.539399999996</v>
      </c>
      <c r="O42" s="381" t="s">
        <v>316</v>
      </c>
      <c r="P42" s="375">
        <v>15.926539399999996</v>
      </c>
      <c r="Q42" s="176"/>
      <c r="R42" s="176"/>
    </row>
    <row r="43" spans="1:18" s="122" customFormat="1" x14ac:dyDescent="0.25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377">
        <v>11232.558000000008</v>
      </c>
      <c r="O43" s="381" t="s">
        <v>317</v>
      </c>
      <c r="P43" s="375">
        <v>11.232558000000008</v>
      </c>
      <c r="Q43" s="176"/>
      <c r="R43" s="176"/>
    </row>
    <row r="44" spans="1:18" s="122" customFormat="1" x14ac:dyDescent="0.25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377">
        <v>5341.1002000000008</v>
      </c>
      <c r="O44" s="381" t="s">
        <v>318</v>
      </c>
      <c r="P44" s="375">
        <v>5.3411002000000005</v>
      </c>
      <c r="Q44" s="176"/>
      <c r="R44" s="176"/>
    </row>
    <row r="45" spans="1:18" s="122" customFormat="1" x14ac:dyDescent="0.25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377">
        <v>9268.6694999999963</v>
      </c>
      <c r="O45" s="381" t="s">
        <v>319</v>
      </c>
      <c r="P45" s="375">
        <v>9.2686694999999961</v>
      </c>
      <c r="Q45" s="176"/>
      <c r="R45" s="176"/>
    </row>
    <row r="46" spans="1:18" s="122" customFormat="1" x14ac:dyDescent="0.25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</row>
    <row r="47" spans="1:18" s="122" customFormat="1" x14ac:dyDescent="0.25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</row>
    <row r="48" spans="1:18" s="122" customFormat="1" x14ac:dyDescent="0.25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</row>
    <row r="49" spans="1:18" s="122" customFormat="1" x14ac:dyDescent="0.25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</row>
    <row r="50" spans="1:18" s="122" customFormat="1" x14ac:dyDescent="0.25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</row>
    <row r="51" spans="1:18" s="122" customFormat="1" x14ac:dyDescent="0.25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</row>
    <row r="52" spans="1:18" s="122" customFormat="1" x14ac:dyDescent="0.25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</row>
    <row r="53" spans="1:18" s="122" customFormat="1" x14ac:dyDescent="0.25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88"/>
      <c r="O53" s="161"/>
      <c r="P53" s="161"/>
      <c r="Q53" s="176"/>
      <c r="R53" s="176"/>
    </row>
    <row r="54" spans="1:18" s="122" customFormat="1" x14ac:dyDescent="0.25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88"/>
      <c r="O54" s="161"/>
      <c r="P54" s="161"/>
      <c r="Q54" s="176"/>
      <c r="R54" s="176"/>
    </row>
    <row r="55" spans="1:18" s="122" customFormat="1" x14ac:dyDescent="0.25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</row>
    <row r="56" spans="1:18" s="122" customFormat="1" x14ac:dyDescent="0.25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</row>
    <row r="57" spans="1:18" s="122" customFormat="1" x14ac:dyDescent="0.25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</row>
    <row r="58" spans="1:18" s="122" customFormat="1" x14ac:dyDescent="0.25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</row>
    <row r="59" spans="1:18" s="122" customFormat="1" x14ac:dyDescent="0.25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</row>
    <row r="60" spans="1:18" s="122" customFormat="1" x14ac:dyDescent="0.25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</row>
    <row r="61" spans="1:18" s="122" customFormat="1" x14ac:dyDescent="0.25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</row>
    <row r="62" spans="1:18" s="122" customFormat="1" x14ac:dyDescent="0.25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</row>
    <row r="63" spans="1:18" s="122" customFormat="1" x14ac:dyDescent="0.25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</row>
    <row r="64" spans="1:18" s="122" customFormat="1" x14ac:dyDescent="0.25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</row>
    <row r="65" spans="1:18" s="122" customFormat="1" x14ac:dyDescent="0.25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</row>
    <row r="66" spans="1:18" s="122" customFormat="1" x14ac:dyDescent="0.25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</row>
    <row r="67" spans="1:18" s="122" customFormat="1" x14ac:dyDescent="0.25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6" width="11.42578125" style="161"/>
    <col min="17" max="17" width="11.42578125" style="176"/>
    <col min="18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5369.6410000000005</v>
      </c>
      <c r="O5" s="381" t="s">
        <v>113</v>
      </c>
      <c r="P5" s="375">
        <v>5.3696410000000006</v>
      </c>
      <c r="R5" s="176"/>
      <c r="S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7789.6111999999994</v>
      </c>
      <c r="O6" s="381" t="s">
        <v>114</v>
      </c>
      <c r="P6" s="375">
        <v>7.7896111999999995</v>
      </c>
      <c r="R6" s="176"/>
      <c r="S6" s="176"/>
    </row>
    <row r="7" spans="1:30" ht="15.75" x14ac:dyDescent="0.25">
      <c r="A7" s="28"/>
      <c r="B7" s="29"/>
      <c r="C7" s="397" t="s">
        <v>180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3779.7143000000001</v>
      </c>
      <c r="O7" s="381" t="s">
        <v>115</v>
      </c>
      <c r="P7" s="375">
        <v>3.7797143000000002</v>
      </c>
      <c r="R7" s="176"/>
      <c r="S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7522.6885000000002</v>
      </c>
      <c r="O8" s="381" t="s">
        <v>116</v>
      </c>
      <c r="P8" s="375">
        <v>7.5226885000000001</v>
      </c>
      <c r="R8" s="176"/>
      <c r="S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7645.335500000001</v>
      </c>
      <c r="O9" s="381" t="s">
        <v>117</v>
      </c>
      <c r="P9" s="375">
        <v>7.6453355000000007</v>
      </c>
      <c r="R9" s="176"/>
      <c r="S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9952.4695000000011</v>
      </c>
      <c r="O10" s="381" t="s">
        <v>118</v>
      </c>
      <c r="P10" s="375">
        <v>9.9524695000000012</v>
      </c>
      <c r="Q10" s="186"/>
      <c r="R10" s="186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10000.616</v>
      </c>
      <c r="O11" s="381" t="s">
        <v>119</v>
      </c>
      <c r="P11" s="375">
        <v>10.000616000000001</v>
      </c>
      <c r="Q11" s="186"/>
      <c r="R11" s="186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6147.4629999999997</v>
      </c>
      <c r="O12" s="381" t="s">
        <v>120</v>
      </c>
      <c r="P12" s="375">
        <v>6.1474630000000001</v>
      </c>
      <c r="Q12" s="186"/>
      <c r="R12" s="18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9.2059155000000015</v>
      </c>
      <c r="D13" s="61">
        <v>15.515015900000002</v>
      </c>
      <c r="E13" s="61">
        <v>11.095427899999999</v>
      </c>
      <c r="F13" s="61">
        <v>22.055611500000001</v>
      </c>
      <c r="G13" s="61">
        <v>16.103247399999994</v>
      </c>
      <c r="H13" s="61">
        <v>16.987042599999999</v>
      </c>
      <c r="I13" s="61">
        <v>5.4883041789447029</v>
      </c>
      <c r="J13" s="61">
        <v>105.4883041789447</v>
      </c>
      <c r="K13" s="61">
        <v>-26.987980360462949</v>
      </c>
      <c r="L13" s="31"/>
      <c r="M13" s="342">
        <v>1</v>
      </c>
      <c r="N13" s="377">
        <v>20690.574999999997</v>
      </c>
      <c r="O13" s="381" t="s">
        <v>121</v>
      </c>
      <c r="P13" s="375">
        <v>20.690574999999995</v>
      </c>
      <c r="Q13" s="186"/>
      <c r="R13" s="186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14.183022600000001</v>
      </c>
      <c r="F14" s="61">
        <v>18.567160300000001</v>
      </c>
      <c r="G14" s="61">
        <v>7.1627673000000058</v>
      </c>
      <c r="H14" s="61">
        <v>17.386710300000001</v>
      </c>
      <c r="I14" s="61">
        <v>142.73733281828083</v>
      </c>
      <c r="J14" s="61">
        <v>242.73733281828083</v>
      </c>
      <c r="K14" s="61">
        <v>-61.422386707136866</v>
      </c>
      <c r="L14" s="31"/>
      <c r="M14" s="342">
        <v>1</v>
      </c>
      <c r="N14" s="377">
        <v>7881.8616000000002</v>
      </c>
      <c r="O14" s="381" t="s">
        <v>122</v>
      </c>
      <c r="P14" s="375">
        <v>7.8818616000000006</v>
      </c>
      <c r="Q14" s="186"/>
      <c r="R14" s="186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4.479133</v>
      </c>
      <c r="D15" s="61">
        <v>8.3098681999999986</v>
      </c>
      <c r="E15" s="61">
        <v>12.937870499999997</v>
      </c>
      <c r="F15" s="61">
        <v>17.894733799999994</v>
      </c>
      <c r="G15" s="61">
        <v>8.354523099999998</v>
      </c>
      <c r="H15" s="61">
        <v>21.415887099999996</v>
      </c>
      <c r="I15" s="61">
        <v>156.33883399041656</v>
      </c>
      <c r="J15" s="61">
        <v>256.33883399041656</v>
      </c>
      <c r="K15" s="61">
        <v>-53.312951210260515</v>
      </c>
      <c r="L15" s="31"/>
      <c r="M15" s="342">
        <v>1</v>
      </c>
      <c r="N15" s="377">
        <v>12616.491400000001</v>
      </c>
      <c r="O15" s="381" t="s">
        <v>123</v>
      </c>
      <c r="P15" s="375">
        <v>12.616491400000001</v>
      </c>
      <c r="Q15" s="186"/>
      <c r="R15" s="186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11.945718100000002</v>
      </c>
      <c r="D16" s="61">
        <v>15.683425000000003</v>
      </c>
      <c r="E16" s="61">
        <v>21.439109499999997</v>
      </c>
      <c r="F16" s="61">
        <v>12.276719600000003</v>
      </c>
      <c r="G16" s="61">
        <v>11.656344999999998</v>
      </c>
      <c r="H16" s="166">
        <v>25.624049600000006</v>
      </c>
      <c r="I16" s="166">
        <v>119.82919688804689</v>
      </c>
      <c r="J16" s="166">
        <v>219.82919688804691</v>
      </c>
      <c r="K16" s="166">
        <v>-5.0532603188233161</v>
      </c>
      <c r="L16" s="31"/>
      <c r="M16" s="342">
        <v>1</v>
      </c>
      <c r="N16" s="377">
        <v>9890.1169999999984</v>
      </c>
      <c r="O16" s="381" t="s">
        <v>124</v>
      </c>
      <c r="P16" s="375">
        <v>9.8901169999999983</v>
      </c>
      <c r="Q16" s="186"/>
      <c r="R16" s="186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33.519649600000008</v>
      </c>
      <c r="D17" s="64">
        <v>48.218998400000004</v>
      </c>
      <c r="E17" s="64">
        <v>59.655430499999994</v>
      </c>
      <c r="F17" s="64">
        <v>70.7942252</v>
      </c>
      <c r="G17" s="64">
        <v>43.276882799999996</v>
      </c>
      <c r="H17" s="166">
        <v>81.413689599999998</v>
      </c>
      <c r="I17" s="167"/>
      <c r="J17" s="167"/>
      <c r="K17" s="167"/>
      <c r="L17" s="72"/>
      <c r="M17" s="172"/>
      <c r="N17" s="377">
        <v>14591.566999999999</v>
      </c>
      <c r="O17" s="381" t="s">
        <v>125</v>
      </c>
      <c r="P17" s="375">
        <v>14.591567</v>
      </c>
      <c r="Q17" s="186"/>
      <c r="R17" s="18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43.852930968586243</v>
      </c>
      <c r="E18" s="64">
        <v>23.717689042665778</v>
      </c>
      <c r="F18" s="64">
        <v>18.671887214023219</v>
      </c>
      <c r="G18" s="64">
        <v>-38.869473212343323</v>
      </c>
      <c r="H18" s="264"/>
      <c r="I18" s="65"/>
      <c r="J18" s="65"/>
      <c r="K18" s="65"/>
      <c r="L18" s="72"/>
      <c r="M18" s="172"/>
      <c r="N18" s="377">
        <v>5308.2940000000017</v>
      </c>
      <c r="O18" s="381" t="s">
        <v>126</v>
      </c>
      <c r="P18" s="375">
        <v>5.3082940000000018</v>
      </c>
      <c r="Q18" s="186"/>
      <c r="R18" s="186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7">
        <v>10992.647999999997</v>
      </c>
      <c r="O19" s="381" t="s">
        <v>127</v>
      </c>
      <c r="P19" s="375">
        <v>10.992647999999997</v>
      </c>
      <c r="Q19" s="180"/>
      <c r="R19" s="180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33.519649600000008</v>
      </c>
      <c r="D20" s="64">
        <v>48.218998400000004</v>
      </c>
      <c r="E20" s="64">
        <v>59.655430499999994</v>
      </c>
      <c r="F20" s="64">
        <v>70.7942252</v>
      </c>
      <c r="G20" s="64">
        <v>43.276882799999996</v>
      </c>
      <c r="H20" s="62">
        <v>81.413689599999998</v>
      </c>
      <c r="I20" s="63">
        <v>88.122813688420294</v>
      </c>
      <c r="J20" s="62">
        <v>188.12281368842031</v>
      </c>
      <c r="K20" s="62">
        <v>-38.869473212343323</v>
      </c>
      <c r="L20" s="72"/>
      <c r="M20" s="179"/>
      <c r="N20" s="377">
        <v>4236.24</v>
      </c>
      <c r="O20" s="381" t="s">
        <v>128</v>
      </c>
      <c r="P20" s="375">
        <v>4.2362399999999996</v>
      </c>
      <c r="Q20" s="180"/>
      <c r="R20" s="180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43.852930968586243</v>
      </c>
      <c r="E21" s="64">
        <v>23.717689042665778</v>
      </c>
      <c r="F21" s="64">
        <v>18.671887214023219</v>
      </c>
      <c r="G21" s="64">
        <v>-38.869473212343323</v>
      </c>
      <c r="H21" s="62">
        <v>88.122813688420294</v>
      </c>
      <c r="I21" s="65"/>
      <c r="J21" s="65"/>
      <c r="K21" s="65"/>
      <c r="L21" s="72"/>
      <c r="M21" s="179"/>
      <c r="N21" s="377">
        <v>6530.7105000000001</v>
      </c>
      <c r="O21" s="381" t="s">
        <v>129</v>
      </c>
      <c r="P21" s="375">
        <v>6.5307105000000005</v>
      </c>
      <c r="Q21" s="180"/>
      <c r="R21" s="180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15.7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377">
        <v>9205.915500000001</v>
      </c>
      <c r="O22" s="381" t="s">
        <v>130</v>
      </c>
      <c r="P22" s="375">
        <v>9.2059155000000015</v>
      </c>
      <c r="Q22" s="180"/>
      <c r="R22" s="180"/>
      <c r="S22" s="176"/>
    </row>
    <row r="23" spans="1:30" ht="15.7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7888.8829999999998</v>
      </c>
      <c r="O23" s="381" t="s">
        <v>131</v>
      </c>
      <c r="P23" s="375">
        <v>7.8888829999999999</v>
      </c>
      <c r="R23" s="176"/>
      <c r="S23" s="176"/>
    </row>
    <row r="24" spans="1:30" ht="14.25" customHeight="1" x14ac:dyDescent="0.25">
      <c r="A24" s="28"/>
      <c r="B24" s="40"/>
      <c r="C24" s="396" t="s">
        <v>181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4479.1329999999998</v>
      </c>
      <c r="O24" s="381" t="s">
        <v>132</v>
      </c>
      <c r="P24" s="375">
        <v>4.479133</v>
      </c>
      <c r="R24" s="176"/>
      <c r="S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11945.718100000002</v>
      </c>
      <c r="O25" s="381" t="s">
        <v>133</v>
      </c>
      <c r="P25" s="375">
        <v>11.945718100000002</v>
      </c>
      <c r="R25" s="176"/>
      <c r="S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15515.015900000002</v>
      </c>
      <c r="O26" s="381" t="s">
        <v>134</v>
      </c>
      <c r="P26" s="375">
        <v>15.515015900000002</v>
      </c>
      <c r="R26" s="176"/>
      <c r="S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8710.6892999999982</v>
      </c>
      <c r="O27" s="381" t="s">
        <v>135</v>
      </c>
      <c r="P27" s="375">
        <v>8.7106892999999985</v>
      </c>
      <c r="R27" s="176"/>
      <c r="S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8309.868199999999</v>
      </c>
      <c r="O28" s="381" t="s">
        <v>136</v>
      </c>
      <c r="P28" s="375">
        <v>8.3098681999999986</v>
      </c>
      <c r="R28" s="176"/>
      <c r="S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15683.425000000003</v>
      </c>
      <c r="O29" s="381" t="s">
        <v>168</v>
      </c>
      <c r="P29" s="375">
        <v>15.683425000000003</v>
      </c>
      <c r="R29" s="176"/>
      <c r="S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11095.427899999999</v>
      </c>
      <c r="O30" s="381" t="s">
        <v>266</v>
      </c>
      <c r="P30" s="375">
        <v>11.095427899999999</v>
      </c>
      <c r="R30" s="176"/>
      <c r="S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14183.0226</v>
      </c>
      <c r="O31" s="381" t="s">
        <v>275</v>
      </c>
      <c r="P31" s="375">
        <v>14.183022600000001</v>
      </c>
      <c r="R31" s="176"/>
      <c r="S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12937.870499999997</v>
      </c>
      <c r="O32" s="381" t="s">
        <v>277</v>
      </c>
      <c r="P32" s="375">
        <v>12.937870499999997</v>
      </c>
      <c r="R32" s="176"/>
      <c r="S32" s="176"/>
    </row>
    <row r="33" spans="1:19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21439.109499999999</v>
      </c>
      <c r="O33" s="381" t="s">
        <v>279</v>
      </c>
      <c r="P33" s="375">
        <v>21.439109499999997</v>
      </c>
      <c r="R33" s="176"/>
      <c r="S33" s="176"/>
    </row>
    <row r="34" spans="1:19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22055.611500000003</v>
      </c>
      <c r="O34" s="381" t="s">
        <v>284</v>
      </c>
      <c r="P34" s="375">
        <v>22.055611500000001</v>
      </c>
      <c r="R34" s="176"/>
      <c r="S34" s="176"/>
    </row>
    <row r="35" spans="1:19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18567.1603</v>
      </c>
      <c r="O35" s="381" t="s">
        <v>289</v>
      </c>
      <c r="P35" s="375">
        <v>18.567160300000001</v>
      </c>
      <c r="R35" s="176"/>
      <c r="S35" s="176"/>
    </row>
    <row r="36" spans="1:19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17894.733799999995</v>
      </c>
      <c r="O36" s="381" t="s">
        <v>309</v>
      </c>
      <c r="P36" s="375">
        <v>17.894733799999994</v>
      </c>
      <c r="R36" s="176"/>
      <c r="S36" s="176"/>
    </row>
    <row r="37" spans="1:19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12276.719600000004</v>
      </c>
      <c r="O37" s="381" t="s">
        <v>310</v>
      </c>
      <c r="P37" s="375">
        <v>12.276719600000003</v>
      </c>
      <c r="R37" s="176"/>
      <c r="S37" s="176"/>
    </row>
    <row r="38" spans="1:19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16103.247399999995</v>
      </c>
      <c r="O38" s="381" t="s">
        <v>311</v>
      </c>
      <c r="P38" s="375">
        <v>16.103247399999994</v>
      </c>
      <c r="R38" s="176"/>
      <c r="S38" s="176"/>
    </row>
    <row r="39" spans="1:19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7162.7673000000059</v>
      </c>
      <c r="O39" s="381" t="s">
        <v>312</v>
      </c>
      <c r="P39" s="375">
        <v>7.1627673000000058</v>
      </c>
      <c r="Q39" s="176"/>
      <c r="R39" s="176"/>
      <c r="S39" s="176"/>
    </row>
    <row r="40" spans="1:19" s="122" customFormat="1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377">
        <v>8354.5230999999985</v>
      </c>
      <c r="O40" s="381" t="s">
        <v>313</v>
      </c>
      <c r="P40" s="375">
        <v>8.354523099999998</v>
      </c>
      <c r="Q40" s="176"/>
      <c r="R40" s="176"/>
      <c r="S40" s="176"/>
    </row>
    <row r="41" spans="1:19" s="122" customFormat="1" x14ac:dyDescent="0.25">
      <c r="A41" s="5"/>
      <c r="E41" s="113"/>
      <c r="F41" s="5"/>
      <c r="G41" s="5"/>
      <c r="H41" s="5"/>
      <c r="I41" s="5"/>
      <c r="J41" s="5"/>
      <c r="K41" s="5"/>
      <c r="L41" s="5"/>
      <c r="M41" s="161"/>
      <c r="N41" s="377">
        <v>11656.344999999998</v>
      </c>
      <c r="O41" s="381" t="s">
        <v>314</v>
      </c>
      <c r="P41" s="375">
        <v>11.656344999999998</v>
      </c>
      <c r="Q41" s="176"/>
      <c r="R41" s="176"/>
      <c r="S41" s="176"/>
    </row>
    <row r="42" spans="1:19" s="122" customFormat="1" x14ac:dyDescent="0.25">
      <c r="A42" s="5"/>
      <c r="E42" s="113"/>
      <c r="F42" s="5"/>
      <c r="G42" s="5"/>
      <c r="H42" s="5"/>
      <c r="I42" s="5"/>
      <c r="J42" s="5"/>
      <c r="K42" s="5"/>
      <c r="L42" s="5"/>
      <c r="M42" s="161"/>
      <c r="N42" s="377">
        <v>16987.042599999997</v>
      </c>
      <c r="O42" s="381" t="s">
        <v>316</v>
      </c>
      <c r="P42" s="375">
        <v>16.987042599999999</v>
      </c>
      <c r="Q42" s="176"/>
      <c r="R42" s="176"/>
      <c r="S42" s="176"/>
    </row>
    <row r="43" spans="1:19" s="122" customFormat="1" x14ac:dyDescent="0.25">
      <c r="A43" s="5"/>
      <c r="E43" s="113"/>
      <c r="F43" s="5"/>
      <c r="G43" s="5"/>
      <c r="H43" s="5"/>
      <c r="I43" s="5"/>
      <c r="J43" s="5"/>
      <c r="K43" s="5"/>
      <c r="L43" s="5"/>
      <c r="M43" s="161"/>
      <c r="N43" s="377">
        <v>17386.710300000002</v>
      </c>
      <c r="O43" s="381" t="s">
        <v>317</v>
      </c>
      <c r="P43" s="375">
        <v>17.386710300000001</v>
      </c>
      <c r="Q43" s="176"/>
      <c r="R43" s="176"/>
      <c r="S43" s="176"/>
    </row>
    <row r="44" spans="1:19" s="122" customFormat="1" x14ac:dyDescent="0.25">
      <c r="A44" s="5"/>
      <c r="E44" s="113"/>
      <c r="F44" s="5"/>
      <c r="G44" s="5"/>
      <c r="H44" s="5"/>
      <c r="I44" s="5"/>
      <c r="J44" s="5"/>
      <c r="K44" s="5"/>
      <c r="L44" s="5"/>
      <c r="M44" s="161"/>
      <c r="N44" s="377">
        <v>21415.887099999996</v>
      </c>
      <c r="O44" s="381" t="s">
        <v>318</v>
      </c>
      <c r="P44" s="375">
        <v>21.415887099999996</v>
      </c>
      <c r="Q44" s="176"/>
      <c r="R44" s="176"/>
      <c r="S44" s="176"/>
    </row>
    <row r="45" spans="1:19" s="122" customFormat="1" x14ac:dyDescent="0.25">
      <c r="A45" s="5"/>
      <c r="E45" s="113"/>
      <c r="F45" s="5"/>
      <c r="G45" s="5"/>
      <c r="H45" s="5"/>
      <c r="I45" s="5"/>
      <c r="J45" s="5"/>
      <c r="K45" s="5"/>
      <c r="L45" s="5"/>
      <c r="M45" s="161"/>
      <c r="N45" s="377">
        <v>25624.049600000006</v>
      </c>
      <c r="O45" s="381" t="s">
        <v>319</v>
      </c>
      <c r="P45" s="375">
        <v>25.624049600000006</v>
      </c>
      <c r="Q45" s="176"/>
      <c r="R45" s="176"/>
      <c r="S45" s="176"/>
    </row>
    <row r="46" spans="1:19" s="122" customFormat="1" x14ac:dyDescent="0.25">
      <c r="A46" s="5"/>
      <c r="E46" s="113"/>
      <c r="F46" s="5"/>
      <c r="G46" s="5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  <c r="S46" s="176"/>
    </row>
    <row r="47" spans="1:19" s="122" customFormat="1" x14ac:dyDescent="0.25">
      <c r="A47" s="5"/>
      <c r="E47" s="113"/>
      <c r="F47" s="5"/>
      <c r="G47" s="5"/>
      <c r="H47" s="5"/>
      <c r="I47" s="5"/>
      <c r="J47" s="5"/>
      <c r="K47" s="5"/>
      <c r="L47" s="5"/>
      <c r="M47" s="161"/>
      <c r="N47" s="377"/>
      <c r="O47" s="161"/>
      <c r="P47" s="161"/>
      <c r="Q47" s="176"/>
      <c r="R47" s="176"/>
      <c r="S47" s="176"/>
    </row>
    <row r="48" spans="1:19" s="122" customFormat="1" x14ac:dyDescent="0.25">
      <c r="A48" s="5"/>
      <c r="E48" s="113"/>
      <c r="F48" s="5"/>
      <c r="G48" s="5"/>
      <c r="H48" s="5"/>
      <c r="I48" s="5"/>
      <c r="J48" s="5"/>
      <c r="K48" s="5"/>
      <c r="L48" s="5"/>
      <c r="M48" s="161"/>
      <c r="N48" s="377"/>
      <c r="O48" s="161"/>
      <c r="P48" s="161"/>
      <c r="Q48" s="176"/>
      <c r="R48" s="176"/>
      <c r="S48" s="176"/>
    </row>
    <row r="49" spans="1:19" s="122" customFormat="1" x14ac:dyDescent="0.25">
      <c r="A49" s="5"/>
      <c r="E49" s="113"/>
      <c r="F49" s="5"/>
      <c r="G49" s="5"/>
      <c r="H49" s="5"/>
      <c r="I49" s="5"/>
      <c r="J49" s="5"/>
      <c r="K49" s="5"/>
      <c r="L49" s="5"/>
      <c r="M49" s="161"/>
      <c r="N49" s="377"/>
      <c r="O49" s="161"/>
      <c r="P49" s="161"/>
      <c r="Q49" s="176"/>
      <c r="R49" s="176"/>
      <c r="S49" s="176"/>
    </row>
    <row r="50" spans="1:19" s="122" customFormat="1" x14ac:dyDescent="0.25">
      <c r="A50" s="5"/>
      <c r="E50" s="113"/>
      <c r="F50" s="5"/>
      <c r="G50" s="5"/>
      <c r="H50" s="5"/>
      <c r="I50" s="5"/>
      <c r="J50" s="5"/>
      <c r="K50" s="5"/>
      <c r="L50" s="5"/>
      <c r="M50" s="161"/>
      <c r="N50" s="377"/>
      <c r="O50" s="161"/>
      <c r="P50" s="161"/>
      <c r="Q50" s="176"/>
      <c r="R50" s="176"/>
      <c r="S50" s="176"/>
    </row>
    <row r="51" spans="1:19" s="122" customFormat="1" x14ac:dyDescent="0.25">
      <c r="A51" s="5"/>
      <c r="E51" s="113"/>
      <c r="F51" s="5"/>
      <c r="G51" s="5"/>
      <c r="H51" s="5"/>
      <c r="I51" s="5"/>
      <c r="J51" s="5"/>
      <c r="K51" s="5"/>
      <c r="L51" s="5"/>
      <c r="M51" s="161"/>
      <c r="N51" s="377"/>
      <c r="O51" s="161"/>
      <c r="P51" s="161"/>
      <c r="Q51" s="176"/>
      <c r="R51" s="176"/>
      <c r="S51" s="176"/>
    </row>
    <row r="52" spans="1:19" s="122" customFormat="1" x14ac:dyDescent="0.25">
      <c r="A52" s="5"/>
      <c r="E52" s="113"/>
      <c r="F52" s="5"/>
      <c r="G52" s="5"/>
      <c r="H52" s="5"/>
      <c r="I52" s="5"/>
      <c r="J52" s="5"/>
      <c r="K52" s="5"/>
      <c r="L52" s="5"/>
      <c r="M52" s="161"/>
      <c r="N52" s="377"/>
      <c r="O52" s="161"/>
      <c r="P52" s="161"/>
      <c r="Q52" s="176"/>
      <c r="R52" s="176"/>
      <c r="S52" s="176"/>
    </row>
    <row r="53" spans="1:19" s="122" customFormat="1" x14ac:dyDescent="0.25">
      <c r="A53" s="5"/>
      <c r="E53" s="169"/>
      <c r="F53" s="5"/>
      <c r="G53" s="5"/>
      <c r="H53" s="5"/>
      <c r="I53" s="5"/>
      <c r="J53" s="5"/>
      <c r="K53" s="5"/>
      <c r="L53" s="5"/>
      <c r="M53" s="161"/>
      <c r="N53" s="377"/>
      <c r="O53" s="161"/>
      <c r="P53" s="161"/>
      <c r="Q53" s="176"/>
      <c r="R53" s="176"/>
      <c r="S53" s="176"/>
    </row>
    <row r="54" spans="1:19" s="122" customFormat="1" x14ac:dyDescent="0.25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</row>
    <row r="55" spans="1:19" s="122" customFormat="1" x14ac:dyDescent="0.25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</row>
    <row r="56" spans="1:19" s="122" customFormat="1" x14ac:dyDescent="0.25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</row>
    <row r="57" spans="1:19" s="122" customFormat="1" x14ac:dyDescent="0.25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</row>
    <row r="58" spans="1:19" s="122" customFormat="1" x14ac:dyDescent="0.25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</row>
    <row r="59" spans="1:19" s="122" customFormat="1" x14ac:dyDescent="0.25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</row>
    <row r="60" spans="1:19" s="122" customFormat="1" x14ac:dyDescent="0.25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</row>
    <row r="61" spans="1:19" s="122" customFormat="1" x14ac:dyDescent="0.25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</row>
    <row r="62" spans="1:19" s="122" customFormat="1" x14ac:dyDescent="0.25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</row>
    <row r="63" spans="1:19" s="122" customFormat="1" x14ac:dyDescent="0.25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</row>
    <row r="64" spans="1:19" s="122" customFormat="1" x14ac:dyDescent="0.25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</row>
    <row r="65" spans="1:19" s="122" customFormat="1" x14ac:dyDescent="0.25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</row>
    <row r="66" spans="1:19" s="122" customFormat="1" x14ac:dyDescent="0.25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</row>
    <row r="67" spans="1:19" s="122" customFormat="1" x14ac:dyDescent="0.25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</row>
    <row r="68" spans="1:19" s="122" customFormat="1" x14ac:dyDescent="0.25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</row>
    <row r="69" spans="1:19" s="122" customFormat="1" x14ac:dyDescent="0.25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</row>
    <row r="70" spans="1:19" s="122" customFormat="1" x14ac:dyDescent="0.25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  <c r="T2" s="176"/>
      <c r="U2" s="176"/>
      <c r="V2" s="176"/>
      <c r="W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  <c r="T3" s="176"/>
      <c r="U3" s="176"/>
      <c r="V3" s="176"/>
      <c r="W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  <c r="T4" s="176"/>
      <c r="U4" s="176"/>
      <c r="V4" s="176"/>
      <c r="W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21098.6</v>
      </c>
      <c r="O5" s="381" t="s">
        <v>113</v>
      </c>
      <c r="P5" s="375">
        <v>21.098599999999998</v>
      </c>
      <c r="R5" s="176"/>
      <c r="S5" s="176"/>
      <c r="T5" s="176"/>
      <c r="U5" s="176"/>
      <c r="V5" s="176"/>
      <c r="W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26156.069</v>
      </c>
      <c r="O6" s="381" t="s">
        <v>114</v>
      </c>
      <c r="P6" s="375">
        <v>26.156068999999999</v>
      </c>
      <c r="R6" s="176"/>
      <c r="S6" s="176"/>
      <c r="T6" s="176"/>
      <c r="U6" s="176"/>
      <c r="V6" s="176"/>
      <c r="W6" s="176"/>
    </row>
    <row r="7" spans="1:30" ht="15.75" x14ac:dyDescent="0.25">
      <c r="A7" s="28"/>
      <c r="B7" s="29"/>
      <c r="C7" s="397" t="s">
        <v>182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17881.631000000001</v>
      </c>
      <c r="O7" s="381" t="s">
        <v>115</v>
      </c>
      <c r="P7" s="375">
        <v>17.881631000000002</v>
      </c>
      <c r="R7" s="176"/>
      <c r="S7" s="176"/>
      <c r="T7" s="176"/>
      <c r="U7" s="176"/>
      <c r="V7" s="176"/>
      <c r="W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11067.004999999999</v>
      </c>
      <c r="O8" s="381" t="s">
        <v>116</v>
      </c>
      <c r="P8" s="375">
        <v>11.067005</v>
      </c>
      <c r="R8" s="176"/>
      <c r="S8" s="176"/>
      <c r="T8" s="176"/>
      <c r="U8" s="176"/>
      <c r="V8" s="176"/>
      <c r="W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23786.087599999999</v>
      </c>
      <c r="O9" s="381" t="s">
        <v>117</v>
      </c>
      <c r="P9" s="375">
        <v>23.786087599999998</v>
      </c>
      <c r="R9" s="176"/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38566.148999999998</v>
      </c>
      <c r="O10" s="381" t="s">
        <v>118</v>
      </c>
      <c r="P10" s="375">
        <v>38.566148999999996</v>
      </c>
      <c r="Q10" s="186"/>
      <c r="R10" s="186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39765.216</v>
      </c>
      <c r="O11" s="381" t="s">
        <v>119</v>
      </c>
      <c r="P11" s="375">
        <v>39.765216000000002</v>
      </c>
      <c r="Q11" s="186"/>
      <c r="R11" s="186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27078.592399999998</v>
      </c>
      <c r="O12" s="381" t="s">
        <v>120</v>
      </c>
      <c r="P12" s="375">
        <v>27.078592399999998</v>
      </c>
      <c r="Q12" s="186"/>
      <c r="R12" s="186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11.764925499999999</v>
      </c>
      <c r="D13" s="61">
        <v>16.1434271</v>
      </c>
      <c r="E13" s="61">
        <v>10.928490800000002</v>
      </c>
      <c r="F13" s="61">
        <v>16.346604499999998</v>
      </c>
      <c r="G13" s="61">
        <v>5.8441715999999992</v>
      </c>
      <c r="H13" s="61">
        <v>3.7306620000000006</v>
      </c>
      <c r="I13" s="61">
        <v>-36.164400100777307</v>
      </c>
      <c r="J13" s="61">
        <v>63.835599899222693</v>
      </c>
      <c r="K13" s="61">
        <v>-64.24840645040382</v>
      </c>
      <c r="L13" s="31"/>
      <c r="M13" s="342">
        <v>1</v>
      </c>
      <c r="N13" s="377">
        <v>15189.7592</v>
      </c>
      <c r="O13" s="381" t="s">
        <v>121</v>
      </c>
      <c r="P13" s="375">
        <v>15.189759200000001</v>
      </c>
      <c r="Q13" s="186"/>
      <c r="R13" s="186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17.419415000000001</v>
      </c>
      <c r="D14" s="61">
        <v>14.585451200000003</v>
      </c>
      <c r="E14" s="61">
        <v>18.991736599999996</v>
      </c>
      <c r="F14" s="61">
        <v>12.986837000000003</v>
      </c>
      <c r="G14" s="61">
        <v>7.5582744000000019</v>
      </c>
      <c r="H14" s="61">
        <v>5.1697412000000007</v>
      </c>
      <c r="I14" s="61">
        <v>-31.601567680580644</v>
      </c>
      <c r="J14" s="61">
        <v>68.398432319419356</v>
      </c>
      <c r="K14" s="61">
        <v>-41.800498458554614</v>
      </c>
      <c r="L14" s="31"/>
      <c r="M14" s="342">
        <v>1</v>
      </c>
      <c r="N14" s="377">
        <v>24607.460800000001</v>
      </c>
      <c r="O14" s="381" t="s">
        <v>122</v>
      </c>
      <c r="P14" s="375">
        <v>24.607460800000002</v>
      </c>
      <c r="Q14" s="186"/>
      <c r="R14" s="186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18.781110999999999</v>
      </c>
      <c r="D15" s="61">
        <v>37.926732199999996</v>
      </c>
      <c r="E15" s="61">
        <v>32.444314600000006</v>
      </c>
      <c r="F15" s="61">
        <v>11.137388999999995</v>
      </c>
      <c r="G15" s="61">
        <v>5.2136669999999992</v>
      </c>
      <c r="H15" s="61">
        <v>3.1936722000000008</v>
      </c>
      <c r="I15" s="61">
        <v>-38.744223595407966</v>
      </c>
      <c r="J15" s="61">
        <v>61.255776404592034</v>
      </c>
      <c r="K15" s="61">
        <v>-53.187708537431874</v>
      </c>
      <c r="L15" s="31"/>
      <c r="M15" s="342">
        <v>1</v>
      </c>
      <c r="N15" s="377">
        <v>14338.166000000001</v>
      </c>
      <c r="O15" s="381" t="s">
        <v>123</v>
      </c>
      <c r="P15" s="375">
        <v>14.338166000000001</v>
      </c>
      <c r="Q15" s="186"/>
      <c r="R15" s="18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24.059551499999998</v>
      </c>
      <c r="D16" s="61">
        <v>29.221948999999999</v>
      </c>
      <c r="E16" s="61">
        <v>15.508563499999998</v>
      </c>
      <c r="F16" s="61">
        <v>4.9344530000000022</v>
      </c>
      <c r="G16" s="61">
        <v>5.0030579999999993</v>
      </c>
      <c r="H16" s="166">
        <v>8.5334945999999956</v>
      </c>
      <c r="I16" s="166">
        <v>70.565574094883516</v>
      </c>
      <c r="J16" s="166">
        <v>170.56557409488352</v>
      </c>
      <c r="K16" s="166">
        <v>1.3903263441762848</v>
      </c>
      <c r="L16" s="31"/>
      <c r="M16" s="342">
        <v>1</v>
      </c>
      <c r="N16" s="377">
        <v>17768.953600000001</v>
      </c>
      <c r="O16" s="381" t="s">
        <v>124</v>
      </c>
      <c r="P16" s="375">
        <v>17.7689536</v>
      </c>
      <c r="Q16" s="186"/>
      <c r="R16" s="186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72.025002999999998</v>
      </c>
      <c r="D17" s="64">
        <v>97.87755949999999</v>
      </c>
      <c r="E17" s="64">
        <v>77.873105499999994</v>
      </c>
      <c r="F17" s="64">
        <v>45.405283499999996</v>
      </c>
      <c r="G17" s="64">
        <v>23.619170999999998</v>
      </c>
      <c r="H17" s="166">
        <v>20.627569999999999</v>
      </c>
      <c r="I17" s="167"/>
      <c r="J17" s="167"/>
      <c r="K17" s="167"/>
      <c r="L17" s="72"/>
      <c r="M17" s="172"/>
      <c r="N17" s="377">
        <v>20717.161399999997</v>
      </c>
      <c r="O17" s="381" t="s">
        <v>125</v>
      </c>
      <c r="P17" s="375">
        <v>20.717161399999998</v>
      </c>
      <c r="Q17" s="186"/>
      <c r="R17" s="186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35.893863829481546</v>
      </c>
      <c r="E18" s="64">
        <v>-20.43824355878019</v>
      </c>
      <c r="F18" s="64">
        <v>-41.693241577478886</v>
      </c>
      <c r="G18" s="64">
        <v>-47.98144801804839</v>
      </c>
      <c r="H18" s="264"/>
      <c r="I18" s="65"/>
      <c r="J18" s="65"/>
      <c r="K18" s="65"/>
      <c r="L18" s="72"/>
      <c r="M18" s="172"/>
      <c r="N18" s="377">
        <v>7911.3933999999972</v>
      </c>
      <c r="O18" s="381" t="s">
        <v>126</v>
      </c>
      <c r="P18" s="375">
        <v>7.911393399999997</v>
      </c>
      <c r="Q18" s="186"/>
      <c r="R18" s="186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7">
        <v>9161.8056000000015</v>
      </c>
      <c r="O19" s="381" t="s">
        <v>127</v>
      </c>
      <c r="P19" s="375">
        <v>9.161805600000001</v>
      </c>
      <c r="Q19" s="180"/>
      <c r="R19" s="180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72.025002999999998</v>
      </c>
      <c r="D20" s="64">
        <v>97.87755949999999</v>
      </c>
      <c r="E20" s="64">
        <v>77.873105499999994</v>
      </c>
      <c r="F20" s="64">
        <v>45.405283499999996</v>
      </c>
      <c r="G20" s="64">
        <v>23.619170999999998</v>
      </c>
      <c r="H20" s="62">
        <v>20.627569999999999</v>
      </c>
      <c r="I20" s="63">
        <v>-12.665986456510259</v>
      </c>
      <c r="J20" s="62">
        <v>87.334013543489746</v>
      </c>
      <c r="K20" s="62">
        <v>-47.98144801804839</v>
      </c>
      <c r="L20" s="72"/>
      <c r="M20" s="179"/>
      <c r="N20" s="377">
        <v>4530.5269999999991</v>
      </c>
      <c r="O20" s="381" t="s">
        <v>128</v>
      </c>
      <c r="P20" s="375">
        <v>4.5305269999999993</v>
      </c>
      <c r="Q20" s="180"/>
      <c r="R20" s="180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35.893863829481546</v>
      </c>
      <c r="E21" s="64">
        <v>-20.43824355878019</v>
      </c>
      <c r="F21" s="64">
        <v>-41.693241577478886</v>
      </c>
      <c r="G21" s="64">
        <v>-47.98144801804839</v>
      </c>
      <c r="H21" s="62">
        <v>-12.665986456510259</v>
      </c>
      <c r="I21" s="65"/>
      <c r="J21" s="65"/>
      <c r="K21" s="65"/>
      <c r="L21" s="72"/>
      <c r="M21" s="179"/>
      <c r="N21" s="377">
        <v>6366.6845000000003</v>
      </c>
      <c r="O21" s="381" t="s">
        <v>129</v>
      </c>
      <c r="P21" s="375">
        <v>6.3666844999999999</v>
      </c>
      <c r="Q21" s="180"/>
      <c r="R21" s="180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15.7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377">
        <v>11764.925499999999</v>
      </c>
      <c r="O22" s="381" t="s">
        <v>130</v>
      </c>
      <c r="P22" s="375">
        <v>11.764925499999999</v>
      </c>
      <c r="Q22" s="180"/>
      <c r="R22" s="180"/>
      <c r="S22" s="176"/>
      <c r="T22" s="176"/>
      <c r="U22" s="176"/>
      <c r="V22" s="176"/>
      <c r="W22" s="176"/>
    </row>
    <row r="23" spans="1:30" ht="15.7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377">
        <v>17419.415000000001</v>
      </c>
      <c r="O23" s="381" t="s">
        <v>131</v>
      </c>
      <c r="P23" s="375">
        <v>17.419415000000001</v>
      </c>
      <c r="Q23" s="180"/>
      <c r="R23" s="180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96" t="s">
        <v>183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18781.111000000001</v>
      </c>
      <c r="O24" s="381" t="s">
        <v>132</v>
      </c>
      <c r="P24" s="375">
        <v>18.781110999999999</v>
      </c>
      <c r="R24" s="176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24059.551499999998</v>
      </c>
      <c r="O25" s="381" t="s">
        <v>133</v>
      </c>
      <c r="P25" s="375">
        <v>24.059551499999998</v>
      </c>
      <c r="R25" s="176"/>
      <c r="S25" s="176"/>
      <c r="T25" s="176"/>
      <c r="U25" s="176"/>
      <c r="V25" s="176"/>
      <c r="W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16143.427099999999</v>
      </c>
      <c r="O26" s="381" t="s">
        <v>134</v>
      </c>
      <c r="P26" s="375">
        <v>16.1434271</v>
      </c>
      <c r="R26" s="176"/>
      <c r="S26" s="176"/>
      <c r="T26" s="176"/>
      <c r="U26" s="176"/>
      <c r="V26" s="176"/>
      <c r="W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14585.451200000003</v>
      </c>
      <c r="O27" s="381" t="s">
        <v>135</v>
      </c>
      <c r="P27" s="375">
        <v>14.585451200000003</v>
      </c>
      <c r="R27" s="176"/>
      <c r="S27" s="176"/>
      <c r="T27" s="176"/>
      <c r="U27" s="176"/>
      <c r="V27" s="176"/>
      <c r="W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37926.732199999999</v>
      </c>
      <c r="O28" s="381" t="s">
        <v>136</v>
      </c>
      <c r="P28" s="375">
        <v>37.926732199999996</v>
      </c>
      <c r="R28" s="176"/>
      <c r="S28" s="176"/>
      <c r="T28" s="176"/>
      <c r="U28" s="176"/>
      <c r="V28" s="176"/>
      <c r="W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29221.948999999997</v>
      </c>
      <c r="O29" s="381" t="s">
        <v>168</v>
      </c>
      <c r="P29" s="375">
        <v>29.221948999999999</v>
      </c>
      <c r="R29" s="176"/>
      <c r="S29" s="176"/>
      <c r="T29" s="176"/>
      <c r="U29" s="176"/>
      <c r="V29" s="176"/>
      <c r="W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10928.490800000001</v>
      </c>
      <c r="O30" s="381" t="s">
        <v>266</v>
      </c>
      <c r="P30" s="375">
        <v>10.928490800000002</v>
      </c>
      <c r="R30" s="176"/>
      <c r="S30" s="176"/>
      <c r="T30" s="176"/>
      <c r="U30" s="176"/>
      <c r="V30" s="176"/>
      <c r="W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18991.736599999997</v>
      </c>
      <c r="O31" s="381" t="s">
        <v>275</v>
      </c>
      <c r="P31" s="375">
        <v>18.991736599999996</v>
      </c>
      <c r="R31" s="176"/>
      <c r="S31" s="176"/>
      <c r="T31" s="176"/>
      <c r="U31" s="176"/>
      <c r="V31" s="176"/>
      <c r="W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32444.314600000005</v>
      </c>
      <c r="O32" s="381" t="s">
        <v>277</v>
      </c>
      <c r="P32" s="375">
        <v>32.444314600000006</v>
      </c>
      <c r="R32" s="176"/>
      <c r="S32" s="176"/>
      <c r="T32" s="176"/>
      <c r="U32" s="176"/>
      <c r="V32" s="176"/>
      <c r="W32" s="176"/>
    </row>
    <row r="33" spans="1:23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15508.563499999998</v>
      </c>
      <c r="O33" s="381" t="s">
        <v>279</v>
      </c>
      <c r="P33" s="375">
        <v>15.508563499999998</v>
      </c>
      <c r="R33" s="176"/>
      <c r="S33" s="176"/>
      <c r="T33" s="176"/>
      <c r="U33" s="176"/>
      <c r="V33" s="176"/>
      <c r="W33" s="176"/>
    </row>
    <row r="34" spans="1:23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16346.604499999999</v>
      </c>
      <c r="O34" s="381" t="s">
        <v>284</v>
      </c>
      <c r="P34" s="375">
        <v>16.346604499999998</v>
      </c>
      <c r="R34" s="176"/>
      <c r="S34" s="176"/>
      <c r="T34" s="176"/>
      <c r="U34" s="176"/>
      <c r="V34" s="176"/>
      <c r="W34" s="176"/>
    </row>
    <row r="35" spans="1:23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12986.837000000003</v>
      </c>
      <c r="O35" s="381" t="s">
        <v>289</v>
      </c>
      <c r="P35" s="375">
        <v>12.986837000000003</v>
      </c>
      <c r="R35" s="176"/>
      <c r="S35" s="176"/>
      <c r="T35" s="176"/>
      <c r="U35" s="176"/>
      <c r="V35" s="176"/>
      <c r="W35" s="176"/>
    </row>
    <row r="36" spans="1:23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11137.388999999996</v>
      </c>
      <c r="O36" s="381" t="s">
        <v>309</v>
      </c>
      <c r="P36" s="375">
        <v>11.137388999999995</v>
      </c>
      <c r="R36" s="176"/>
      <c r="S36" s="176"/>
      <c r="T36" s="176"/>
      <c r="U36" s="176"/>
      <c r="V36" s="176"/>
      <c r="W36" s="176"/>
    </row>
    <row r="37" spans="1:23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4934.4530000000022</v>
      </c>
      <c r="O37" s="381" t="s">
        <v>310</v>
      </c>
      <c r="P37" s="375">
        <v>4.9344530000000022</v>
      </c>
      <c r="R37" s="176"/>
      <c r="S37" s="176"/>
      <c r="T37" s="176"/>
      <c r="U37" s="176"/>
      <c r="V37" s="176"/>
      <c r="W37" s="176"/>
    </row>
    <row r="38" spans="1:23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5844.1715999999997</v>
      </c>
      <c r="O38" s="381" t="s">
        <v>311</v>
      </c>
      <c r="P38" s="375">
        <v>5.8441715999999992</v>
      </c>
      <c r="R38" s="176"/>
      <c r="S38" s="176"/>
      <c r="T38" s="176"/>
      <c r="U38" s="176"/>
      <c r="V38" s="176"/>
      <c r="W38" s="176"/>
    </row>
    <row r="39" spans="1:23" s="122" customFormat="1" x14ac:dyDescent="0.25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377">
        <v>7558.2744000000021</v>
      </c>
      <c r="O39" s="381" t="s">
        <v>312</v>
      </c>
      <c r="P39" s="375">
        <v>7.5582744000000019</v>
      </c>
      <c r="Q39" s="176"/>
      <c r="R39" s="176"/>
      <c r="S39" s="176"/>
      <c r="T39" s="176"/>
      <c r="U39" s="176"/>
      <c r="V39" s="176"/>
      <c r="W39" s="176"/>
    </row>
    <row r="40" spans="1:23" s="122" customForma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377">
        <v>5213.6669999999995</v>
      </c>
      <c r="O40" s="381" t="s">
        <v>313</v>
      </c>
      <c r="P40" s="375">
        <v>5.2136669999999992</v>
      </c>
      <c r="Q40" s="176"/>
      <c r="R40" s="176"/>
      <c r="S40" s="176"/>
      <c r="T40" s="176"/>
      <c r="U40" s="176"/>
      <c r="V40" s="176"/>
      <c r="W40" s="176"/>
    </row>
    <row r="41" spans="1:23" s="122" customFormat="1" x14ac:dyDescent="0.25">
      <c r="A41" s="5"/>
      <c r="E41" s="5"/>
      <c r="F41" s="5"/>
      <c r="G41" s="5"/>
      <c r="H41" s="5"/>
      <c r="I41" s="5"/>
      <c r="J41" s="5"/>
      <c r="K41" s="5"/>
      <c r="L41" s="5"/>
      <c r="M41" s="161"/>
      <c r="N41" s="377">
        <v>5003.0579999999991</v>
      </c>
      <c r="O41" s="381" t="s">
        <v>314</v>
      </c>
      <c r="P41" s="375">
        <v>5.0030579999999993</v>
      </c>
      <c r="Q41" s="176"/>
      <c r="R41" s="176"/>
      <c r="S41" s="176"/>
      <c r="T41" s="176"/>
      <c r="U41" s="176"/>
      <c r="V41" s="176"/>
      <c r="W41" s="176"/>
    </row>
    <row r="42" spans="1:23" s="122" customFormat="1" x14ac:dyDescent="0.25">
      <c r="A42" s="5"/>
      <c r="E42" s="113"/>
      <c r="F42" s="5"/>
      <c r="G42" s="5"/>
      <c r="H42" s="5"/>
      <c r="I42" s="5"/>
      <c r="J42" s="5"/>
      <c r="K42" s="5"/>
      <c r="L42" s="5"/>
      <c r="M42" s="161"/>
      <c r="N42" s="377">
        <v>3730.6620000000007</v>
      </c>
      <c r="O42" s="381" t="s">
        <v>316</v>
      </c>
      <c r="P42" s="375">
        <v>3.7306620000000006</v>
      </c>
      <c r="Q42" s="176"/>
      <c r="R42" s="176"/>
      <c r="S42" s="176"/>
      <c r="T42" s="176"/>
      <c r="U42" s="176"/>
      <c r="V42" s="176"/>
      <c r="W42" s="176"/>
    </row>
    <row r="43" spans="1:23" s="122" customFormat="1" x14ac:dyDescent="0.25">
      <c r="A43" s="5"/>
      <c r="E43" s="113"/>
      <c r="F43" s="5"/>
      <c r="G43" s="5"/>
      <c r="H43" s="5"/>
      <c r="I43" s="5"/>
      <c r="J43" s="5"/>
      <c r="K43" s="5"/>
      <c r="L43" s="5"/>
      <c r="M43" s="161"/>
      <c r="N43" s="377">
        <v>5169.7412000000004</v>
      </c>
      <c r="O43" s="381" t="s">
        <v>317</v>
      </c>
      <c r="P43" s="375">
        <v>5.1697412000000007</v>
      </c>
      <c r="Q43" s="176"/>
      <c r="R43" s="176"/>
      <c r="S43" s="176"/>
      <c r="T43" s="176"/>
      <c r="U43" s="176"/>
      <c r="V43" s="176"/>
      <c r="W43" s="176"/>
    </row>
    <row r="44" spans="1:23" s="122" customFormat="1" x14ac:dyDescent="0.25">
      <c r="A44" s="5"/>
      <c r="E44" s="113"/>
      <c r="F44" s="5"/>
      <c r="G44" s="5"/>
      <c r="H44" s="5"/>
      <c r="I44" s="5"/>
      <c r="J44" s="5"/>
      <c r="K44" s="5"/>
      <c r="L44" s="5"/>
      <c r="M44" s="161"/>
      <c r="N44" s="377">
        <v>3193.6722000000009</v>
      </c>
      <c r="O44" s="381" t="s">
        <v>318</v>
      </c>
      <c r="P44" s="375">
        <v>3.1936722000000008</v>
      </c>
      <c r="Q44" s="176"/>
      <c r="R44" s="176"/>
      <c r="S44" s="176"/>
      <c r="T44" s="176"/>
      <c r="U44" s="176"/>
      <c r="V44" s="176"/>
      <c r="W44" s="176"/>
    </row>
    <row r="45" spans="1:23" s="122" customFormat="1" x14ac:dyDescent="0.25">
      <c r="A45" s="5"/>
      <c r="E45" s="113"/>
      <c r="F45" s="5"/>
      <c r="G45" s="5"/>
      <c r="H45" s="5"/>
      <c r="I45" s="5"/>
      <c r="J45" s="5"/>
      <c r="K45" s="5"/>
      <c r="L45" s="5"/>
      <c r="M45" s="161"/>
      <c r="N45" s="377">
        <v>8533.4945999999964</v>
      </c>
      <c r="O45" s="381" t="s">
        <v>319</v>
      </c>
      <c r="P45" s="375">
        <v>8.5334945999999956</v>
      </c>
      <c r="Q45" s="176"/>
      <c r="R45" s="176"/>
      <c r="S45" s="176"/>
      <c r="T45" s="176"/>
      <c r="U45" s="176"/>
      <c r="V45" s="176"/>
      <c r="W45" s="176"/>
    </row>
    <row r="46" spans="1:23" s="122" customFormat="1" x14ac:dyDescent="0.25">
      <c r="A46" s="5"/>
      <c r="E46" s="113"/>
      <c r="F46" s="5"/>
      <c r="G46" s="5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  <c r="S46" s="176"/>
      <c r="T46" s="176"/>
      <c r="U46" s="176"/>
      <c r="V46" s="176"/>
      <c r="W46" s="176"/>
    </row>
    <row r="47" spans="1:23" s="122" customFormat="1" x14ac:dyDescent="0.25">
      <c r="A47" s="5"/>
      <c r="E47" s="113"/>
      <c r="F47" s="5"/>
      <c r="G47" s="5"/>
      <c r="H47" s="5"/>
      <c r="I47" s="5"/>
      <c r="J47" s="5"/>
      <c r="K47" s="5"/>
      <c r="L47" s="5"/>
      <c r="M47" s="161"/>
      <c r="N47" s="377"/>
      <c r="O47" s="161"/>
      <c r="P47" s="161"/>
      <c r="Q47" s="176"/>
      <c r="R47" s="176"/>
      <c r="S47" s="176"/>
      <c r="T47" s="176"/>
      <c r="U47" s="176"/>
      <c r="V47" s="176"/>
      <c r="W47" s="176"/>
    </row>
    <row r="48" spans="1:23" s="122" customFormat="1" x14ac:dyDescent="0.25">
      <c r="A48" s="5"/>
      <c r="E48" s="113"/>
      <c r="F48" s="5"/>
      <c r="G48" s="5"/>
      <c r="H48" s="5"/>
      <c r="I48" s="5"/>
      <c r="J48" s="5"/>
      <c r="K48" s="5"/>
      <c r="L48" s="5"/>
      <c r="M48" s="161"/>
      <c r="N48" s="377"/>
      <c r="O48" s="161"/>
      <c r="P48" s="161"/>
      <c r="Q48" s="176"/>
      <c r="R48" s="176"/>
      <c r="S48" s="176"/>
      <c r="T48" s="176"/>
      <c r="U48" s="176"/>
      <c r="V48" s="176"/>
      <c r="W48" s="176"/>
    </row>
    <row r="49" spans="1:23" s="122" customFormat="1" x14ac:dyDescent="0.25">
      <c r="A49" s="5"/>
      <c r="E49" s="113"/>
      <c r="F49" s="5"/>
      <c r="G49" s="5"/>
      <c r="H49" s="5"/>
      <c r="I49" s="5"/>
      <c r="J49" s="5"/>
      <c r="K49" s="5"/>
      <c r="L49" s="5"/>
      <c r="M49" s="161"/>
      <c r="N49" s="377"/>
      <c r="O49" s="161"/>
      <c r="P49" s="161"/>
      <c r="Q49" s="176"/>
      <c r="R49" s="176"/>
      <c r="S49" s="176"/>
      <c r="T49" s="176"/>
      <c r="U49" s="176"/>
      <c r="V49" s="176"/>
      <c r="W49" s="176"/>
    </row>
    <row r="50" spans="1:23" s="122" customFormat="1" x14ac:dyDescent="0.25">
      <c r="A50" s="5"/>
      <c r="E50" s="113"/>
      <c r="F50" s="5"/>
      <c r="G50" s="5"/>
      <c r="H50" s="5"/>
      <c r="I50" s="5"/>
      <c r="J50" s="5"/>
      <c r="K50" s="5"/>
      <c r="L50" s="5"/>
      <c r="M50" s="161"/>
      <c r="N50" s="377"/>
      <c r="O50" s="161"/>
      <c r="P50" s="161"/>
      <c r="Q50" s="176"/>
      <c r="R50" s="176"/>
      <c r="S50" s="176"/>
      <c r="T50" s="176"/>
      <c r="U50" s="176"/>
      <c r="V50" s="176"/>
      <c r="W50" s="176"/>
    </row>
    <row r="51" spans="1:23" s="122" customFormat="1" x14ac:dyDescent="0.25">
      <c r="A51" s="5"/>
      <c r="E51" s="113"/>
      <c r="F51" s="5"/>
      <c r="G51" s="5"/>
      <c r="H51" s="5"/>
      <c r="I51" s="5"/>
      <c r="J51" s="5"/>
      <c r="K51" s="5"/>
      <c r="L51" s="5"/>
      <c r="M51" s="161"/>
      <c r="N51" s="377"/>
      <c r="O51" s="161"/>
      <c r="P51" s="161"/>
      <c r="Q51" s="176"/>
      <c r="R51" s="176"/>
      <c r="S51" s="176"/>
      <c r="T51" s="176"/>
      <c r="U51" s="176"/>
      <c r="V51" s="176"/>
      <c r="W51" s="176"/>
    </row>
    <row r="52" spans="1:23" s="122" customFormat="1" x14ac:dyDescent="0.25">
      <c r="A52" s="5"/>
      <c r="E52" s="113"/>
      <c r="F52" s="5"/>
      <c r="G52" s="5"/>
      <c r="H52" s="5"/>
      <c r="I52" s="5"/>
      <c r="J52" s="5"/>
      <c r="K52" s="5"/>
      <c r="L52" s="5"/>
      <c r="M52" s="161"/>
      <c r="N52" s="377"/>
      <c r="O52" s="161"/>
      <c r="P52" s="161"/>
      <c r="Q52" s="176"/>
      <c r="R52" s="176"/>
      <c r="S52" s="176"/>
      <c r="T52" s="176"/>
      <c r="U52" s="176"/>
      <c r="V52" s="176"/>
      <c r="W52" s="176"/>
    </row>
    <row r="53" spans="1:23" s="122" customFormat="1" x14ac:dyDescent="0.25">
      <c r="A53" s="5"/>
      <c r="E53" s="169"/>
      <c r="F53" s="5"/>
      <c r="G53" s="5"/>
      <c r="H53" s="5"/>
      <c r="I53" s="5"/>
      <c r="J53" s="5"/>
      <c r="K53" s="5"/>
      <c r="L53" s="5"/>
      <c r="M53" s="161"/>
      <c r="N53" s="377"/>
      <c r="O53" s="161"/>
      <c r="P53" s="161"/>
      <c r="Q53" s="176"/>
      <c r="R53" s="176"/>
      <c r="S53" s="176"/>
      <c r="T53" s="176"/>
      <c r="U53" s="176"/>
      <c r="V53" s="176"/>
      <c r="W53" s="176"/>
    </row>
    <row r="54" spans="1:23" s="122" customFormat="1" x14ac:dyDescent="0.25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  <c r="U54" s="176"/>
      <c r="V54" s="176"/>
      <c r="W54" s="176"/>
    </row>
    <row r="55" spans="1:23" s="122" customFormat="1" x14ac:dyDescent="0.25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  <c r="U55" s="176"/>
      <c r="V55" s="176"/>
      <c r="W55" s="176"/>
    </row>
    <row r="56" spans="1:23" s="122" customFormat="1" x14ac:dyDescent="0.25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  <c r="U56" s="176"/>
      <c r="V56" s="176"/>
      <c r="W56" s="176"/>
    </row>
    <row r="57" spans="1:23" s="122" customFormat="1" x14ac:dyDescent="0.25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  <c r="U57" s="176"/>
      <c r="V57" s="176"/>
      <c r="W57" s="176"/>
    </row>
    <row r="58" spans="1:23" s="122" customFormat="1" x14ac:dyDescent="0.25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  <c r="U58" s="176"/>
      <c r="V58" s="176"/>
      <c r="W58" s="176"/>
    </row>
    <row r="59" spans="1:23" s="122" customFormat="1" x14ac:dyDescent="0.25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  <c r="U59" s="176"/>
      <c r="V59" s="176"/>
      <c r="W59" s="176"/>
    </row>
    <row r="60" spans="1:23" s="122" customFormat="1" x14ac:dyDescent="0.25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  <c r="U60" s="176"/>
      <c r="V60" s="176"/>
      <c r="W60" s="176"/>
    </row>
    <row r="61" spans="1:23" s="122" customFormat="1" x14ac:dyDescent="0.25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  <c r="U61" s="176"/>
      <c r="V61" s="176"/>
      <c r="W61" s="176"/>
    </row>
    <row r="62" spans="1:23" s="122" customFormat="1" x14ac:dyDescent="0.25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  <c r="U62" s="176"/>
      <c r="V62" s="176"/>
      <c r="W62" s="176"/>
    </row>
    <row r="63" spans="1:23" s="122" customFormat="1" x14ac:dyDescent="0.25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  <c r="U63" s="176"/>
      <c r="V63" s="176"/>
      <c r="W63" s="176"/>
    </row>
    <row r="64" spans="1:23" s="122" customFormat="1" x14ac:dyDescent="0.25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  <c r="U64" s="176"/>
      <c r="V64" s="176"/>
      <c r="W64" s="176"/>
    </row>
    <row r="65" spans="1:23" s="122" customFormat="1" x14ac:dyDescent="0.25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  <c r="U65" s="176"/>
      <c r="V65" s="176"/>
      <c r="W65" s="176"/>
    </row>
    <row r="66" spans="1:23" s="122" customFormat="1" x14ac:dyDescent="0.25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  <c r="U66" s="176"/>
      <c r="V66" s="176"/>
      <c r="W66" s="176"/>
    </row>
    <row r="67" spans="1:23" s="122" customFormat="1" x14ac:dyDescent="0.25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23" width="11.42578125" style="122"/>
    <col min="24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76"/>
      <c r="S1" s="176"/>
      <c r="T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  <c r="T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  <c r="T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  <c r="T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13708.196099999999</v>
      </c>
      <c r="O5" s="381" t="s">
        <v>113</v>
      </c>
      <c r="P5" s="375">
        <v>13.708196099999999</v>
      </c>
      <c r="R5" s="176"/>
      <c r="S5" s="176"/>
      <c r="T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8100.3070000000007</v>
      </c>
      <c r="O6" s="381" t="s">
        <v>114</v>
      </c>
      <c r="P6" s="375">
        <v>8.1003070000000008</v>
      </c>
      <c r="R6" s="176"/>
      <c r="S6" s="176"/>
      <c r="T6" s="176"/>
    </row>
    <row r="7" spans="1:30" ht="15.75" x14ac:dyDescent="0.25">
      <c r="A7" s="28"/>
      <c r="B7" s="29"/>
      <c r="C7" s="397" t="s">
        <v>184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20649.723600000005</v>
      </c>
      <c r="O7" s="381" t="s">
        <v>115</v>
      </c>
      <c r="P7" s="375">
        <v>20.649723600000005</v>
      </c>
      <c r="R7" s="176"/>
      <c r="S7" s="176"/>
      <c r="T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16286.788900000003</v>
      </c>
      <c r="O8" s="381" t="s">
        <v>116</v>
      </c>
      <c r="P8" s="375">
        <v>16.286788900000005</v>
      </c>
      <c r="R8" s="176"/>
      <c r="S8" s="176"/>
      <c r="T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29223.179099999998</v>
      </c>
      <c r="O9" s="381" t="s">
        <v>117</v>
      </c>
      <c r="P9" s="375">
        <v>29.223179099999996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21477.632399999999</v>
      </c>
      <c r="O10" s="381" t="s">
        <v>118</v>
      </c>
      <c r="P10" s="375">
        <v>21.477632399999997</v>
      </c>
      <c r="Q10" s="186"/>
      <c r="R10" s="186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17863.913</v>
      </c>
      <c r="O11" s="381" t="s">
        <v>119</v>
      </c>
      <c r="P11" s="375">
        <v>17.863913</v>
      </c>
      <c r="Q11" s="186"/>
      <c r="R11" s="186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26826.837899999999</v>
      </c>
      <c r="O12" s="381" t="s">
        <v>120</v>
      </c>
      <c r="P12" s="375">
        <v>26.826837899999997</v>
      </c>
      <c r="Q12" s="186"/>
      <c r="R12" s="18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50.720997499999996</v>
      </c>
      <c r="D13" s="61">
        <v>53.976547000000004</v>
      </c>
      <c r="E13" s="61">
        <v>40.170089899999979</v>
      </c>
      <c r="F13" s="61">
        <v>41.268145099999991</v>
      </c>
      <c r="G13" s="61">
        <v>42.757176900000005</v>
      </c>
      <c r="H13" s="61">
        <v>32.310073800000012</v>
      </c>
      <c r="I13" s="61">
        <v>-24.433566145944475</v>
      </c>
      <c r="J13" s="61">
        <v>75.566433854055532</v>
      </c>
      <c r="K13" s="61">
        <v>3.6081868869846767</v>
      </c>
      <c r="L13" s="31"/>
      <c r="M13" s="342">
        <v>1</v>
      </c>
      <c r="N13" s="377">
        <v>23913.929699999997</v>
      </c>
      <c r="O13" s="381" t="s">
        <v>121</v>
      </c>
      <c r="P13" s="375">
        <v>23.913929699999997</v>
      </c>
      <c r="Q13" s="204"/>
      <c r="R13" s="204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34.100016899999993</v>
      </c>
      <c r="D14" s="61">
        <v>57.304793400000001</v>
      </c>
      <c r="E14" s="61">
        <v>45.224199300000002</v>
      </c>
      <c r="F14" s="61">
        <v>28.559100400000002</v>
      </c>
      <c r="G14" s="61">
        <v>41.280255699999991</v>
      </c>
      <c r="H14" s="61">
        <v>32.389425699999975</v>
      </c>
      <c r="I14" s="61">
        <v>-21.537729961299679</v>
      </c>
      <c r="J14" s="61">
        <v>78.462270038700325</v>
      </c>
      <c r="K14" s="61">
        <v>44.543263344527432</v>
      </c>
      <c r="L14" s="31"/>
      <c r="M14" s="342">
        <v>1</v>
      </c>
      <c r="N14" s="377">
        <v>13882.990699999998</v>
      </c>
      <c r="O14" s="381" t="s">
        <v>122</v>
      </c>
      <c r="P14" s="375">
        <v>13.882990699999999</v>
      </c>
      <c r="Q14" s="204"/>
      <c r="R14" s="204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61.3990844</v>
      </c>
      <c r="D15" s="61">
        <v>80.853325600000005</v>
      </c>
      <c r="E15" s="61">
        <v>48.263982299999995</v>
      </c>
      <c r="F15" s="61">
        <v>61.468476799999998</v>
      </c>
      <c r="G15" s="61">
        <v>63.126077400000007</v>
      </c>
      <c r="H15" s="61">
        <v>34.901737600000018</v>
      </c>
      <c r="I15" s="61">
        <v>-44.711062309726188</v>
      </c>
      <c r="J15" s="61">
        <v>55.288937690273812</v>
      </c>
      <c r="K15" s="61">
        <v>2.6966677658100124</v>
      </c>
      <c r="L15" s="31"/>
      <c r="M15" s="342">
        <v>1</v>
      </c>
      <c r="N15" s="377">
        <v>22703.357099999997</v>
      </c>
      <c r="O15" s="381" t="s">
        <v>123</v>
      </c>
      <c r="P15" s="375">
        <v>22.703357099999998</v>
      </c>
      <c r="Q15" s="204"/>
      <c r="R15" s="204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64.168897299999998</v>
      </c>
      <c r="D16" s="61">
        <v>60.6858267</v>
      </c>
      <c r="E16" s="61">
        <v>41.779393299999995</v>
      </c>
      <c r="F16" s="61">
        <v>82.927408700000001</v>
      </c>
      <c r="G16" s="61">
        <v>40.355082699999997</v>
      </c>
      <c r="H16" s="166">
        <v>32.210956199999991</v>
      </c>
      <c r="I16" s="166">
        <v>-20.181166671230756</v>
      </c>
      <c r="J16" s="166">
        <v>79.818833328769244</v>
      </c>
      <c r="K16" s="166">
        <v>-51.336857942843217</v>
      </c>
      <c r="L16" s="31"/>
      <c r="M16" s="342">
        <v>1</v>
      </c>
      <c r="N16" s="377">
        <v>15484.9949</v>
      </c>
      <c r="O16" s="381" t="s">
        <v>124</v>
      </c>
      <c r="P16" s="375">
        <v>15.4849949</v>
      </c>
      <c r="Q16" s="204"/>
      <c r="R16" s="204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57" t="s">
        <v>19</v>
      </c>
      <c r="C17" s="254">
        <v>210.38899609999999</v>
      </c>
      <c r="D17" s="64">
        <v>252.82049270000002</v>
      </c>
      <c r="E17" s="64">
        <v>175.43766479999994</v>
      </c>
      <c r="F17" s="64">
        <v>214.223131</v>
      </c>
      <c r="G17" s="64">
        <v>187.5185927</v>
      </c>
      <c r="H17" s="166">
        <v>131.81219329999999</v>
      </c>
      <c r="I17" s="167"/>
      <c r="J17" s="167"/>
      <c r="K17" s="167"/>
      <c r="L17" s="72"/>
      <c r="M17" s="172"/>
      <c r="N17" s="377">
        <v>16957.291499999996</v>
      </c>
      <c r="O17" s="381" t="s">
        <v>125</v>
      </c>
      <c r="P17" s="375">
        <v>16.957291499999997</v>
      </c>
      <c r="Q17" s="186"/>
      <c r="R17" s="18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57" t="s">
        <v>16</v>
      </c>
      <c r="C18" s="255"/>
      <c r="D18" s="64">
        <v>20.168115912218099</v>
      </c>
      <c r="E18" s="64">
        <v>-30.607814688433312</v>
      </c>
      <c r="F18" s="64">
        <v>22.107833140743026</v>
      </c>
      <c r="G18" s="64">
        <v>-12.465758564606165</v>
      </c>
      <c r="H18" s="264"/>
      <c r="I18" s="65"/>
      <c r="J18" s="65"/>
      <c r="K18" s="65"/>
      <c r="L18" s="72"/>
      <c r="M18" s="179"/>
      <c r="N18" s="377">
        <v>18233.990400000002</v>
      </c>
      <c r="O18" s="381" t="s">
        <v>126</v>
      </c>
      <c r="P18" s="375">
        <v>18.233990400000003</v>
      </c>
      <c r="Q18" s="180"/>
      <c r="R18" s="180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7">
        <v>25147.134700000013</v>
      </c>
      <c r="O19" s="381" t="s">
        <v>127</v>
      </c>
      <c r="P19" s="375">
        <v>25.147134700000013</v>
      </c>
      <c r="Q19" s="180"/>
      <c r="R19" s="180"/>
      <c r="S19" s="186"/>
      <c r="T19" s="18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210.38899609999999</v>
      </c>
      <c r="D20" s="64">
        <v>252.82049270000002</v>
      </c>
      <c r="E20" s="64">
        <v>175.43766479999994</v>
      </c>
      <c r="F20" s="64">
        <v>214.223131</v>
      </c>
      <c r="G20" s="64">
        <v>187.5185927</v>
      </c>
      <c r="H20" s="62">
        <v>131.81219329999999</v>
      </c>
      <c r="I20" s="63">
        <v>-29.707133888915969</v>
      </c>
      <c r="J20" s="62">
        <v>70.292866111084024</v>
      </c>
      <c r="K20" s="62">
        <v>-12.465758564606165</v>
      </c>
      <c r="L20" s="72"/>
      <c r="M20" s="179"/>
      <c r="N20" s="377">
        <v>37037.169700000006</v>
      </c>
      <c r="O20" s="381" t="s">
        <v>128</v>
      </c>
      <c r="P20" s="375">
        <v>37.037169700000007</v>
      </c>
      <c r="Q20" s="180"/>
      <c r="R20" s="180"/>
      <c r="S20" s="186"/>
      <c r="T20" s="18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57" t="s">
        <v>16</v>
      </c>
      <c r="C21" s="255"/>
      <c r="D21" s="64">
        <v>20.168115912218099</v>
      </c>
      <c r="E21" s="64">
        <v>-30.607814688433312</v>
      </c>
      <c r="F21" s="64">
        <v>22.107833140743026</v>
      </c>
      <c r="G21" s="64">
        <v>-12.465758564606165</v>
      </c>
      <c r="H21" s="62">
        <v>-29.707133888915969</v>
      </c>
      <c r="I21" s="65"/>
      <c r="J21" s="65"/>
      <c r="K21" s="65"/>
      <c r="L21" s="72"/>
      <c r="M21" s="179"/>
      <c r="N21" s="377">
        <v>48631.942899999995</v>
      </c>
      <c r="O21" s="381" t="s">
        <v>129</v>
      </c>
      <c r="P21" s="375">
        <v>48.631942899999991</v>
      </c>
      <c r="Q21" s="180"/>
      <c r="R21" s="180"/>
      <c r="S21" s="186"/>
      <c r="T21" s="18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7.25" customHeight="1" x14ac:dyDescent="0.3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377">
        <v>50720.997499999998</v>
      </c>
      <c r="O22" s="381" t="s">
        <v>130</v>
      </c>
      <c r="P22" s="375">
        <v>50.720997499999996</v>
      </c>
      <c r="R22" s="176"/>
      <c r="S22" s="176"/>
      <c r="T22" s="176"/>
    </row>
    <row r="23" spans="1:30" ht="17.25" customHeight="1" x14ac:dyDescent="0.3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377">
        <v>34100.016899999995</v>
      </c>
      <c r="O23" s="381" t="s">
        <v>131</v>
      </c>
      <c r="P23" s="375">
        <v>34.100016899999993</v>
      </c>
      <c r="R23" s="176"/>
      <c r="S23" s="176"/>
      <c r="T23" s="176"/>
    </row>
    <row r="24" spans="1:30" ht="14.25" customHeight="1" x14ac:dyDescent="0.25">
      <c r="A24" s="28"/>
      <c r="B24" s="40"/>
      <c r="C24" s="396" t="s">
        <v>185</v>
      </c>
      <c r="D24" s="396"/>
      <c r="E24" s="396"/>
      <c r="F24" s="396"/>
      <c r="G24" s="396"/>
      <c r="H24" s="396"/>
      <c r="I24" s="396"/>
      <c r="J24" s="396"/>
      <c r="K24" s="396"/>
      <c r="L24" s="31"/>
      <c r="N24" s="377">
        <v>61399.0844</v>
      </c>
      <c r="O24" s="381" t="s">
        <v>132</v>
      </c>
      <c r="P24" s="375">
        <v>61.3990844</v>
      </c>
      <c r="R24" s="176"/>
      <c r="S24" s="176"/>
      <c r="T24" s="176"/>
    </row>
    <row r="25" spans="1:30" ht="15.75" x14ac:dyDescent="0.2">
      <c r="A25" s="41"/>
      <c r="B25" s="33"/>
      <c r="C25" s="396" t="s">
        <v>321</v>
      </c>
      <c r="D25" s="396"/>
      <c r="E25" s="396"/>
      <c r="F25" s="396"/>
      <c r="G25" s="396"/>
      <c r="H25" s="396"/>
      <c r="I25" s="396"/>
      <c r="J25" s="396"/>
      <c r="K25" s="396"/>
      <c r="L25" s="31"/>
      <c r="N25" s="377">
        <v>64168.897300000004</v>
      </c>
      <c r="O25" s="381" t="s">
        <v>133</v>
      </c>
      <c r="P25" s="375">
        <v>64.168897299999998</v>
      </c>
      <c r="R25" s="176"/>
      <c r="S25" s="176"/>
      <c r="T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53976.547000000006</v>
      </c>
      <c r="O26" s="381" t="s">
        <v>134</v>
      </c>
      <c r="P26" s="375">
        <v>53.976547000000004</v>
      </c>
      <c r="R26" s="176"/>
      <c r="S26" s="176"/>
      <c r="T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57304.793400000002</v>
      </c>
      <c r="O27" s="381" t="s">
        <v>135</v>
      </c>
      <c r="P27" s="375">
        <v>57.304793400000001</v>
      </c>
      <c r="R27" s="176"/>
      <c r="S27" s="176"/>
      <c r="T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80853.325600000011</v>
      </c>
      <c r="O28" s="381" t="s">
        <v>136</v>
      </c>
      <c r="P28" s="375">
        <v>80.853325600000005</v>
      </c>
      <c r="R28" s="176"/>
      <c r="S28" s="176"/>
      <c r="T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60685.826699999998</v>
      </c>
      <c r="O29" s="381" t="s">
        <v>168</v>
      </c>
      <c r="P29" s="375">
        <v>60.6858267</v>
      </c>
      <c r="R29" s="176"/>
      <c r="S29" s="176"/>
      <c r="T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40170.089899999977</v>
      </c>
      <c r="O30" s="381" t="s">
        <v>266</v>
      </c>
      <c r="P30" s="375">
        <v>40.170089899999979</v>
      </c>
      <c r="R30" s="176"/>
      <c r="S30" s="176"/>
      <c r="T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45224.1993</v>
      </c>
      <c r="O31" s="381" t="s">
        <v>275</v>
      </c>
      <c r="P31" s="375">
        <v>45.224199300000002</v>
      </c>
      <c r="R31" s="176"/>
      <c r="S31" s="176"/>
      <c r="T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48263.982299999996</v>
      </c>
      <c r="O32" s="381" t="s">
        <v>277</v>
      </c>
      <c r="P32" s="375">
        <v>48.263982299999995</v>
      </c>
      <c r="R32" s="176"/>
      <c r="S32" s="176"/>
      <c r="T32" s="176"/>
    </row>
    <row r="33" spans="1:20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41779.393299999996</v>
      </c>
      <c r="O33" s="381" t="s">
        <v>279</v>
      </c>
      <c r="P33" s="375">
        <v>41.779393299999995</v>
      </c>
      <c r="R33" s="176"/>
      <c r="S33" s="176"/>
      <c r="T33" s="176"/>
    </row>
    <row r="34" spans="1:20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41268.145099999994</v>
      </c>
      <c r="O34" s="381" t="s">
        <v>284</v>
      </c>
      <c r="P34" s="375">
        <v>41.268145099999991</v>
      </c>
      <c r="R34" s="176"/>
      <c r="S34" s="176"/>
      <c r="T34" s="176"/>
    </row>
    <row r="35" spans="1:20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28559.100400000003</v>
      </c>
      <c r="O35" s="381" t="s">
        <v>289</v>
      </c>
      <c r="P35" s="375">
        <v>28.559100400000002</v>
      </c>
      <c r="R35" s="176"/>
      <c r="S35" s="176"/>
      <c r="T35" s="176"/>
    </row>
    <row r="36" spans="1:20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61468.476799999997</v>
      </c>
      <c r="O36" s="381" t="s">
        <v>309</v>
      </c>
      <c r="P36" s="375">
        <v>61.468476799999998</v>
      </c>
      <c r="R36" s="176"/>
      <c r="S36" s="176"/>
      <c r="T36" s="176"/>
    </row>
    <row r="37" spans="1:20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82927.4087</v>
      </c>
      <c r="O37" s="381" t="s">
        <v>310</v>
      </c>
      <c r="P37" s="375">
        <v>82.927408700000001</v>
      </c>
      <c r="R37" s="176"/>
      <c r="S37" s="176"/>
      <c r="T37" s="176"/>
    </row>
    <row r="38" spans="1:20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42757.176900000006</v>
      </c>
      <c r="O38" s="381" t="s">
        <v>311</v>
      </c>
      <c r="P38" s="375">
        <v>42.757176900000005</v>
      </c>
      <c r="R38" s="176"/>
      <c r="S38" s="176"/>
      <c r="T38" s="176"/>
    </row>
    <row r="39" spans="1:20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41280.255699999994</v>
      </c>
      <c r="O39" s="381" t="s">
        <v>312</v>
      </c>
      <c r="P39" s="375">
        <v>41.280255699999991</v>
      </c>
      <c r="Q39" s="176"/>
      <c r="R39" s="176"/>
      <c r="S39" s="176"/>
      <c r="T39" s="176"/>
    </row>
    <row r="40" spans="1:20" s="122" customForma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63126.077400000009</v>
      </c>
      <c r="O40" s="381" t="s">
        <v>313</v>
      </c>
      <c r="P40" s="375">
        <v>63.126077400000007</v>
      </c>
      <c r="Q40" s="176"/>
      <c r="R40" s="176"/>
      <c r="S40" s="176"/>
      <c r="T40" s="176"/>
    </row>
    <row r="41" spans="1:20" s="122" customFormat="1" x14ac:dyDescent="0.25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40355.082699999999</v>
      </c>
      <c r="O41" s="381" t="s">
        <v>314</v>
      </c>
      <c r="P41" s="375">
        <v>40.355082699999997</v>
      </c>
      <c r="Q41" s="176"/>
      <c r="R41" s="176"/>
      <c r="S41" s="176"/>
      <c r="T41" s="176"/>
    </row>
    <row r="42" spans="1:20" s="122" customFormat="1" x14ac:dyDescent="0.25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32310.073800000013</v>
      </c>
      <c r="O42" s="381" t="s">
        <v>316</v>
      </c>
      <c r="P42" s="375">
        <v>32.310073800000012</v>
      </c>
      <c r="Q42" s="176"/>
      <c r="R42" s="176"/>
      <c r="S42" s="176"/>
      <c r="T42" s="176"/>
    </row>
    <row r="43" spans="1:20" s="122" customFormat="1" x14ac:dyDescent="0.25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32389.425699999978</v>
      </c>
      <c r="O43" s="381" t="s">
        <v>317</v>
      </c>
      <c r="P43" s="375">
        <v>32.389425699999975</v>
      </c>
      <c r="Q43" s="176"/>
      <c r="R43" s="176"/>
      <c r="S43" s="176"/>
      <c r="T43" s="176"/>
    </row>
    <row r="44" spans="1:20" s="122" customFormat="1" x14ac:dyDescent="0.25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34901.737600000015</v>
      </c>
      <c r="O44" s="381" t="s">
        <v>318</v>
      </c>
      <c r="P44" s="375">
        <v>34.901737600000018</v>
      </c>
      <c r="Q44" s="176"/>
      <c r="R44" s="176"/>
      <c r="S44" s="176"/>
      <c r="T44" s="176"/>
    </row>
    <row r="45" spans="1:20" s="122" customFormat="1" x14ac:dyDescent="0.25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>
        <v>32210.95619999999</v>
      </c>
      <c r="O45" s="381" t="s">
        <v>319</v>
      </c>
      <c r="P45" s="375">
        <v>32.210956199999991</v>
      </c>
      <c r="Q45" s="176"/>
      <c r="R45" s="176"/>
      <c r="S45" s="176"/>
      <c r="T45" s="176"/>
    </row>
    <row r="46" spans="1:20" s="122" customFormat="1" x14ac:dyDescent="0.25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76"/>
      <c r="R46" s="176"/>
      <c r="S46" s="176"/>
      <c r="T46" s="176"/>
    </row>
    <row r="47" spans="1:20" s="122" customFormat="1" x14ac:dyDescent="0.25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76"/>
      <c r="R47" s="176"/>
      <c r="S47" s="176"/>
      <c r="T47" s="176"/>
    </row>
    <row r="48" spans="1:20" s="122" customFormat="1" x14ac:dyDescent="0.25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76"/>
      <c r="R48" s="176"/>
      <c r="S48" s="176"/>
      <c r="T48" s="176"/>
    </row>
    <row r="49" spans="1:20" s="122" customFormat="1" x14ac:dyDescent="0.25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76"/>
      <c r="R49" s="176"/>
      <c r="S49" s="176"/>
      <c r="T49" s="176"/>
    </row>
    <row r="50" spans="1:20" s="122" customFormat="1" x14ac:dyDescent="0.25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76"/>
      <c r="R50" s="176"/>
      <c r="S50" s="176"/>
      <c r="T50" s="176"/>
    </row>
    <row r="51" spans="1:20" s="122" customFormat="1" x14ac:dyDescent="0.25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76"/>
      <c r="R51" s="176"/>
      <c r="S51" s="176"/>
      <c r="T51" s="176"/>
    </row>
    <row r="52" spans="1:20" s="122" customFormat="1" x14ac:dyDescent="0.25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76"/>
      <c r="R52" s="176"/>
      <c r="S52" s="176"/>
      <c r="T52" s="176"/>
    </row>
    <row r="53" spans="1:20" s="122" customFormat="1" x14ac:dyDescent="0.25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5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5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5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5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5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5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5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5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5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5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5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5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5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5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6"/>
    <col min="13" max="13" width="28.85546875" style="176" customWidth="1"/>
    <col min="14" max="19" width="11.28515625" style="176" bestFit="1" customWidth="1"/>
    <col min="20" max="23" width="10.85546875" style="161"/>
    <col min="24" max="16384" width="10.85546875" style="122"/>
  </cols>
  <sheetData>
    <row r="1" spans="1:31" ht="15.6" x14ac:dyDescent="0.3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6" x14ac:dyDescent="0.3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6" x14ac:dyDescent="0.3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31" ht="15.6" x14ac:dyDescent="0.3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31" ht="15.6" x14ac:dyDescent="0.3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31" ht="15.6" x14ac:dyDescent="0.3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31" ht="15.75" x14ac:dyDescent="0.25">
      <c r="A7" s="6"/>
      <c r="B7" s="145"/>
      <c r="C7" s="398" t="s">
        <v>186</v>
      </c>
      <c r="D7" s="398"/>
      <c r="E7" s="398"/>
      <c r="F7" s="398"/>
      <c r="G7" s="398"/>
      <c r="H7" s="398"/>
      <c r="I7" s="398"/>
      <c r="J7" s="398"/>
      <c r="K7" s="83"/>
      <c r="U7" s="176"/>
      <c r="V7" s="176"/>
    </row>
    <row r="8" spans="1:31" ht="15.6" x14ac:dyDescent="0.3">
      <c r="A8" s="6"/>
      <c r="B8" s="145"/>
      <c r="C8" s="398" t="s">
        <v>322</v>
      </c>
      <c r="D8" s="398"/>
      <c r="E8" s="398"/>
      <c r="F8" s="398"/>
      <c r="G8" s="398"/>
      <c r="H8" s="398"/>
      <c r="I8" s="398"/>
      <c r="J8" s="398"/>
      <c r="K8" s="83"/>
      <c r="M8" s="339"/>
      <c r="N8" s="339"/>
      <c r="O8" s="339"/>
      <c r="P8" s="339"/>
      <c r="Q8" s="339"/>
      <c r="R8" s="339"/>
      <c r="S8" s="339"/>
      <c r="T8" s="275"/>
      <c r="U8" s="339"/>
      <c r="V8" s="339"/>
      <c r="W8" s="275"/>
    </row>
    <row r="9" spans="1:31" ht="15.6" x14ac:dyDescent="0.3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386">
        <f>+H14+H15+H19</f>
        <v>8683.2060000000001</v>
      </c>
      <c r="M9" s="275"/>
      <c r="N9" s="275"/>
      <c r="O9" s="275"/>
      <c r="P9" s="275"/>
      <c r="Q9" s="275"/>
      <c r="R9" s="275"/>
      <c r="S9" s="275"/>
      <c r="T9" s="275"/>
      <c r="U9" s="339"/>
      <c r="V9" s="339"/>
      <c r="W9" s="275"/>
    </row>
    <row r="10" spans="1:31" s="137" customFormat="1" ht="15.75" customHeight="1" x14ac:dyDescent="0.25">
      <c r="A10" s="89"/>
      <c r="B10" s="90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352</v>
      </c>
      <c r="K10" s="91"/>
      <c r="L10" s="172"/>
      <c r="M10" s="275"/>
      <c r="N10" s="275"/>
      <c r="O10" s="275"/>
      <c r="P10" s="275"/>
      <c r="Q10" s="275"/>
      <c r="R10" s="275"/>
      <c r="S10" s="275"/>
      <c r="T10" s="275"/>
      <c r="U10" s="339"/>
      <c r="V10" s="339"/>
      <c r="W10" s="275"/>
    </row>
    <row r="11" spans="1:31" s="137" customFormat="1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91"/>
      <c r="L11" s="172"/>
      <c r="M11" s="275"/>
      <c r="N11" s="275"/>
      <c r="O11" s="275"/>
      <c r="P11" s="275"/>
      <c r="Q11" s="275"/>
      <c r="R11" s="275"/>
      <c r="S11" s="275"/>
      <c r="T11" s="275"/>
      <c r="U11" s="339"/>
      <c r="V11" s="339"/>
      <c r="W11" s="275"/>
    </row>
    <row r="12" spans="1:31" s="137" customFormat="1" ht="14.45" x14ac:dyDescent="0.3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/>
      <c r="M12" s="275"/>
      <c r="N12" s="385">
        <v>2013</v>
      </c>
      <c r="O12" s="385">
        <v>2014</v>
      </c>
      <c r="P12" s="385">
        <v>2015</v>
      </c>
      <c r="Q12" s="385">
        <v>2016</v>
      </c>
      <c r="R12" s="385">
        <v>2017</v>
      </c>
      <c r="S12" s="385">
        <v>2018</v>
      </c>
      <c r="T12" s="275"/>
      <c r="U12" s="339"/>
      <c r="V12" s="339"/>
      <c r="W12" s="275"/>
    </row>
    <row r="13" spans="1:31" s="137" customFormat="1" x14ac:dyDescent="0.25">
      <c r="A13" s="89"/>
      <c r="B13" s="93" t="s">
        <v>82</v>
      </c>
      <c r="C13" s="266">
        <v>8267.726999999999</v>
      </c>
      <c r="D13" s="266">
        <v>10192.41</v>
      </c>
      <c r="E13" s="266">
        <v>10057.365</v>
      </c>
      <c r="F13" s="266">
        <v>10001.055999999999</v>
      </c>
      <c r="G13" s="266">
        <v>9466.7530000000006</v>
      </c>
      <c r="H13" s="62">
        <v>8683.2060000000001</v>
      </c>
      <c r="I13" s="62">
        <v>-8.2768294472244097</v>
      </c>
      <c r="J13" s="99">
        <v>100</v>
      </c>
      <c r="K13" s="91"/>
      <c r="L13" s="387"/>
      <c r="M13" s="275" t="s">
        <v>83</v>
      </c>
      <c r="N13" s="275">
        <v>1227379</v>
      </c>
      <c r="O13" s="275">
        <v>1403034</v>
      </c>
      <c r="P13" s="275">
        <v>1274892</v>
      </c>
      <c r="Q13" s="275">
        <v>1655389</v>
      </c>
      <c r="R13" s="275">
        <v>1242034</v>
      </c>
      <c r="S13" s="275">
        <v>1162692</v>
      </c>
      <c r="T13" s="275"/>
      <c r="U13" s="339"/>
      <c r="V13" s="339"/>
      <c r="W13" s="275"/>
      <c r="Z13" s="308"/>
      <c r="AA13" s="308"/>
      <c r="AB13" s="308"/>
      <c r="AC13" s="308"/>
      <c r="AD13" s="308"/>
      <c r="AE13" s="308"/>
    </row>
    <row r="14" spans="1:31" s="137" customFormat="1" x14ac:dyDescent="0.25">
      <c r="A14" s="89"/>
      <c r="B14" s="90" t="s">
        <v>83</v>
      </c>
      <c r="C14" s="273">
        <v>1227.3789999999999</v>
      </c>
      <c r="D14" s="273">
        <v>1403.0340000000001</v>
      </c>
      <c r="E14" s="273">
        <v>1274.8920000000001</v>
      </c>
      <c r="F14" s="273">
        <v>1655.3889999999999</v>
      </c>
      <c r="G14" s="273">
        <v>1242.0340000000001</v>
      </c>
      <c r="H14" s="62">
        <v>1162.692</v>
      </c>
      <c r="I14" s="95">
        <v>-6.3880698918065137</v>
      </c>
      <c r="J14" s="95">
        <v>13.390123417548772</v>
      </c>
      <c r="K14" s="91"/>
      <c r="L14" s="387"/>
      <c r="M14" s="275" t="s">
        <v>84</v>
      </c>
      <c r="N14" s="275">
        <v>6214378</v>
      </c>
      <c r="O14" s="275">
        <v>7820261</v>
      </c>
      <c r="P14" s="275">
        <v>7837466</v>
      </c>
      <c r="Q14" s="275">
        <v>7378260</v>
      </c>
      <c r="R14" s="275">
        <v>7214112</v>
      </c>
      <c r="S14" s="275">
        <v>6539389</v>
      </c>
      <c r="T14" s="275"/>
      <c r="U14" s="339"/>
      <c r="V14" s="339"/>
      <c r="W14" s="275"/>
      <c r="Z14" s="308"/>
      <c r="AA14" s="308"/>
      <c r="AB14" s="308"/>
      <c r="AC14" s="308"/>
      <c r="AD14" s="308"/>
      <c r="AE14" s="308"/>
    </row>
    <row r="15" spans="1:31" s="137" customFormat="1" x14ac:dyDescent="0.25">
      <c r="A15" s="89"/>
      <c r="B15" s="90" t="s">
        <v>84</v>
      </c>
      <c r="C15" s="273">
        <v>6214.3779999999997</v>
      </c>
      <c r="D15" s="273">
        <v>7820.2610000000004</v>
      </c>
      <c r="E15" s="273">
        <v>7837.4660000000003</v>
      </c>
      <c r="F15" s="273">
        <v>7378.26</v>
      </c>
      <c r="G15" s="273">
        <v>7214.1120000000001</v>
      </c>
      <c r="H15" s="62">
        <v>6539.3890000000001</v>
      </c>
      <c r="I15" s="95">
        <v>-9.3528212481314377</v>
      </c>
      <c r="J15" s="95">
        <v>75.310766553275371</v>
      </c>
      <c r="K15" s="91"/>
      <c r="L15" s="387"/>
      <c r="M15" s="275" t="s">
        <v>85</v>
      </c>
      <c r="N15" s="275">
        <v>1019292</v>
      </c>
      <c r="O15" s="275">
        <v>1017821</v>
      </c>
      <c r="P15" s="275">
        <v>686741</v>
      </c>
      <c r="Q15" s="275">
        <v>1167940</v>
      </c>
      <c r="R15" s="275">
        <v>832523</v>
      </c>
      <c r="S15" s="275">
        <v>702938</v>
      </c>
      <c r="T15" s="275"/>
      <c r="U15" s="339"/>
      <c r="V15" s="339"/>
      <c r="W15" s="275"/>
      <c r="Z15" s="308"/>
      <c r="AA15" s="308"/>
      <c r="AB15" s="308"/>
      <c r="AC15" s="308"/>
      <c r="AD15" s="308"/>
      <c r="AE15" s="308"/>
    </row>
    <row r="16" spans="1:31" s="137" customFormat="1" x14ac:dyDescent="0.25">
      <c r="A16" s="89" t="s">
        <v>3</v>
      </c>
      <c r="B16" s="90" t="s">
        <v>85</v>
      </c>
      <c r="C16" s="273">
        <v>1019.292</v>
      </c>
      <c r="D16" s="273">
        <v>1017.821</v>
      </c>
      <c r="E16" s="273">
        <v>686.74099999999999</v>
      </c>
      <c r="F16" s="273">
        <v>1167.94</v>
      </c>
      <c r="G16" s="273">
        <v>832.52300000000002</v>
      </c>
      <c r="H16" s="62">
        <v>702.93799999999999</v>
      </c>
      <c r="I16" s="95">
        <v>-15.565335732466256</v>
      </c>
      <c r="J16" s="95">
        <v>8.0953739897452621</v>
      </c>
      <c r="K16" s="91"/>
      <c r="L16" s="172"/>
      <c r="M16" s="275" t="s">
        <v>86</v>
      </c>
      <c r="N16" s="275">
        <v>5150388</v>
      </c>
      <c r="O16" s="275">
        <v>6696238</v>
      </c>
      <c r="P16" s="275">
        <v>7108519</v>
      </c>
      <c r="Q16" s="275">
        <v>6152605</v>
      </c>
      <c r="R16" s="275">
        <v>6332673</v>
      </c>
      <c r="S16" s="275">
        <v>5631866</v>
      </c>
      <c r="T16" s="275"/>
      <c r="U16" s="203"/>
      <c r="V16" s="339"/>
      <c r="W16" s="275"/>
      <c r="Z16" s="308"/>
      <c r="AA16" s="308"/>
      <c r="AB16" s="308"/>
      <c r="AC16" s="308"/>
      <c r="AD16" s="308"/>
      <c r="AE16" s="308"/>
    </row>
    <row r="17" spans="1:31" s="137" customFormat="1" x14ac:dyDescent="0.25">
      <c r="A17" s="89"/>
      <c r="B17" s="90" t="s">
        <v>86</v>
      </c>
      <c r="C17" s="273">
        <v>5150.3879999999999</v>
      </c>
      <c r="D17" s="273">
        <v>6696.2380000000003</v>
      </c>
      <c r="E17" s="273">
        <v>7108.5190000000002</v>
      </c>
      <c r="F17" s="273">
        <v>6152.6049999999996</v>
      </c>
      <c r="G17" s="273">
        <v>6332.6729999999998</v>
      </c>
      <c r="H17" s="62">
        <v>5631.866</v>
      </c>
      <c r="I17" s="95">
        <v>-11.066527515316205</v>
      </c>
      <c r="J17" s="95">
        <v>64.859292754312165</v>
      </c>
      <c r="K17" s="91"/>
      <c r="L17" s="172"/>
      <c r="M17" s="275" t="s">
        <v>87</v>
      </c>
      <c r="N17" s="275">
        <v>44698</v>
      </c>
      <c r="O17" s="275">
        <v>106202</v>
      </c>
      <c r="P17" s="275">
        <v>42206</v>
      </c>
      <c r="Q17" s="275">
        <v>57715</v>
      </c>
      <c r="R17" s="275">
        <v>48916</v>
      </c>
      <c r="S17" s="275">
        <v>204585</v>
      </c>
      <c r="T17" s="275"/>
      <c r="U17" s="203"/>
      <c r="V17" s="339"/>
      <c r="W17" s="275"/>
      <c r="Z17" s="308"/>
      <c r="AA17" s="308"/>
      <c r="AB17" s="308"/>
      <c r="AC17" s="308"/>
      <c r="AD17" s="308"/>
      <c r="AE17" s="308"/>
    </row>
    <row r="18" spans="1:31" s="137" customFormat="1" ht="14.45" x14ac:dyDescent="0.3">
      <c r="A18" s="89"/>
      <c r="B18" s="90" t="s">
        <v>87</v>
      </c>
      <c r="C18" s="273">
        <v>44.698</v>
      </c>
      <c r="D18" s="273">
        <v>106.202</v>
      </c>
      <c r="E18" s="273">
        <v>42.206000000000003</v>
      </c>
      <c r="F18" s="273">
        <v>57.715000000000003</v>
      </c>
      <c r="G18" s="273">
        <v>48.915999999999997</v>
      </c>
      <c r="H18" s="62">
        <v>204.58500000000001</v>
      </c>
      <c r="I18" s="95">
        <v>318.23738654019138</v>
      </c>
      <c r="J18" s="95">
        <v>2.3560998092179322</v>
      </c>
      <c r="K18" s="91"/>
      <c r="L18" s="172"/>
      <c r="M18" s="275" t="s">
        <v>88</v>
      </c>
      <c r="N18" s="275">
        <v>825970</v>
      </c>
      <c r="O18" s="275">
        <v>969115</v>
      </c>
      <c r="P18" s="275">
        <v>945007</v>
      </c>
      <c r="Q18" s="275">
        <v>967407</v>
      </c>
      <c r="R18" s="275">
        <v>1010607</v>
      </c>
      <c r="S18" s="275">
        <v>981125</v>
      </c>
      <c r="T18" s="172"/>
      <c r="U18" s="203"/>
      <c r="V18" s="186"/>
      <c r="W18" s="172"/>
    </row>
    <row r="19" spans="1:31" s="137" customFormat="1" ht="14.45" x14ac:dyDescent="0.3">
      <c r="A19" s="89"/>
      <c r="B19" s="90" t="s">
        <v>88</v>
      </c>
      <c r="C19" s="273">
        <v>825.97</v>
      </c>
      <c r="D19" s="273">
        <v>969.11500000000001</v>
      </c>
      <c r="E19" s="273">
        <v>945.00699999999995</v>
      </c>
      <c r="F19" s="273">
        <v>967.40700000000004</v>
      </c>
      <c r="G19" s="273">
        <v>1010.607</v>
      </c>
      <c r="H19" s="62">
        <v>981.125</v>
      </c>
      <c r="I19" s="95">
        <v>-2.9172566586219917</v>
      </c>
      <c r="J19" s="95">
        <v>11.299110029175861</v>
      </c>
      <c r="K19" s="91"/>
      <c r="L19" s="387"/>
      <c r="M19" s="275" t="s">
        <v>89</v>
      </c>
      <c r="N19" s="275">
        <v>203108</v>
      </c>
      <c r="O19" s="275">
        <v>195108</v>
      </c>
      <c r="P19" s="275">
        <v>157105</v>
      </c>
      <c r="Q19" s="275">
        <v>131788</v>
      </c>
      <c r="R19" s="275">
        <v>229760</v>
      </c>
      <c r="S19" s="275">
        <v>94028</v>
      </c>
      <c r="T19" s="172"/>
      <c r="U19" s="203"/>
      <c r="V19" s="186"/>
      <c r="W19" s="172"/>
    </row>
    <row r="20" spans="1:31" s="137" customFormat="1" x14ac:dyDescent="0.25">
      <c r="A20" s="89" t="s">
        <v>20</v>
      </c>
      <c r="B20" s="96" t="s">
        <v>89</v>
      </c>
      <c r="C20" s="273">
        <v>203.108</v>
      </c>
      <c r="D20" s="273">
        <v>195.108</v>
      </c>
      <c r="E20" s="273">
        <v>157.10499999999999</v>
      </c>
      <c r="F20" s="273">
        <v>131.78800000000001</v>
      </c>
      <c r="G20" s="273">
        <v>229.76</v>
      </c>
      <c r="H20" s="62">
        <v>94.028000000000006</v>
      </c>
      <c r="I20" s="95">
        <v>-59.075557103064071</v>
      </c>
      <c r="J20" s="95">
        <v>1.0828719254155665</v>
      </c>
      <c r="K20" s="91"/>
      <c r="L20" s="172"/>
      <c r="M20" s="275" t="s">
        <v>90</v>
      </c>
      <c r="N20" s="275">
        <v>622862</v>
      </c>
      <c r="O20" s="275">
        <v>774007</v>
      </c>
      <c r="P20" s="275">
        <v>787902</v>
      </c>
      <c r="Q20" s="275">
        <v>835619</v>
      </c>
      <c r="R20" s="275">
        <v>780847</v>
      </c>
      <c r="S20" s="275">
        <v>887097</v>
      </c>
      <c r="T20" s="172"/>
      <c r="U20" s="203"/>
      <c r="V20" s="186"/>
      <c r="W20" s="172"/>
    </row>
    <row r="21" spans="1:31" s="137" customFormat="1" x14ac:dyDescent="0.25">
      <c r="A21" s="89" t="s">
        <v>20</v>
      </c>
      <c r="B21" s="96" t="s">
        <v>90</v>
      </c>
      <c r="C21" s="273">
        <v>622.86199999999997</v>
      </c>
      <c r="D21" s="273">
        <v>774.00699999999995</v>
      </c>
      <c r="E21" s="273">
        <v>787.90200000000004</v>
      </c>
      <c r="F21" s="273">
        <v>835.61900000000003</v>
      </c>
      <c r="G21" s="273">
        <v>780.84699999999998</v>
      </c>
      <c r="H21" s="62">
        <v>887.09699999999998</v>
      </c>
      <c r="I21" s="95">
        <v>13.607019044704028</v>
      </c>
      <c r="J21" s="95">
        <v>10.216238103760293</v>
      </c>
      <c r="K21" s="91"/>
      <c r="L21" s="172"/>
      <c r="M21" s="275"/>
      <c r="N21" s="275"/>
      <c r="O21" s="275"/>
      <c r="P21" s="275"/>
      <c r="Q21" s="275"/>
      <c r="R21" s="275"/>
      <c r="S21" s="275"/>
      <c r="T21" s="172"/>
      <c r="U21" s="203"/>
      <c r="V21" s="186"/>
      <c r="W21" s="172"/>
    </row>
    <row r="22" spans="1:31" s="137" customFormat="1" x14ac:dyDescent="0.25">
      <c r="A22" s="89"/>
      <c r="B22" s="90"/>
      <c r="C22" s="268"/>
      <c r="D22" s="268"/>
      <c r="E22" s="268"/>
      <c r="F22" s="267"/>
      <c r="G22" s="267"/>
      <c r="H22" s="97"/>
      <c r="I22" s="98"/>
      <c r="J22" s="98"/>
      <c r="K22" s="91"/>
      <c r="L22" s="172"/>
      <c r="M22" s="275" t="s">
        <v>292</v>
      </c>
      <c r="N22" s="275">
        <v>909152</v>
      </c>
      <c r="O22" s="275">
        <v>998608</v>
      </c>
      <c r="P22" s="275">
        <v>1007596</v>
      </c>
      <c r="Q22" s="275">
        <v>927405</v>
      </c>
      <c r="R22" s="275">
        <v>834675</v>
      </c>
      <c r="S22" s="275">
        <v>858994</v>
      </c>
      <c r="T22" s="172"/>
      <c r="U22" s="186"/>
      <c r="V22" s="186"/>
      <c r="W22" s="172"/>
    </row>
    <row r="23" spans="1:31" s="137" customFormat="1" x14ac:dyDescent="0.25">
      <c r="A23" s="89"/>
      <c r="B23" s="93" t="s">
        <v>34</v>
      </c>
      <c r="C23" s="266">
        <v>5396.4390000000003</v>
      </c>
      <c r="D23" s="266">
        <v>6297.6059999999998</v>
      </c>
      <c r="E23" s="266">
        <v>6109.6509999999989</v>
      </c>
      <c r="F23" s="266">
        <v>5394.4469999999992</v>
      </c>
      <c r="G23" s="266">
        <v>5593.134</v>
      </c>
      <c r="H23" s="62">
        <v>5231.09</v>
      </c>
      <c r="I23" s="62">
        <v>-6.4730077984900714</v>
      </c>
      <c r="J23" s="99">
        <v>100</v>
      </c>
      <c r="K23" s="91"/>
      <c r="L23" s="387">
        <f>+H24+H25+H29</f>
        <v>5231.09</v>
      </c>
      <c r="M23" s="275" t="s">
        <v>84</v>
      </c>
      <c r="N23" s="275">
        <v>4155545</v>
      </c>
      <c r="O23" s="275">
        <v>4815115</v>
      </c>
      <c r="P23" s="275">
        <v>4616909</v>
      </c>
      <c r="Q23" s="275">
        <v>3960017</v>
      </c>
      <c r="R23" s="275">
        <v>4263683</v>
      </c>
      <c r="S23" s="275">
        <v>3904469</v>
      </c>
      <c r="T23" s="275"/>
      <c r="U23" s="339"/>
      <c r="V23" s="339"/>
      <c r="W23" s="275"/>
    </row>
    <row r="24" spans="1:31" s="137" customFormat="1" x14ac:dyDescent="0.25">
      <c r="A24" s="89"/>
      <c r="B24" s="90" t="s">
        <v>83</v>
      </c>
      <c r="C24" s="273">
        <v>909.15200000000004</v>
      </c>
      <c r="D24" s="273">
        <v>998.60799999999995</v>
      </c>
      <c r="E24" s="273">
        <v>1007.596</v>
      </c>
      <c r="F24" s="273">
        <v>927.40499999999997</v>
      </c>
      <c r="G24" s="273">
        <v>834.67499999999995</v>
      </c>
      <c r="H24" s="62">
        <v>858.99400000000003</v>
      </c>
      <c r="I24" s="95">
        <v>2.9135891215143817</v>
      </c>
      <c r="J24" s="95">
        <v>16.420937127826132</v>
      </c>
      <c r="K24" s="91"/>
      <c r="L24" s="172"/>
      <c r="M24" s="275" t="s">
        <v>85</v>
      </c>
      <c r="N24" s="275">
        <v>772885</v>
      </c>
      <c r="O24" s="275">
        <v>748069</v>
      </c>
      <c r="P24" s="275">
        <v>536195</v>
      </c>
      <c r="Q24" s="275">
        <v>634118</v>
      </c>
      <c r="R24" s="275">
        <v>504523</v>
      </c>
      <c r="S24" s="275">
        <v>565107</v>
      </c>
      <c r="T24" s="172"/>
      <c r="U24" s="186"/>
      <c r="V24" s="186"/>
      <c r="W24" s="172"/>
    </row>
    <row r="25" spans="1:31" s="137" customFormat="1" x14ac:dyDescent="0.25">
      <c r="A25" s="89"/>
      <c r="B25" s="90" t="s">
        <v>84</v>
      </c>
      <c r="C25" s="273">
        <v>4155.5450000000001</v>
      </c>
      <c r="D25" s="273">
        <v>4815.1149999999998</v>
      </c>
      <c r="E25" s="273">
        <v>4616.9089999999997</v>
      </c>
      <c r="F25" s="273">
        <v>3960.0169999999998</v>
      </c>
      <c r="G25" s="273">
        <v>4263.683</v>
      </c>
      <c r="H25" s="62">
        <v>3904.4690000000001</v>
      </c>
      <c r="I25" s="95">
        <v>-8.4249696799691733</v>
      </c>
      <c r="J25" s="95">
        <v>74.639683125314221</v>
      </c>
      <c r="K25" s="91"/>
      <c r="L25" s="172"/>
      <c r="M25" s="275" t="s">
        <v>86</v>
      </c>
      <c r="N25" s="275">
        <v>3364858</v>
      </c>
      <c r="O25" s="275">
        <v>4012364</v>
      </c>
      <c r="P25" s="275">
        <v>4056703</v>
      </c>
      <c r="Q25" s="275">
        <v>3299260</v>
      </c>
      <c r="R25" s="275">
        <v>3733024</v>
      </c>
      <c r="S25" s="275">
        <v>3255886</v>
      </c>
      <c r="T25" s="172"/>
      <c r="U25" s="186"/>
      <c r="V25" s="186"/>
      <c r="W25" s="172"/>
    </row>
    <row r="26" spans="1:31" s="137" customFormat="1" ht="14.45" x14ac:dyDescent="0.3">
      <c r="A26" s="89" t="s">
        <v>3</v>
      </c>
      <c r="B26" s="90" t="s">
        <v>85</v>
      </c>
      <c r="C26" s="273">
        <v>772.88499999999999</v>
      </c>
      <c r="D26" s="273">
        <v>748.06899999999996</v>
      </c>
      <c r="E26" s="273">
        <v>536.19500000000005</v>
      </c>
      <c r="F26" s="273">
        <v>634.11800000000005</v>
      </c>
      <c r="G26" s="273">
        <v>504.52300000000002</v>
      </c>
      <c r="H26" s="62">
        <v>565.10699999999997</v>
      </c>
      <c r="I26" s="95">
        <v>12.008174057476051</v>
      </c>
      <c r="J26" s="95">
        <v>10.802853707353535</v>
      </c>
      <c r="K26" s="91"/>
      <c r="L26" s="172"/>
      <c r="M26" s="275" t="s">
        <v>87</v>
      </c>
      <c r="N26" s="275">
        <v>17802</v>
      </c>
      <c r="O26" s="275">
        <v>54682</v>
      </c>
      <c r="P26" s="275">
        <v>24011</v>
      </c>
      <c r="Q26" s="275">
        <v>26639</v>
      </c>
      <c r="R26" s="275">
        <v>26136</v>
      </c>
      <c r="S26" s="275">
        <v>83476</v>
      </c>
      <c r="T26" s="275"/>
      <c r="U26" s="339"/>
      <c r="V26" s="339"/>
      <c r="W26" s="275"/>
    </row>
    <row r="27" spans="1:31" s="137" customFormat="1" x14ac:dyDescent="0.25">
      <c r="A27" s="89"/>
      <c r="B27" s="90" t="s">
        <v>86</v>
      </c>
      <c r="C27" s="273">
        <v>3364.8580000000002</v>
      </c>
      <c r="D27" s="273">
        <v>4012.364</v>
      </c>
      <c r="E27" s="273">
        <v>4056.703</v>
      </c>
      <c r="F27" s="273">
        <v>3299.26</v>
      </c>
      <c r="G27" s="273">
        <v>3733.0239999999999</v>
      </c>
      <c r="H27" s="62">
        <v>3255.886</v>
      </c>
      <c r="I27" s="95">
        <v>-12.781541184841029</v>
      </c>
      <c r="J27" s="95">
        <v>62.241062570133565</v>
      </c>
      <c r="K27" s="91"/>
      <c r="L27" s="172"/>
      <c r="M27" s="275" t="s">
        <v>88</v>
      </c>
      <c r="N27" s="275">
        <v>331742</v>
      </c>
      <c r="O27" s="275">
        <v>483883</v>
      </c>
      <c r="P27" s="275">
        <v>485146</v>
      </c>
      <c r="Q27" s="275">
        <v>507025</v>
      </c>
      <c r="R27" s="275">
        <v>494776</v>
      </c>
      <c r="S27" s="275">
        <v>467627</v>
      </c>
      <c r="T27" s="172"/>
      <c r="U27" s="186"/>
      <c r="V27" s="186"/>
      <c r="W27" s="172"/>
    </row>
    <row r="28" spans="1:31" s="137" customFormat="1" ht="14.45" x14ac:dyDescent="0.3">
      <c r="A28" s="89"/>
      <c r="B28" s="90" t="s">
        <v>87</v>
      </c>
      <c r="C28" s="273">
        <v>17.802</v>
      </c>
      <c r="D28" s="273">
        <v>54.682000000000002</v>
      </c>
      <c r="E28" s="273">
        <v>24.010999999999999</v>
      </c>
      <c r="F28" s="273">
        <v>26.638999999999999</v>
      </c>
      <c r="G28" s="273">
        <v>26.135999999999999</v>
      </c>
      <c r="H28" s="62">
        <v>83.475999999999999</v>
      </c>
      <c r="I28" s="95">
        <v>219.39087848178761</v>
      </c>
      <c r="J28" s="95">
        <v>1.5957668478271256</v>
      </c>
      <c r="K28" s="91"/>
      <c r="L28" s="172"/>
      <c r="M28" s="275" t="s">
        <v>89</v>
      </c>
      <c r="N28" s="275">
        <v>131053</v>
      </c>
      <c r="O28" s="275">
        <v>130875</v>
      </c>
      <c r="P28" s="275">
        <v>96016</v>
      </c>
      <c r="Q28" s="275">
        <v>83261</v>
      </c>
      <c r="R28" s="275">
        <v>94001</v>
      </c>
      <c r="S28" s="275">
        <v>43620</v>
      </c>
      <c r="T28" s="275"/>
      <c r="U28" s="339"/>
      <c r="V28" s="339"/>
      <c r="W28" s="275"/>
    </row>
    <row r="29" spans="1:31" s="137" customFormat="1" x14ac:dyDescent="0.25">
      <c r="A29" s="89"/>
      <c r="B29" s="90" t="s">
        <v>88</v>
      </c>
      <c r="C29" s="273">
        <v>331.74200000000002</v>
      </c>
      <c r="D29" s="273">
        <v>483.88299999999998</v>
      </c>
      <c r="E29" s="273">
        <v>485.14600000000002</v>
      </c>
      <c r="F29" s="273">
        <v>507.02499999999998</v>
      </c>
      <c r="G29" s="273">
        <v>494.77600000000001</v>
      </c>
      <c r="H29" s="62">
        <v>467.62700000000001</v>
      </c>
      <c r="I29" s="95">
        <v>-5.487129529322365</v>
      </c>
      <c r="J29" s="95">
        <v>8.9393797468596414</v>
      </c>
      <c r="K29" s="91"/>
      <c r="L29" s="172"/>
      <c r="M29" s="275" t="s">
        <v>90</v>
      </c>
      <c r="N29" s="275">
        <v>200689</v>
      </c>
      <c r="O29" s="275">
        <v>353008</v>
      </c>
      <c r="P29" s="275">
        <v>389130</v>
      </c>
      <c r="Q29" s="275">
        <v>423764</v>
      </c>
      <c r="R29" s="275">
        <v>400775</v>
      </c>
      <c r="S29" s="275">
        <v>424007</v>
      </c>
      <c r="T29" s="275"/>
      <c r="U29" s="339"/>
      <c r="V29" s="339"/>
      <c r="W29" s="275"/>
    </row>
    <row r="30" spans="1:31" s="137" customFormat="1" ht="14.45" x14ac:dyDescent="0.3">
      <c r="A30" s="89" t="s">
        <v>20</v>
      </c>
      <c r="B30" s="96" t="s">
        <v>89</v>
      </c>
      <c r="C30" s="273">
        <v>131.053</v>
      </c>
      <c r="D30" s="273">
        <v>130.875</v>
      </c>
      <c r="E30" s="273">
        <v>96.016000000000005</v>
      </c>
      <c r="F30" s="273">
        <v>83.260999999999996</v>
      </c>
      <c r="G30" s="273">
        <v>94.001000000000005</v>
      </c>
      <c r="H30" s="62">
        <v>43.62</v>
      </c>
      <c r="I30" s="95">
        <v>-53.596238337890021</v>
      </c>
      <c r="J30" s="95">
        <v>0.83386062942904815</v>
      </c>
      <c r="K30" s="91"/>
      <c r="L30" s="172"/>
      <c r="M30" s="275"/>
      <c r="N30" s="275"/>
      <c r="O30" s="275"/>
      <c r="P30" s="275"/>
      <c r="Q30" s="275"/>
      <c r="R30" s="275"/>
      <c r="S30" s="275"/>
      <c r="T30" s="275"/>
      <c r="U30" s="339"/>
      <c r="V30" s="339"/>
      <c r="W30" s="275"/>
    </row>
    <row r="31" spans="1:31" s="137" customFormat="1" x14ac:dyDescent="0.25">
      <c r="A31" s="89" t="s">
        <v>20</v>
      </c>
      <c r="B31" s="96" t="s">
        <v>90</v>
      </c>
      <c r="C31" s="273">
        <v>200.68899999999999</v>
      </c>
      <c r="D31" s="273">
        <v>353.00799999999998</v>
      </c>
      <c r="E31" s="273">
        <v>389.13</v>
      </c>
      <c r="F31" s="273">
        <v>423.76400000000001</v>
      </c>
      <c r="G31" s="273">
        <v>400.77499999999998</v>
      </c>
      <c r="H31" s="62">
        <v>424.00700000000001</v>
      </c>
      <c r="I31" s="95">
        <v>5.7967687605264828</v>
      </c>
      <c r="J31" s="95">
        <v>8.1055191174305925</v>
      </c>
      <c r="K31" s="91"/>
      <c r="L31" s="172"/>
      <c r="M31" s="275"/>
      <c r="N31" s="275"/>
      <c r="O31" s="275"/>
      <c r="P31" s="275"/>
      <c r="Q31" s="275"/>
      <c r="R31" s="275"/>
      <c r="S31" s="275"/>
      <c r="T31" s="275"/>
      <c r="U31" s="339"/>
      <c r="V31" s="339"/>
      <c r="W31" s="275"/>
    </row>
    <row r="32" spans="1:31" ht="12" customHeight="1" x14ac:dyDescent="0.3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61"/>
      <c r="M32" s="275"/>
      <c r="N32" s="275"/>
      <c r="O32" s="275"/>
      <c r="P32" s="275"/>
      <c r="Q32" s="275"/>
      <c r="R32" s="275"/>
      <c r="S32" s="275"/>
      <c r="T32" s="275"/>
      <c r="U32" s="339"/>
      <c r="V32" s="339"/>
      <c r="W32" s="275"/>
    </row>
    <row r="33" spans="1:23" ht="12" customHeight="1" x14ac:dyDescent="0.3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61"/>
      <c r="M33" s="275"/>
      <c r="N33" s="275"/>
      <c r="O33" s="275"/>
      <c r="P33" s="275"/>
      <c r="Q33" s="275"/>
      <c r="R33" s="275"/>
      <c r="S33" s="275"/>
      <c r="T33" s="275"/>
      <c r="U33" s="339"/>
      <c r="V33" s="339"/>
      <c r="W33" s="275"/>
    </row>
    <row r="34" spans="1:23" ht="15.75" x14ac:dyDescent="0.25">
      <c r="A34" s="6"/>
      <c r="B34" s="402" t="s">
        <v>187</v>
      </c>
      <c r="C34" s="402"/>
      <c r="D34" s="402"/>
      <c r="E34" s="402"/>
      <c r="F34" s="396" t="s">
        <v>188</v>
      </c>
      <c r="G34" s="396"/>
      <c r="H34" s="396"/>
      <c r="I34" s="396"/>
      <c r="J34" s="396"/>
      <c r="K34" s="83"/>
      <c r="L34" s="161"/>
      <c r="M34" s="275"/>
      <c r="N34" s="385">
        <v>2013</v>
      </c>
      <c r="O34" s="385">
        <v>2014</v>
      </c>
      <c r="P34" s="385">
        <v>2015</v>
      </c>
      <c r="Q34" s="385">
        <v>2016</v>
      </c>
      <c r="R34" s="385">
        <v>2017</v>
      </c>
      <c r="S34" s="385">
        <v>2018</v>
      </c>
      <c r="T34" s="275"/>
      <c r="U34" s="339"/>
      <c r="V34" s="339"/>
      <c r="W34" s="275"/>
    </row>
    <row r="35" spans="1:23" ht="15.75" x14ac:dyDescent="0.25">
      <c r="A35" s="6"/>
      <c r="B35" s="403" t="s">
        <v>322</v>
      </c>
      <c r="C35" s="403"/>
      <c r="D35" s="403"/>
      <c r="E35" s="403"/>
      <c r="F35" s="401" t="s">
        <v>322</v>
      </c>
      <c r="G35" s="401"/>
      <c r="H35" s="401"/>
      <c r="I35" s="401"/>
      <c r="J35" s="401"/>
      <c r="K35" s="83"/>
      <c r="L35" s="161"/>
      <c r="M35" s="275" t="s">
        <v>150</v>
      </c>
      <c r="N35" s="275">
        <v>1227.3789999999999</v>
      </c>
      <c r="O35" s="275">
        <v>1403.0340000000001</v>
      </c>
      <c r="P35" s="275">
        <v>1274.8920000000001</v>
      </c>
      <c r="Q35" s="275">
        <v>1655.3889999999999</v>
      </c>
      <c r="R35" s="275">
        <v>1242.0340000000001</v>
      </c>
      <c r="S35" s="275">
        <v>1162.692</v>
      </c>
      <c r="T35" s="275"/>
      <c r="U35" s="339"/>
      <c r="V35" s="339"/>
      <c r="W35" s="27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61"/>
      <c r="M36" s="275" t="s">
        <v>151</v>
      </c>
      <c r="N36" s="275">
        <v>6214.3779999999997</v>
      </c>
      <c r="O36" s="275">
        <v>7820.2610000000004</v>
      </c>
      <c r="P36" s="275">
        <v>7837.4660000000003</v>
      </c>
      <c r="Q36" s="275">
        <v>7378.26</v>
      </c>
      <c r="R36" s="275">
        <v>7214.1120000000001</v>
      </c>
      <c r="S36" s="275">
        <v>6539.3890000000001</v>
      </c>
      <c r="T36" s="275"/>
      <c r="U36" s="339"/>
      <c r="V36" s="339"/>
      <c r="W36" s="27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61"/>
      <c r="M37" s="275" t="s">
        <v>152</v>
      </c>
      <c r="N37" s="275">
        <v>825.97</v>
      </c>
      <c r="O37" s="275">
        <v>969.11500000000001</v>
      </c>
      <c r="P37" s="275">
        <v>945.00699999999995</v>
      </c>
      <c r="Q37" s="275">
        <v>967.40700000000004</v>
      </c>
      <c r="R37" s="275">
        <v>1010.607</v>
      </c>
      <c r="S37" s="275">
        <v>981.125</v>
      </c>
      <c r="T37" s="275"/>
      <c r="U37" s="339"/>
      <c r="V37" s="339"/>
      <c r="W37" s="275"/>
    </row>
    <row r="38" spans="1:23" ht="15.6" x14ac:dyDescent="0.3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61"/>
      <c r="M38" s="275"/>
      <c r="N38" s="275"/>
      <c r="O38" s="275"/>
      <c r="P38" s="275"/>
      <c r="Q38" s="275"/>
      <c r="R38" s="275"/>
      <c r="S38" s="275"/>
      <c r="T38" s="275"/>
      <c r="U38" s="339"/>
      <c r="V38" s="339"/>
      <c r="W38" s="275"/>
    </row>
    <row r="39" spans="1:23" ht="15.6" x14ac:dyDescent="0.3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61"/>
      <c r="M39" s="275" t="s">
        <v>22</v>
      </c>
      <c r="N39" s="385">
        <v>2013</v>
      </c>
      <c r="O39" s="385">
        <v>2014</v>
      </c>
      <c r="P39" s="385">
        <v>2015</v>
      </c>
      <c r="Q39" s="385">
        <v>2016</v>
      </c>
      <c r="R39" s="385">
        <v>2017</v>
      </c>
      <c r="S39" s="385">
        <v>2018</v>
      </c>
      <c r="T39" s="275"/>
      <c r="U39" s="339"/>
      <c r="V39" s="339"/>
      <c r="W39" s="27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61"/>
      <c r="M40" s="275" t="s">
        <v>150</v>
      </c>
      <c r="N40" s="275">
        <v>909.15200000000004</v>
      </c>
      <c r="O40" s="275">
        <v>998.60799999999995</v>
      </c>
      <c r="P40" s="275">
        <v>1007.596</v>
      </c>
      <c r="Q40" s="275">
        <v>927.40499999999997</v>
      </c>
      <c r="R40" s="275">
        <v>834.67499999999995</v>
      </c>
      <c r="S40" s="275">
        <v>858.99400000000003</v>
      </c>
      <c r="T40" s="275"/>
      <c r="U40" s="339"/>
      <c r="V40" s="339"/>
      <c r="W40" s="27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61"/>
      <c r="M41" s="275" t="s">
        <v>151</v>
      </c>
      <c r="N41" s="275">
        <v>4155.5450000000001</v>
      </c>
      <c r="O41" s="275">
        <v>4815.1149999999998</v>
      </c>
      <c r="P41" s="275">
        <v>4616.9089999999997</v>
      </c>
      <c r="Q41" s="275">
        <v>3960.0169999999998</v>
      </c>
      <c r="R41" s="275">
        <v>4263.683</v>
      </c>
      <c r="S41" s="275">
        <v>3904.4690000000001</v>
      </c>
      <c r="T41" s="275"/>
      <c r="U41" s="339"/>
      <c r="V41" s="339"/>
      <c r="W41" s="275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61"/>
      <c r="M42" s="275" t="s">
        <v>152</v>
      </c>
      <c r="N42" s="275">
        <v>331.74200000000002</v>
      </c>
      <c r="O42" s="275">
        <v>483.88299999999998</v>
      </c>
      <c r="P42" s="275">
        <v>485.14600000000002</v>
      </c>
      <c r="Q42" s="275">
        <v>507.02499999999998</v>
      </c>
      <c r="R42" s="275">
        <v>494.77600000000001</v>
      </c>
      <c r="S42" s="275">
        <v>467.62700000000001</v>
      </c>
      <c r="T42" s="275"/>
      <c r="U42" s="339"/>
      <c r="V42" s="339"/>
      <c r="W42" s="275"/>
    </row>
    <row r="43" spans="1:23" ht="15.6" x14ac:dyDescent="0.3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61"/>
      <c r="M43" s="275"/>
      <c r="N43" s="275"/>
      <c r="O43" s="275"/>
      <c r="P43" s="275"/>
      <c r="Q43" s="275"/>
      <c r="R43" s="275"/>
      <c r="S43" s="275"/>
      <c r="T43" s="275"/>
      <c r="U43" s="339"/>
      <c r="V43" s="339"/>
      <c r="W43" s="275"/>
    </row>
    <row r="44" spans="1:23" ht="15.6" x14ac:dyDescent="0.3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61"/>
      <c r="M44" s="275"/>
      <c r="N44" s="275"/>
      <c r="O44" s="275"/>
      <c r="P44" s="275"/>
      <c r="Q44" s="275"/>
      <c r="R44" s="275"/>
      <c r="S44" s="275"/>
      <c r="T44" s="275"/>
      <c r="U44" s="339"/>
      <c r="V44" s="339"/>
      <c r="W44" s="275"/>
    </row>
    <row r="45" spans="1:23" ht="15.6" x14ac:dyDescent="0.3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339"/>
      <c r="N45" s="339"/>
      <c r="O45" s="339"/>
      <c r="P45" s="339"/>
      <c r="Q45" s="339"/>
      <c r="R45" s="339"/>
      <c r="S45" s="339"/>
      <c r="T45" s="275"/>
      <c r="U45" s="339"/>
      <c r="V45" s="339"/>
      <c r="W45" s="275"/>
    </row>
    <row r="46" spans="1:23" ht="15.6" x14ac:dyDescent="0.3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U46" s="176"/>
      <c r="V46" s="176"/>
    </row>
    <row r="47" spans="1:23" ht="15.6" x14ac:dyDescent="0.3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U47" s="176"/>
      <c r="V47" s="176"/>
    </row>
    <row r="48" spans="1:23" ht="15.6" x14ac:dyDescent="0.3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U48" s="176"/>
      <c r="V48" s="176"/>
    </row>
    <row r="49" spans="1:26" x14ac:dyDescent="0.2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6"/>
      <c r="V49" s="176"/>
    </row>
    <row r="50" spans="1:26" s="134" customFormat="1" x14ac:dyDescent="0.25">
      <c r="A50" s="113"/>
      <c r="I50" s="113"/>
      <c r="J50" s="113"/>
      <c r="K50" s="113"/>
      <c r="L50" s="176"/>
      <c r="M50" s="176"/>
      <c r="N50" s="176"/>
      <c r="O50" s="176"/>
      <c r="P50" s="176"/>
      <c r="Q50" s="176"/>
      <c r="R50" s="176"/>
      <c r="S50" s="176"/>
      <c r="T50" s="161"/>
      <c r="U50" s="176"/>
      <c r="V50" s="176"/>
      <c r="W50" s="161"/>
      <c r="X50" s="122"/>
      <c r="Y50" s="122"/>
      <c r="Z50" s="122"/>
    </row>
    <row r="51" spans="1:26" s="134" customFormat="1" x14ac:dyDescent="0.25">
      <c r="A51" s="113"/>
      <c r="I51" s="113"/>
      <c r="J51" s="113"/>
      <c r="K51" s="113"/>
      <c r="L51" s="176"/>
      <c r="M51" s="176"/>
      <c r="N51" s="176"/>
      <c r="O51" s="176"/>
      <c r="P51" s="176"/>
      <c r="Q51" s="176"/>
      <c r="R51" s="176"/>
      <c r="S51" s="176"/>
      <c r="T51" s="161"/>
      <c r="U51" s="176"/>
      <c r="V51" s="176"/>
      <c r="W51" s="161"/>
      <c r="X51" s="122"/>
      <c r="Y51" s="122"/>
      <c r="Z51" s="122"/>
    </row>
    <row r="52" spans="1:26" s="134" customFormat="1" x14ac:dyDescent="0.25">
      <c r="A52" s="113"/>
      <c r="I52" s="113"/>
      <c r="J52" s="113"/>
      <c r="K52" s="113"/>
      <c r="L52" s="176"/>
      <c r="M52" s="176"/>
      <c r="N52" s="176"/>
      <c r="O52" s="176"/>
      <c r="P52" s="176"/>
      <c r="Q52" s="176"/>
      <c r="R52" s="176"/>
      <c r="S52" s="176"/>
      <c r="T52" s="161"/>
      <c r="U52" s="176"/>
      <c r="V52" s="176"/>
      <c r="W52" s="161"/>
      <c r="X52" s="122"/>
      <c r="Y52" s="122"/>
      <c r="Z52" s="122"/>
    </row>
    <row r="53" spans="1:26" s="134" customFormat="1" x14ac:dyDescent="0.25">
      <c r="A53" s="113"/>
      <c r="I53" s="113"/>
      <c r="J53" s="113"/>
      <c r="K53" s="113"/>
      <c r="L53" s="176"/>
      <c r="M53" s="176"/>
      <c r="N53" s="176"/>
      <c r="O53" s="176"/>
      <c r="P53" s="176"/>
      <c r="Q53" s="176"/>
      <c r="R53" s="176"/>
      <c r="S53" s="176"/>
      <c r="T53" s="161"/>
      <c r="U53" s="176"/>
      <c r="V53" s="176"/>
      <c r="W53" s="161"/>
      <c r="X53" s="122"/>
      <c r="Y53" s="122"/>
      <c r="Z53" s="122"/>
    </row>
    <row r="54" spans="1:26" s="134" customFormat="1" x14ac:dyDescent="0.25">
      <c r="A54" s="113"/>
      <c r="I54" s="113"/>
      <c r="J54" s="113"/>
      <c r="K54" s="113"/>
      <c r="L54" s="176"/>
      <c r="M54" s="176"/>
      <c r="N54" s="176"/>
      <c r="O54" s="176"/>
      <c r="P54" s="176"/>
      <c r="Q54" s="176"/>
      <c r="R54" s="176"/>
      <c r="S54" s="176"/>
      <c r="T54" s="161"/>
      <c r="U54" s="176"/>
      <c r="V54" s="176"/>
      <c r="W54" s="161"/>
      <c r="X54" s="122"/>
      <c r="Y54" s="122"/>
      <c r="Z54" s="122"/>
    </row>
    <row r="55" spans="1:26" s="134" customFormat="1" x14ac:dyDescent="0.25">
      <c r="A55" s="113"/>
      <c r="I55" s="113"/>
      <c r="J55" s="113"/>
      <c r="K55" s="113"/>
      <c r="L55" s="176"/>
      <c r="M55" s="176"/>
      <c r="N55" s="176"/>
      <c r="O55" s="176"/>
      <c r="P55" s="176"/>
      <c r="Q55" s="176"/>
      <c r="R55" s="176"/>
      <c r="S55" s="176"/>
      <c r="T55" s="161"/>
      <c r="U55" s="176"/>
      <c r="V55" s="176"/>
      <c r="W55" s="161"/>
      <c r="X55" s="122"/>
      <c r="Y55" s="122"/>
      <c r="Z55" s="122"/>
    </row>
    <row r="56" spans="1:26" s="134" customFormat="1" x14ac:dyDescent="0.25">
      <c r="A56" s="113"/>
      <c r="I56" s="113"/>
      <c r="J56" s="113"/>
      <c r="K56" s="113"/>
      <c r="L56" s="176"/>
      <c r="M56" s="176"/>
      <c r="N56" s="176"/>
      <c r="O56" s="176"/>
      <c r="P56" s="176"/>
      <c r="Q56" s="176"/>
      <c r="R56" s="176"/>
      <c r="S56" s="176"/>
      <c r="T56" s="161"/>
      <c r="U56" s="176"/>
      <c r="V56" s="176"/>
      <c r="W56" s="161"/>
      <c r="X56" s="122"/>
      <c r="Y56" s="122"/>
      <c r="Z56" s="122"/>
    </row>
    <row r="57" spans="1:26" s="134" customFormat="1" x14ac:dyDescent="0.25">
      <c r="A57" s="113"/>
      <c r="I57" s="113"/>
      <c r="J57" s="113"/>
      <c r="K57" s="113"/>
      <c r="L57" s="176"/>
      <c r="M57" s="176"/>
      <c r="N57" s="176"/>
      <c r="O57" s="176"/>
      <c r="P57" s="176"/>
      <c r="Q57" s="176"/>
      <c r="R57" s="176"/>
      <c r="S57" s="176"/>
      <c r="T57" s="161"/>
      <c r="U57" s="176"/>
      <c r="V57" s="176"/>
      <c r="W57" s="161"/>
      <c r="X57" s="122"/>
      <c r="Y57" s="122"/>
      <c r="Z57" s="122"/>
    </row>
    <row r="58" spans="1:26" s="134" customFormat="1" x14ac:dyDescent="0.25">
      <c r="A58" s="113"/>
      <c r="I58" s="113"/>
      <c r="J58" s="113"/>
      <c r="K58" s="113"/>
      <c r="L58" s="176"/>
      <c r="M58" s="176"/>
      <c r="N58" s="176"/>
      <c r="O58" s="176"/>
      <c r="P58" s="176"/>
      <c r="Q58" s="176"/>
      <c r="R58" s="176"/>
      <c r="S58" s="176"/>
      <c r="T58" s="161"/>
      <c r="U58" s="176"/>
      <c r="V58" s="176"/>
      <c r="W58" s="161"/>
      <c r="X58" s="122"/>
      <c r="Y58" s="122"/>
      <c r="Z58" s="122"/>
    </row>
    <row r="59" spans="1:26" s="134" customFormat="1" x14ac:dyDescent="0.25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76"/>
      <c r="M59" s="176"/>
      <c r="N59" s="176"/>
      <c r="O59" s="176"/>
      <c r="P59" s="176"/>
      <c r="Q59" s="176"/>
      <c r="R59" s="176"/>
      <c r="S59" s="176"/>
      <c r="T59" s="161"/>
      <c r="U59" s="161"/>
      <c r="V59" s="161"/>
      <c r="W59" s="161"/>
      <c r="X59" s="122"/>
      <c r="Y59" s="122"/>
      <c r="Z59" s="122"/>
    </row>
    <row r="60" spans="1:26" s="177" customFormat="1" x14ac:dyDescent="0.25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76"/>
      <c r="M60" s="176"/>
      <c r="N60" s="176"/>
      <c r="O60" s="176"/>
      <c r="P60" s="176"/>
      <c r="Q60" s="176"/>
      <c r="R60" s="176"/>
      <c r="S60" s="176"/>
      <c r="T60" s="161"/>
      <c r="U60" s="161"/>
      <c r="V60" s="161"/>
      <c r="W60" s="161"/>
      <c r="X60" s="122"/>
      <c r="Y60" s="122"/>
      <c r="Z60" s="122"/>
    </row>
    <row r="61" spans="1:26" s="177" customFormat="1" x14ac:dyDescent="0.25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76"/>
      <c r="M61" s="176"/>
      <c r="N61" s="176"/>
      <c r="O61" s="176"/>
      <c r="P61" s="176"/>
      <c r="Q61" s="176"/>
      <c r="R61" s="176"/>
      <c r="S61" s="176"/>
      <c r="T61" s="161"/>
      <c r="U61" s="161"/>
      <c r="V61" s="161"/>
      <c r="W61" s="161"/>
      <c r="X61" s="122"/>
      <c r="Y61" s="122"/>
      <c r="Z61" s="122"/>
    </row>
    <row r="62" spans="1:26" x14ac:dyDescent="0.25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5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5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5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5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6" width="11.42578125" style="161"/>
    <col min="17" max="18" width="11.42578125" style="176"/>
    <col min="19" max="22" width="11.42578125" style="122"/>
    <col min="23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6"/>
      <c r="T1" s="176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S2" s="176"/>
      <c r="T2" s="176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S3" s="176"/>
      <c r="T3" s="176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S4" s="176"/>
      <c r="T4" s="176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7">
        <v>6832984</v>
      </c>
      <c r="O5" s="104" t="s">
        <v>113</v>
      </c>
      <c r="P5" s="377">
        <v>6832.9840000000004</v>
      </c>
      <c r="S5" s="176"/>
      <c r="T5" s="176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7">
        <v>6979952</v>
      </c>
      <c r="O6" s="104" t="s">
        <v>114</v>
      </c>
      <c r="P6" s="377">
        <v>6979.9520000000002</v>
      </c>
      <c r="S6" s="176"/>
      <c r="T6" s="176"/>
    </row>
    <row r="7" spans="1:30" ht="15.75" x14ac:dyDescent="0.25">
      <c r="A7" s="28"/>
      <c r="B7" s="29"/>
      <c r="C7" s="397" t="s">
        <v>189</v>
      </c>
      <c r="D7" s="397"/>
      <c r="E7" s="397"/>
      <c r="F7" s="397"/>
      <c r="G7" s="397"/>
      <c r="H7" s="397"/>
      <c r="I7" s="397"/>
      <c r="J7" s="397"/>
      <c r="K7" s="397"/>
      <c r="L7" s="31"/>
      <c r="N7" s="327">
        <v>6279817</v>
      </c>
      <c r="O7" s="104" t="s">
        <v>115</v>
      </c>
      <c r="P7" s="377">
        <v>6279.817</v>
      </c>
      <c r="S7" s="176"/>
      <c r="T7" s="176"/>
    </row>
    <row r="8" spans="1:30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27">
        <v>6093961</v>
      </c>
      <c r="O8" s="104" t="s">
        <v>116</v>
      </c>
      <c r="P8" s="377">
        <v>6093.9610000000002</v>
      </c>
      <c r="S8" s="176"/>
      <c r="T8" s="176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27">
        <v>5469988</v>
      </c>
      <c r="O9" s="104" t="s">
        <v>117</v>
      </c>
      <c r="P9" s="377">
        <v>5469.9880000000003</v>
      </c>
      <c r="S9" s="176"/>
      <c r="T9" s="176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27">
        <v>5941344</v>
      </c>
      <c r="O10" s="104" t="s">
        <v>118</v>
      </c>
      <c r="P10" s="377">
        <v>5941.3440000000001</v>
      </c>
      <c r="Q10" s="186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27">
        <v>6145529</v>
      </c>
      <c r="O11" s="104" t="s">
        <v>119</v>
      </c>
      <c r="P11" s="377">
        <v>6145.5290000000005</v>
      </c>
      <c r="Q11" s="186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27">
        <v>6209547</v>
      </c>
      <c r="O12" s="104" t="s">
        <v>120</v>
      </c>
      <c r="P12" s="377">
        <v>6209.5469999999996</v>
      </c>
      <c r="Q12" s="18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5">
      <c r="A13" s="71"/>
      <c r="B13" s="60" t="s">
        <v>92</v>
      </c>
      <c r="C13" s="61">
        <v>6019.0450000000001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42">
        <v>1</v>
      </c>
      <c r="N13" s="327">
        <v>5987990</v>
      </c>
      <c r="O13" s="104" t="s">
        <v>121</v>
      </c>
      <c r="P13" s="377">
        <v>5987.99</v>
      </c>
      <c r="Q13" s="186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5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1">
        <v>7104.6350000000002</v>
      </c>
      <c r="I14" s="61">
        <v>-8.798981987740051</v>
      </c>
      <c r="J14" s="61">
        <v>91.201018012259951</v>
      </c>
      <c r="K14" s="61">
        <v>0.47884949202614546</v>
      </c>
      <c r="L14" s="72"/>
      <c r="M14" s="342">
        <v>1</v>
      </c>
      <c r="N14" s="327">
        <v>5810996</v>
      </c>
      <c r="O14" s="104" t="s">
        <v>122</v>
      </c>
      <c r="P14" s="377">
        <v>5810.9960000000001</v>
      </c>
      <c r="Q14" s="186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5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>
        <v>6784.3360000000002</v>
      </c>
      <c r="I15" s="61">
        <v>-11.941693335520842</v>
      </c>
      <c r="J15" s="61">
        <v>88.058306664479161</v>
      </c>
      <c r="K15" s="61">
        <v>-1.3185208885673649</v>
      </c>
      <c r="L15" s="72"/>
      <c r="M15" s="342">
        <v>1</v>
      </c>
      <c r="N15" s="327">
        <v>6231878</v>
      </c>
      <c r="O15" s="104" t="s">
        <v>123</v>
      </c>
      <c r="P15" s="377">
        <v>6231.8779999999997</v>
      </c>
      <c r="Q15" s="186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5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7214.1120000000001</v>
      </c>
      <c r="H16" s="62">
        <v>6539.3890000000001</v>
      </c>
      <c r="I16" s="62">
        <v>-9.3528212481314377</v>
      </c>
      <c r="J16" s="62">
        <v>90.647178751868566</v>
      </c>
      <c r="K16" s="62">
        <v>-2.224752177342626</v>
      </c>
      <c r="L16" s="72"/>
      <c r="M16" s="342">
        <v>1</v>
      </c>
      <c r="N16" s="327">
        <v>6449419</v>
      </c>
      <c r="O16" s="104" t="s">
        <v>124</v>
      </c>
      <c r="P16" s="377">
        <v>6449.4189999999999</v>
      </c>
      <c r="Q16" s="186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42"/>
      <c r="N17" s="327">
        <v>6199402</v>
      </c>
      <c r="O17" s="104" t="s">
        <v>125</v>
      </c>
      <c r="P17" s="377">
        <v>6199.402</v>
      </c>
      <c r="Q17" s="186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6190.8917499999998</v>
      </c>
      <c r="D18" s="64">
        <v>7725.1769999999997</v>
      </c>
      <c r="E18" s="64">
        <v>8173.5662499999999</v>
      </c>
      <c r="F18" s="64">
        <v>7695.1807499999995</v>
      </c>
      <c r="G18" s="64">
        <v>7620.1424999999999</v>
      </c>
      <c r="H18" s="62">
        <v>6914.0029999999997</v>
      </c>
      <c r="I18" s="63">
        <v>-9.2667492766703496</v>
      </c>
      <c r="J18" s="62">
        <v>90.733250723329647</v>
      </c>
      <c r="K18" s="62">
        <v>-0.97513304024730019</v>
      </c>
      <c r="L18" s="72"/>
      <c r="M18" s="218"/>
      <c r="N18" s="327">
        <v>6498148</v>
      </c>
      <c r="O18" s="104" t="s">
        <v>126</v>
      </c>
      <c r="P18" s="377">
        <v>6498.1480000000001</v>
      </c>
      <c r="Q18" s="204"/>
      <c r="R18" s="204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7" t="s">
        <v>16</v>
      </c>
      <c r="C19" s="255"/>
      <c r="D19" s="64">
        <v>24.782944234164649</v>
      </c>
      <c r="E19" s="64">
        <v>5.8042585949810599</v>
      </c>
      <c r="F19" s="64">
        <v>-5.8528368813307257</v>
      </c>
      <c r="G19" s="64">
        <v>-0.97513304024730019</v>
      </c>
      <c r="H19" s="62">
        <v>-9.2667492766703496</v>
      </c>
      <c r="I19" s="159"/>
      <c r="J19" s="159"/>
      <c r="K19" s="159"/>
      <c r="L19" s="72"/>
      <c r="M19" s="218"/>
      <c r="N19" s="327">
        <v>6281878</v>
      </c>
      <c r="O19" s="104" t="s">
        <v>127</v>
      </c>
      <c r="P19" s="377">
        <v>6281.8779999999997</v>
      </c>
      <c r="Q19" s="204"/>
      <c r="R19" s="204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3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27">
        <v>6351873</v>
      </c>
      <c r="O20" s="104" t="s">
        <v>128</v>
      </c>
      <c r="P20" s="377">
        <v>6351.8729999999996</v>
      </c>
      <c r="Q20" s="204"/>
      <c r="R20" s="204"/>
      <c r="S20" s="176"/>
      <c r="T20" s="176"/>
    </row>
    <row r="21" spans="1:30" ht="12" customHeight="1" x14ac:dyDescent="0.3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27">
        <v>6344687</v>
      </c>
      <c r="O21" s="104" t="s">
        <v>129</v>
      </c>
      <c r="P21" s="377">
        <v>6344.6869999999999</v>
      </c>
      <c r="Q21" s="204"/>
      <c r="R21" s="204"/>
      <c r="S21" s="176"/>
      <c r="T21" s="176"/>
    </row>
    <row r="22" spans="1:30" ht="14.25" customHeight="1" x14ac:dyDescent="0.25">
      <c r="A22" s="28"/>
      <c r="B22" s="40"/>
      <c r="C22" s="396" t="s">
        <v>190</v>
      </c>
      <c r="D22" s="396"/>
      <c r="E22" s="396"/>
      <c r="F22" s="396"/>
      <c r="G22" s="396"/>
      <c r="H22" s="396"/>
      <c r="I22" s="396"/>
      <c r="J22" s="396"/>
      <c r="K22" s="396"/>
      <c r="L22" s="31"/>
      <c r="N22" s="327">
        <v>6036525</v>
      </c>
      <c r="O22" s="104" t="s">
        <v>130</v>
      </c>
      <c r="P22" s="377">
        <v>6036.5249999999996</v>
      </c>
      <c r="R22" s="340"/>
      <c r="S22" s="176"/>
      <c r="T22" s="176"/>
    </row>
    <row r="23" spans="1:30" ht="15.75" x14ac:dyDescent="0.2">
      <c r="A23" s="41"/>
      <c r="B23" s="33"/>
      <c r="C23" s="396" t="s">
        <v>321</v>
      </c>
      <c r="D23" s="396"/>
      <c r="E23" s="396"/>
      <c r="F23" s="396"/>
      <c r="G23" s="396"/>
      <c r="H23" s="396"/>
      <c r="I23" s="396"/>
      <c r="J23" s="396"/>
      <c r="K23" s="396"/>
      <c r="L23" s="31"/>
      <c r="N23" s="327">
        <v>6108965</v>
      </c>
      <c r="O23" s="104" t="s">
        <v>131</v>
      </c>
      <c r="P23" s="377">
        <v>6108.9650000000001</v>
      </c>
      <c r="R23" s="340"/>
      <c r="S23" s="176"/>
      <c r="T23" s="176"/>
    </row>
    <row r="24" spans="1:30" ht="15.6" x14ac:dyDescent="0.3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27">
        <v>6421179</v>
      </c>
      <c r="O24" s="104" t="s">
        <v>132</v>
      </c>
      <c r="P24" s="377">
        <v>6421.1790000000001</v>
      </c>
      <c r="R24" s="340"/>
      <c r="S24" s="176"/>
      <c r="T24" s="176"/>
    </row>
    <row r="25" spans="1:30" ht="15.6" x14ac:dyDescent="0.3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27">
        <v>6214378</v>
      </c>
      <c r="O25" s="104" t="s">
        <v>133</v>
      </c>
      <c r="P25" s="377">
        <v>6214.3779999999997</v>
      </c>
      <c r="R25" s="340"/>
      <c r="S25" s="176"/>
      <c r="T25" s="176"/>
    </row>
    <row r="26" spans="1:30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27">
        <v>6934944</v>
      </c>
      <c r="O26" s="104" t="s">
        <v>134</v>
      </c>
      <c r="P26" s="377">
        <v>6934.9440000000004</v>
      </c>
      <c r="R26" s="340"/>
      <c r="S26" s="176"/>
      <c r="T26" s="176"/>
    </row>
    <row r="27" spans="1:30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27">
        <v>7978049</v>
      </c>
      <c r="O27" s="104" t="s">
        <v>135</v>
      </c>
      <c r="P27" s="377">
        <v>7978.049</v>
      </c>
      <c r="R27" s="340"/>
      <c r="S27" s="176"/>
      <c r="T27" s="176"/>
    </row>
    <row r="28" spans="1:30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27">
        <v>8167454</v>
      </c>
      <c r="O28" s="104" t="s">
        <v>136</v>
      </c>
      <c r="P28" s="377">
        <v>8167.4539999999997</v>
      </c>
      <c r="R28" s="340"/>
      <c r="S28" s="176"/>
      <c r="T28" s="176"/>
    </row>
    <row r="29" spans="1:30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27">
        <v>7820261</v>
      </c>
      <c r="O29" s="104" t="s">
        <v>168</v>
      </c>
      <c r="P29" s="377">
        <v>7820.2610000000004</v>
      </c>
      <c r="R29" s="340"/>
      <c r="S29" s="176"/>
      <c r="T29" s="176"/>
    </row>
    <row r="30" spans="1:30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27">
        <v>8120598</v>
      </c>
      <c r="O30" s="104" t="s">
        <v>266</v>
      </c>
      <c r="P30" s="377">
        <v>8120.598</v>
      </c>
      <c r="R30" s="340"/>
      <c r="S30" s="176"/>
      <c r="T30" s="176"/>
    </row>
    <row r="31" spans="1:30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27">
        <v>8361927</v>
      </c>
      <c r="O31" s="104" t="s">
        <v>275</v>
      </c>
      <c r="P31" s="377">
        <v>8361.9269999999997</v>
      </c>
      <c r="R31" s="340"/>
      <c r="S31" s="176"/>
      <c r="T31" s="176"/>
    </row>
    <row r="32" spans="1:30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27">
        <v>8374274</v>
      </c>
      <c r="O32" s="104" t="s">
        <v>277</v>
      </c>
      <c r="P32" s="377">
        <v>8374.2739999999994</v>
      </c>
      <c r="R32" s="340"/>
      <c r="S32" s="176"/>
      <c r="T32" s="176"/>
    </row>
    <row r="33" spans="1:20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27">
        <v>7837466</v>
      </c>
      <c r="O33" s="104" t="s">
        <v>279</v>
      </c>
      <c r="P33" s="377">
        <v>7837.4660000000003</v>
      </c>
      <c r="R33" s="340"/>
      <c r="S33" s="176"/>
      <c r="T33" s="176"/>
    </row>
    <row r="34" spans="1:20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7">
        <v>7842196</v>
      </c>
      <c r="O34" s="104" t="s">
        <v>284</v>
      </c>
      <c r="P34" s="377">
        <v>7842.1959999999999</v>
      </c>
      <c r="R34" s="340"/>
      <c r="S34" s="176"/>
      <c r="T34" s="176"/>
    </row>
    <row r="35" spans="1:20" ht="15.6" x14ac:dyDescent="0.3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27">
        <v>7752958</v>
      </c>
      <c r="O35" s="104" t="s">
        <v>289</v>
      </c>
      <c r="P35" s="377">
        <v>7752.9579999999996</v>
      </c>
      <c r="R35" s="340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27">
        <v>7807309</v>
      </c>
      <c r="O36" s="104" t="s">
        <v>309</v>
      </c>
      <c r="P36" s="377">
        <v>7807.3090000000002</v>
      </c>
      <c r="R36" s="340"/>
      <c r="S36" s="176"/>
      <c r="T36" s="176"/>
    </row>
    <row r="37" spans="1:20" s="122" customFormat="1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27">
        <v>7378260</v>
      </c>
      <c r="O37" s="104" t="s">
        <v>310</v>
      </c>
      <c r="P37" s="377">
        <v>7378.26</v>
      </c>
      <c r="Q37" s="176"/>
      <c r="R37" s="340"/>
      <c r="S37" s="176"/>
      <c r="T37" s="176"/>
    </row>
    <row r="38" spans="1:20" s="122" customFormat="1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27">
        <v>7772007</v>
      </c>
      <c r="O38" s="104" t="s">
        <v>311</v>
      </c>
      <c r="P38" s="377">
        <v>7772.0069999999996</v>
      </c>
      <c r="Q38" s="176"/>
      <c r="R38" s="340"/>
      <c r="S38" s="176"/>
      <c r="T38" s="176"/>
    </row>
    <row r="39" spans="1:20" s="122" customFormat="1" x14ac:dyDescent="0.25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27">
        <v>7790083</v>
      </c>
      <c r="O39" s="104" t="s">
        <v>312</v>
      </c>
      <c r="P39" s="377">
        <v>7790.0829999999996</v>
      </c>
      <c r="Q39" s="176"/>
      <c r="R39" s="340"/>
      <c r="S39" s="176"/>
      <c r="T39" s="176"/>
    </row>
    <row r="40" spans="1:20" s="122" customFormat="1" x14ac:dyDescent="0.25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27">
        <v>7704368</v>
      </c>
      <c r="O40" s="104" t="s">
        <v>313</v>
      </c>
      <c r="P40" s="377">
        <v>7704.3680000000004</v>
      </c>
      <c r="Q40" s="176"/>
      <c r="R40" s="340"/>
      <c r="S40" s="176"/>
      <c r="T40" s="176"/>
    </row>
    <row r="41" spans="1:20" s="122" customFormat="1" x14ac:dyDescent="0.25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27">
        <v>7214112</v>
      </c>
      <c r="O41" s="104" t="s">
        <v>314</v>
      </c>
      <c r="P41" s="377">
        <v>7214.1120000000001</v>
      </c>
      <c r="Q41" s="176"/>
      <c r="R41" s="340"/>
      <c r="S41" s="176"/>
      <c r="T41" s="176"/>
    </row>
    <row r="42" spans="1:20" s="122" customFormat="1" x14ac:dyDescent="0.25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27">
        <v>7227652</v>
      </c>
      <c r="O42" s="104" t="s">
        <v>316</v>
      </c>
      <c r="P42" s="377">
        <v>7227.652</v>
      </c>
      <c r="Q42" s="176"/>
      <c r="R42" s="340"/>
      <c r="S42" s="176"/>
      <c r="T42" s="176"/>
    </row>
    <row r="43" spans="1:20" s="122" customFormat="1" x14ac:dyDescent="0.25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27">
        <v>7104635</v>
      </c>
      <c r="O43" s="104" t="s">
        <v>317</v>
      </c>
      <c r="P43" s="377">
        <v>7104.6350000000002</v>
      </c>
      <c r="Q43" s="176"/>
      <c r="R43" s="340"/>
      <c r="S43" s="176"/>
      <c r="T43" s="176"/>
    </row>
    <row r="44" spans="1:20" s="122" customFormat="1" x14ac:dyDescent="0.25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27">
        <v>6784336</v>
      </c>
      <c r="O44" s="104" t="s">
        <v>318</v>
      </c>
      <c r="P44" s="377">
        <v>6784.3360000000002</v>
      </c>
      <c r="Q44" s="176"/>
      <c r="R44" s="340"/>
      <c r="S44" s="176"/>
      <c r="T44" s="176"/>
    </row>
    <row r="45" spans="1:20" s="122" customFormat="1" x14ac:dyDescent="0.25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27">
        <v>6539389</v>
      </c>
      <c r="O45" s="104" t="s">
        <v>319</v>
      </c>
      <c r="P45" s="377">
        <v>6539.3890000000001</v>
      </c>
      <c r="Q45" s="176"/>
      <c r="R45" s="176"/>
      <c r="S45" s="176"/>
      <c r="T45" s="176"/>
    </row>
    <row r="46" spans="1:20" s="122" customFormat="1" x14ac:dyDescent="0.25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  <c r="S46" s="176"/>
      <c r="T46" s="176"/>
    </row>
    <row r="47" spans="1:20" s="122" customFormat="1" x14ac:dyDescent="0.25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  <c r="S47" s="176"/>
      <c r="T47" s="176"/>
    </row>
    <row r="48" spans="1:20" s="122" customFormat="1" x14ac:dyDescent="0.25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  <c r="S48" s="176"/>
      <c r="T48" s="176"/>
    </row>
    <row r="49" spans="1:20" s="122" customFormat="1" x14ac:dyDescent="0.25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  <c r="S49" s="176"/>
      <c r="T49" s="176"/>
    </row>
    <row r="50" spans="1:20" s="122" customFormat="1" x14ac:dyDescent="0.25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  <c r="S50" s="176"/>
      <c r="T50" s="176"/>
    </row>
    <row r="51" spans="1:20" s="122" customFormat="1" x14ac:dyDescent="0.25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  <c r="S51" s="176"/>
      <c r="T51" s="176"/>
    </row>
    <row r="52" spans="1:20" s="122" customFormat="1" x14ac:dyDescent="0.25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  <c r="S52" s="176"/>
      <c r="T52" s="176"/>
    </row>
    <row r="53" spans="1:20" s="122" customFormat="1" x14ac:dyDescent="0.25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76"/>
      <c r="S53" s="176"/>
      <c r="T53" s="176"/>
    </row>
    <row r="54" spans="1:20" s="122" customFormat="1" x14ac:dyDescent="0.25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76"/>
      <c r="S54" s="176"/>
      <c r="T54" s="176"/>
    </row>
    <row r="55" spans="1:20" s="122" customFormat="1" x14ac:dyDescent="0.25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5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5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5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5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5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5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5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5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5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0" s="122" customFormat="1" x14ac:dyDescent="0.25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0" s="122" customFormat="1" x14ac:dyDescent="0.25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0" s="122" customFormat="1" x14ac:dyDescent="0.25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0" s="122" customFormat="1" x14ac:dyDescent="0.25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0" s="122" customFormat="1" x14ac:dyDescent="0.25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0" s="122" customFormat="1" x14ac:dyDescent="0.25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76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76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76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76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76"/>
      <c r="R84" s="176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76"/>
      <c r="R85" s="176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76"/>
      <c r="R86" s="176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76"/>
      <c r="R87" s="176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76"/>
      <c r="R88" s="176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76"/>
      <c r="R89" s="176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76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6"/>
      <c r="R138" s="176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6"/>
      <c r="R139" s="176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R140" s="176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R141" s="176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R142" s="176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R143" s="176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R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R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R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R147" s="176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34"/>
      <c r="S2" s="134"/>
    </row>
    <row r="3" spans="1:24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  <c r="T3" s="176"/>
      <c r="U3" s="176"/>
      <c r="V3" s="176"/>
    </row>
    <row r="4" spans="1:24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76"/>
      <c r="S4" s="176"/>
      <c r="T4" s="176"/>
      <c r="U4" s="176"/>
      <c r="V4" s="176"/>
    </row>
    <row r="5" spans="1:24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4749753</v>
      </c>
      <c r="O5" s="104" t="s">
        <v>113</v>
      </c>
      <c r="P5" s="377">
        <v>4749.7529999999997</v>
      </c>
      <c r="R5" s="176"/>
      <c r="S5" s="176"/>
      <c r="T5" s="176"/>
      <c r="U5" s="176"/>
      <c r="V5" s="176"/>
    </row>
    <row r="6" spans="1:24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4774518</v>
      </c>
      <c r="O6" s="104" t="s">
        <v>114</v>
      </c>
      <c r="P6" s="377">
        <v>4774.518</v>
      </c>
      <c r="R6" s="176"/>
      <c r="S6" s="176"/>
      <c r="T6" s="176"/>
      <c r="U6" s="176"/>
      <c r="V6" s="176"/>
    </row>
    <row r="7" spans="1:24" ht="15.75" x14ac:dyDescent="0.25">
      <c r="A7" s="28"/>
      <c r="B7" s="29"/>
      <c r="C7" s="397" t="s">
        <v>251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4200861</v>
      </c>
      <c r="O7" s="104" t="s">
        <v>115</v>
      </c>
      <c r="P7" s="377">
        <v>4200.8609999999999</v>
      </c>
      <c r="R7" s="176"/>
      <c r="S7" s="176"/>
      <c r="T7" s="176"/>
      <c r="U7" s="176"/>
      <c r="V7" s="176"/>
    </row>
    <row r="8" spans="1:24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4044143</v>
      </c>
      <c r="O8" s="104" t="s">
        <v>116</v>
      </c>
      <c r="P8" s="377">
        <v>4044.143</v>
      </c>
      <c r="R8" s="176"/>
      <c r="S8" s="176"/>
      <c r="T8" s="176"/>
      <c r="U8" s="176"/>
      <c r="V8" s="176"/>
    </row>
    <row r="9" spans="1:24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3631972</v>
      </c>
      <c r="O9" s="104" t="s">
        <v>117</v>
      </c>
      <c r="P9" s="377">
        <v>3631.9720000000002</v>
      </c>
      <c r="R9" s="176"/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4048482</v>
      </c>
      <c r="O10" s="104" t="s">
        <v>118</v>
      </c>
      <c r="P10" s="377">
        <v>4048.482</v>
      </c>
      <c r="Q10" s="186"/>
      <c r="R10" s="186"/>
      <c r="S10" s="186"/>
      <c r="T10" s="186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4144469</v>
      </c>
      <c r="O11" s="104" t="s">
        <v>119</v>
      </c>
      <c r="P11" s="377">
        <v>4144.4690000000001</v>
      </c>
      <c r="Q11" s="186"/>
      <c r="R11" s="186"/>
      <c r="S11" s="186"/>
      <c r="T11" s="186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4250130</v>
      </c>
      <c r="O12" s="104" t="s">
        <v>120</v>
      </c>
      <c r="P12" s="377">
        <v>4250.13</v>
      </c>
      <c r="Q12" s="186"/>
      <c r="R12" s="186"/>
      <c r="S12" s="186"/>
      <c r="T12" s="186"/>
      <c r="U12" s="186"/>
      <c r="V12" s="186"/>
      <c r="W12" s="172"/>
      <c r="X12" s="172"/>
    </row>
    <row r="13" spans="1:24" s="133" customFormat="1" x14ac:dyDescent="0.25">
      <c r="A13" s="71"/>
      <c r="B13" s="60" t="s">
        <v>92</v>
      </c>
      <c r="C13" s="61">
        <v>4361.973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80">
        <v>1</v>
      </c>
      <c r="N13" s="377">
        <v>4192116</v>
      </c>
      <c r="O13" s="104" t="s">
        <v>121</v>
      </c>
      <c r="P13" s="377">
        <v>4192.116</v>
      </c>
      <c r="Q13" s="341"/>
      <c r="R13" s="341"/>
      <c r="S13" s="186"/>
      <c r="T13" s="186"/>
      <c r="U13" s="186"/>
      <c r="V13" s="186"/>
      <c r="W13" s="172"/>
      <c r="X13" s="172"/>
    </row>
    <row r="14" spans="1:24" s="133" customFormat="1" x14ac:dyDescent="0.25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1">
        <v>4035.4789999999998</v>
      </c>
      <c r="I14" s="61">
        <v>-11.585290239692636</v>
      </c>
      <c r="J14" s="61">
        <v>88.41470976030736</v>
      </c>
      <c r="K14" s="61">
        <v>6.9871941523274916</v>
      </c>
      <c r="L14" s="72"/>
      <c r="M14" s="380">
        <v>1</v>
      </c>
      <c r="N14" s="377">
        <v>4053811</v>
      </c>
      <c r="O14" s="104" t="s">
        <v>122</v>
      </c>
      <c r="P14" s="377">
        <v>4053.8110000000001</v>
      </c>
      <c r="Q14" s="341"/>
      <c r="R14" s="341"/>
      <c r="S14" s="186"/>
      <c r="T14" s="186"/>
      <c r="U14" s="186"/>
      <c r="V14" s="186"/>
      <c r="W14" s="172"/>
      <c r="X14" s="172"/>
    </row>
    <row r="15" spans="1:24" s="133" customFormat="1" x14ac:dyDescent="0.25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>
        <v>4106.0839999999998</v>
      </c>
      <c r="I15" s="61">
        <v>-11.041985547326505</v>
      </c>
      <c r="J15" s="61">
        <v>88.958014452673495</v>
      </c>
      <c r="K15" s="61">
        <v>9.1969740234147288</v>
      </c>
      <c r="L15" s="72"/>
      <c r="M15" s="380">
        <v>1</v>
      </c>
      <c r="N15" s="377">
        <v>4375809</v>
      </c>
      <c r="O15" s="104" t="s">
        <v>123</v>
      </c>
      <c r="P15" s="377">
        <v>4375.8090000000002</v>
      </c>
      <c r="Q15" s="341"/>
      <c r="R15" s="341"/>
      <c r="S15" s="186"/>
      <c r="T15" s="186"/>
      <c r="U15" s="186"/>
      <c r="V15" s="186"/>
      <c r="W15" s="172"/>
      <c r="X15" s="172"/>
    </row>
    <row r="16" spans="1:24" s="133" customFormat="1" x14ac:dyDescent="0.25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4263.683</v>
      </c>
      <c r="H16" s="62">
        <v>3904.4690000000001</v>
      </c>
      <c r="I16" s="62">
        <v>-8.4249696799691733</v>
      </c>
      <c r="J16" s="62">
        <v>91.57503032003082</v>
      </c>
      <c r="K16" s="62">
        <v>7.6683004138618616</v>
      </c>
      <c r="L16" s="72"/>
      <c r="M16" s="380">
        <v>1</v>
      </c>
      <c r="N16" s="377">
        <v>4610260</v>
      </c>
      <c r="O16" s="104" t="s">
        <v>124</v>
      </c>
      <c r="P16" s="377">
        <v>4610.26</v>
      </c>
      <c r="Q16" s="341"/>
      <c r="R16" s="341"/>
      <c r="S16" s="186"/>
      <c r="T16" s="186"/>
      <c r="U16" s="186"/>
      <c r="V16" s="186"/>
      <c r="W16" s="172"/>
      <c r="X16" s="172"/>
    </row>
    <row r="17" spans="1:24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377">
        <v>4661586</v>
      </c>
      <c r="O17" s="104" t="s">
        <v>125</v>
      </c>
      <c r="P17" s="377">
        <v>4661.5860000000002</v>
      </c>
      <c r="Q17" s="186"/>
      <c r="R17" s="186"/>
      <c r="S17" s="186"/>
      <c r="T17" s="186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4261.8547500000004</v>
      </c>
      <c r="D18" s="64">
        <v>4889.6314999999995</v>
      </c>
      <c r="E18" s="64">
        <v>4963.0017499999994</v>
      </c>
      <c r="F18" s="64">
        <v>4270.0380000000005</v>
      </c>
      <c r="G18" s="64">
        <v>4433.027</v>
      </c>
      <c r="H18" s="62">
        <v>4044.0115000000005</v>
      </c>
      <c r="I18" s="63">
        <v>-8.7753920740839106</v>
      </c>
      <c r="J18" s="62">
        <v>91.224607925916089</v>
      </c>
      <c r="K18" s="62">
        <v>3.817038630569547</v>
      </c>
      <c r="L18" s="72"/>
      <c r="M18" s="179"/>
      <c r="N18" s="377">
        <v>4880560</v>
      </c>
      <c r="O18" s="104" t="s">
        <v>126</v>
      </c>
      <c r="P18" s="377">
        <v>4880.5600000000004</v>
      </c>
      <c r="Q18" s="180"/>
      <c r="R18" s="180"/>
      <c r="S18" s="186"/>
      <c r="T18" s="186"/>
      <c r="U18" s="186"/>
      <c r="V18" s="186"/>
      <c r="W18" s="172"/>
      <c r="X18" s="172"/>
    </row>
    <row r="19" spans="1:24" s="133" customFormat="1" x14ac:dyDescent="0.25">
      <c r="A19" s="71"/>
      <c r="B19" s="57" t="s">
        <v>16</v>
      </c>
      <c r="C19" s="255"/>
      <c r="D19" s="64">
        <v>14.730130115297779</v>
      </c>
      <c r="E19" s="64">
        <v>1.5005271869669601</v>
      </c>
      <c r="F19" s="64">
        <v>-13.962593303538506</v>
      </c>
      <c r="G19" s="64">
        <v>3.817038630569547</v>
      </c>
      <c r="H19" s="62">
        <v>-8.7753920740839106</v>
      </c>
      <c r="I19" s="160"/>
      <c r="J19" s="160"/>
      <c r="K19" s="160"/>
      <c r="L19" s="72"/>
      <c r="M19" s="179"/>
      <c r="N19" s="377">
        <v>4793730</v>
      </c>
      <c r="O19" s="104" t="s">
        <v>127</v>
      </c>
      <c r="P19" s="377">
        <v>4793.7299999999996</v>
      </c>
      <c r="Q19" s="180"/>
      <c r="R19" s="180"/>
      <c r="S19" s="186"/>
      <c r="T19" s="186"/>
      <c r="U19" s="186"/>
      <c r="V19" s="186"/>
      <c r="W19" s="172"/>
      <c r="X19" s="172"/>
    </row>
    <row r="20" spans="1:24" ht="16.5" customHeight="1" x14ac:dyDescent="0.3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377">
        <v>4848261</v>
      </c>
      <c r="O20" s="104" t="s">
        <v>128</v>
      </c>
      <c r="P20" s="377">
        <v>4848.2610000000004</v>
      </c>
      <c r="Q20" s="180"/>
      <c r="R20" s="186"/>
      <c r="S20" s="176"/>
      <c r="T20" s="176"/>
      <c r="U20" s="176"/>
      <c r="V20" s="176"/>
    </row>
    <row r="21" spans="1:24" ht="16.5" customHeight="1" x14ac:dyDescent="0.3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377">
        <v>4589304</v>
      </c>
      <c r="O21" s="104" t="s">
        <v>129</v>
      </c>
      <c r="P21" s="377">
        <v>4589.3040000000001</v>
      </c>
      <c r="Q21" s="180"/>
      <c r="R21" s="186"/>
      <c r="S21" s="176"/>
      <c r="T21" s="176"/>
      <c r="U21" s="176"/>
      <c r="V21" s="176"/>
    </row>
    <row r="22" spans="1:24" ht="15.75" x14ac:dyDescent="0.25">
      <c r="A22" s="28"/>
      <c r="B22" s="40"/>
      <c r="C22" s="404" t="s">
        <v>251</v>
      </c>
      <c r="D22" s="404"/>
      <c r="E22" s="404"/>
      <c r="F22" s="404"/>
      <c r="G22" s="404"/>
      <c r="H22" s="404"/>
      <c r="I22" s="404"/>
      <c r="J22" s="404"/>
      <c r="K22" s="404"/>
      <c r="L22" s="31"/>
      <c r="N22" s="377">
        <v>4363013</v>
      </c>
      <c r="O22" s="104" t="s">
        <v>130</v>
      </c>
      <c r="P22" s="377">
        <v>4363.0129999999999</v>
      </c>
      <c r="R22" s="340"/>
      <c r="S22" s="176"/>
      <c r="T22" s="176"/>
      <c r="U22" s="176"/>
      <c r="V22" s="176"/>
    </row>
    <row r="23" spans="1:24" ht="15.75" x14ac:dyDescent="0.2">
      <c r="A23" s="41"/>
      <c r="B23" s="33"/>
      <c r="C23" s="396" t="s">
        <v>321</v>
      </c>
      <c r="D23" s="396"/>
      <c r="E23" s="396"/>
      <c r="F23" s="396"/>
      <c r="G23" s="396"/>
      <c r="H23" s="396"/>
      <c r="I23" s="396"/>
      <c r="J23" s="396"/>
      <c r="K23" s="396"/>
      <c r="L23" s="31"/>
      <c r="N23" s="377">
        <v>4228322</v>
      </c>
      <c r="O23" s="104" t="s">
        <v>131</v>
      </c>
      <c r="P23" s="377">
        <v>4228.3220000000001</v>
      </c>
      <c r="R23" s="340"/>
      <c r="S23" s="176"/>
      <c r="T23" s="176"/>
      <c r="U23" s="176"/>
      <c r="V23" s="176"/>
    </row>
    <row r="24" spans="1:24" ht="15.6" x14ac:dyDescent="0.3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77">
        <v>4301579</v>
      </c>
      <c r="O24" s="104" t="s">
        <v>132</v>
      </c>
      <c r="P24" s="377">
        <v>4301.5789999999997</v>
      </c>
      <c r="R24" s="340"/>
      <c r="S24" s="176"/>
      <c r="T24" s="176"/>
      <c r="U24" s="176"/>
      <c r="V24" s="176"/>
    </row>
    <row r="25" spans="1:24" ht="15.6" x14ac:dyDescent="0.3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77">
        <v>4155545</v>
      </c>
      <c r="O25" s="104" t="s">
        <v>133</v>
      </c>
      <c r="P25" s="377">
        <v>4155.5450000000001</v>
      </c>
      <c r="R25" s="340"/>
      <c r="S25" s="176"/>
      <c r="T25" s="176"/>
      <c r="U25" s="176"/>
      <c r="V25" s="176"/>
    </row>
    <row r="26" spans="1:24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4701849</v>
      </c>
      <c r="O26" s="104" t="s">
        <v>134</v>
      </c>
      <c r="P26" s="377">
        <v>4701.8490000000002</v>
      </c>
      <c r="R26" s="340"/>
      <c r="S26" s="176"/>
      <c r="T26" s="176"/>
      <c r="U26" s="176"/>
      <c r="V26" s="176"/>
    </row>
    <row r="27" spans="1:24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4981348</v>
      </c>
      <c r="O27" s="104" t="s">
        <v>135</v>
      </c>
      <c r="P27" s="377">
        <v>4981.348</v>
      </c>
      <c r="R27" s="340"/>
      <c r="S27" s="176"/>
      <c r="T27" s="176"/>
      <c r="U27" s="176"/>
      <c r="V27" s="176"/>
    </row>
    <row r="28" spans="1:24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5060214</v>
      </c>
      <c r="O28" s="104" t="s">
        <v>136</v>
      </c>
      <c r="P28" s="377">
        <v>5060.2139999999999</v>
      </c>
      <c r="R28" s="340"/>
      <c r="S28" s="176"/>
      <c r="T28" s="176"/>
      <c r="U28" s="176"/>
      <c r="V28" s="176"/>
    </row>
    <row r="29" spans="1:24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4815115</v>
      </c>
      <c r="O29" s="104" t="s">
        <v>168</v>
      </c>
      <c r="P29" s="377">
        <v>4815.1149999999998</v>
      </c>
      <c r="R29" s="340"/>
      <c r="S29" s="176"/>
      <c r="T29" s="176"/>
      <c r="U29" s="176"/>
      <c r="V29" s="176"/>
    </row>
    <row r="30" spans="1:24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5030038</v>
      </c>
      <c r="O30" s="104" t="s">
        <v>266</v>
      </c>
      <c r="P30" s="377">
        <v>5030.0379999999996</v>
      </c>
      <c r="R30" s="340"/>
      <c r="S30" s="176"/>
      <c r="T30" s="176"/>
      <c r="U30" s="176"/>
      <c r="V30" s="176"/>
    </row>
    <row r="31" spans="1:24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5134241</v>
      </c>
      <c r="O31" s="104" t="s">
        <v>275</v>
      </c>
      <c r="P31" s="377">
        <v>5134.241</v>
      </c>
      <c r="R31" s="340"/>
      <c r="S31" s="176"/>
      <c r="T31" s="176"/>
      <c r="U31" s="176"/>
      <c r="V31" s="176"/>
    </row>
    <row r="32" spans="1:24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5070819</v>
      </c>
      <c r="O32" s="104" t="s">
        <v>277</v>
      </c>
      <c r="P32" s="377">
        <v>5070.8190000000004</v>
      </c>
      <c r="R32" s="340"/>
      <c r="S32" s="176"/>
      <c r="T32" s="176"/>
      <c r="U32" s="176"/>
      <c r="V32" s="176"/>
    </row>
    <row r="33" spans="1:22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4616909</v>
      </c>
      <c r="O33" s="104" t="s">
        <v>279</v>
      </c>
      <c r="P33" s="377">
        <v>4616.9089999999997</v>
      </c>
      <c r="R33" s="340"/>
      <c r="S33" s="176"/>
      <c r="T33" s="176"/>
      <c r="U33" s="176"/>
      <c r="V33" s="176"/>
    </row>
    <row r="34" spans="1:22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4626960</v>
      </c>
      <c r="O34" s="104" t="s">
        <v>284</v>
      </c>
      <c r="P34" s="377">
        <v>4626.96</v>
      </c>
      <c r="R34" s="340"/>
      <c r="S34" s="176"/>
      <c r="T34" s="176"/>
      <c r="U34" s="176"/>
      <c r="V34" s="176"/>
    </row>
    <row r="35" spans="1:22" ht="15.6" x14ac:dyDescent="0.3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77">
        <v>4266176</v>
      </c>
      <c r="O35" s="104" t="s">
        <v>289</v>
      </c>
      <c r="P35" s="377">
        <v>4266.1760000000004</v>
      </c>
      <c r="R35" s="340"/>
      <c r="S35" s="176"/>
      <c r="T35" s="176"/>
      <c r="U35" s="176"/>
      <c r="V35" s="176"/>
    </row>
    <row r="36" spans="1:22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77">
        <v>4226999</v>
      </c>
      <c r="O36" s="104" t="s">
        <v>309</v>
      </c>
      <c r="P36" s="377">
        <v>4226.9989999999998</v>
      </c>
      <c r="R36" s="340"/>
      <c r="S36" s="176"/>
      <c r="T36" s="176"/>
      <c r="U36" s="176"/>
      <c r="V36" s="176"/>
    </row>
    <row r="37" spans="1:22" s="122" customForma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377">
        <v>3960017</v>
      </c>
      <c r="O37" s="104" t="s">
        <v>310</v>
      </c>
      <c r="P37" s="377">
        <v>3960.0169999999998</v>
      </c>
      <c r="Q37" s="176"/>
      <c r="R37" s="340"/>
      <c r="S37" s="176"/>
      <c r="T37" s="176"/>
      <c r="U37" s="176"/>
      <c r="V37" s="176"/>
    </row>
    <row r="38" spans="1:22" s="122" customFormat="1" x14ac:dyDescent="0.25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377">
        <v>4288408</v>
      </c>
      <c r="O38" s="104" t="s">
        <v>311</v>
      </c>
      <c r="P38" s="377">
        <v>4288.4080000000004</v>
      </c>
      <c r="Q38" s="176"/>
      <c r="R38" s="340"/>
      <c r="S38" s="176"/>
      <c r="T38" s="176"/>
      <c r="U38" s="176"/>
      <c r="V38" s="176"/>
    </row>
    <row r="39" spans="1:22" s="122" customFormat="1" x14ac:dyDescent="0.25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377">
        <v>4564262</v>
      </c>
      <c r="O39" s="104" t="s">
        <v>312</v>
      </c>
      <c r="P39" s="377">
        <v>4564.2619999999997</v>
      </c>
      <c r="Q39" s="176"/>
      <c r="R39" s="340"/>
      <c r="S39" s="176"/>
      <c r="T39" s="176"/>
      <c r="U39" s="176"/>
      <c r="V39" s="176"/>
    </row>
    <row r="40" spans="1:22" s="122" customFormat="1" x14ac:dyDescent="0.25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377">
        <v>4615755</v>
      </c>
      <c r="O40" s="355" t="s">
        <v>313</v>
      </c>
      <c r="P40" s="377">
        <v>4615.7550000000001</v>
      </c>
      <c r="Q40" s="176"/>
      <c r="R40" s="340"/>
      <c r="S40" s="176"/>
      <c r="T40" s="176"/>
      <c r="U40" s="176"/>
      <c r="V40" s="176"/>
    </row>
    <row r="41" spans="1:22" s="122" customFormat="1" x14ac:dyDescent="0.25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377">
        <v>4263683</v>
      </c>
      <c r="O41" s="355" t="s">
        <v>314</v>
      </c>
      <c r="P41" s="377">
        <v>4263.683</v>
      </c>
      <c r="Q41" s="176"/>
      <c r="R41" s="340"/>
      <c r="S41" s="176"/>
      <c r="T41" s="176"/>
      <c r="U41" s="176"/>
      <c r="V41" s="176"/>
    </row>
    <row r="42" spans="1:22" s="122" customFormat="1" x14ac:dyDescent="0.25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377">
        <v>4130014</v>
      </c>
      <c r="O42" s="104" t="s">
        <v>316</v>
      </c>
      <c r="P42" s="377">
        <v>4130.0140000000001</v>
      </c>
      <c r="Q42" s="176"/>
      <c r="R42" s="340"/>
      <c r="S42" s="176"/>
      <c r="T42" s="176"/>
      <c r="U42" s="176"/>
      <c r="V42" s="176"/>
    </row>
    <row r="43" spans="1:22" s="122" customFormat="1" x14ac:dyDescent="0.25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377">
        <v>4035479</v>
      </c>
      <c r="O43" s="104" t="s">
        <v>317</v>
      </c>
      <c r="P43" s="377">
        <v>4035.4789999999998</v>
      </c>
      <c r="Q43" s="176"/>
      <c r="R43" s="340"/>
      <c r="S43" s="176"/>
      <c r="T43" s="176"/>
      <c r="U43" s="176"/>
      <c r="V43" s="176"/>
    </row>
    <row r="44" spans="1:22" s="122" customFormat="1" x14ac:dyDescent="0.25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377">
        <v>4106084</v>
      </c>
      <c r="O44" s="355" t="s">
        <v>318</v>
      </c>
      <c r="P44" s="377">
        <v>4106.0839999999998</v>
      </c>
      <c r="Q44" s="176"/>
      <c r="R44" s="340"/>
      <c r="S44" s="176"/>
      <c r="T44" s="176"/>
      <c r="U44" s="176"/>
      <c r="V44" s="176"/>
    </row>
    <row r="45" spans="1:22" s="122" customFormat="1" x14ac:dyDescent="0.25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377">
        <v>3904469</v>
      </c>
      <c r="O45" s="355" t="s">
        <v>319</v>
      </c>
      <c r="P45" s="377">
        <v>3904.4690000000001</v>
      </c>
      <c r="Q45" s="176"/>
      <c r="R45" s="176"/>
      <c r="S45" s="176"/>
      <c r="T45" s="176"/>
      <c r="U45" s="176"/>
      <c r="V45" s="176"/>
    </row>
    <row r="46" spans="1:22" s="122" customFormat="1" x14ac:dyDescent="0.25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377"/>
      <c r="O46" s="161"/>
      <c r="P46" s="161"/>
      <c r="Q46" s="176"/>
      <c r="R46" s="176"/>
      <c r="S46" s="176"/>
      <c r="T46" s="176"/>
      <c r="U46" s="176"/>
      <c r="V46" s="176"/>
    </row>
    <row r="47" spans="1:22" s="122" customFormat="1" x14ac:dyDescent="0.25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377"/>
      <c r="O47" s="161"/>
      <c r="P47" s="161"/>
      <c r="Q47" s="176"/>
      <c r="R47" s="176"/>
      <c r="S47" s="176"/>
      <c r="T47" s="176"/>
      <c r="U47" s="176"/>
      <c r="V47" s="176"/>
    </row>
    <row r="48" spans="1:22" s="122" customFormat="1" x14ac:dyDescent="0.25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377"/>
      <c r="O48" s="161"/>
      <c r="P48" s="161"/>
      <c r="Q48" s="176"/>
      <c r="R48" s="176"/>
      <c r="S48" s="176"/>
      <c r="T48" s="176"/>
      <c r="U48" s="176"/>
      <c r="V48" s="176"/>
    </row>
    <row r="49" spans="1:22" s="122" customFormat="1" x14ac:dyDescent="0.25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377"/>
      <c r="O49" s="161"/>
      <c r="P49" s="161"/>
      <c r="Q49" s="176"/>
      <c r="R49" s="176"/>
      <c r="S49" s="176"/>
      <c r="T49" s="176"/>
      <c r="U49" s="176"/>
      <c r="V49" s="176"/>
    </row>
    <row r="50" spans="1:22" s="122" customFormat="1" x14ac:dyDescent="0.25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377"/>
      <c r="O50" s="161"/>
      <c r="P50" s="161"/>
      <c r="Q50" s="176"/>
      <c r="R50" s="176"/>
      <c r="S50" s="176"/>
      <c r="T50" s="176"/>
      <c r="U50" s="176"/>
      <c r="V50" s="176"/>
    </row>
    <row r="51" spans="1:22" s="122" customFormat="1" x14ac:dyDescent="0.25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377"/>
      <c r="O51" s="161"/>
      <c r="P51" s="161"/>
      <c r="Q51" s="176"/>
      <c r="R51" s="176"/>
      <c r="S51" s="176"/>
      <c r="T51" s="176"/>
      <c r="U51" s="176"/>
      <c r="V51" s="176"/>
    </row>
    <row r="52" spans="1:22" s="122" customFormat="1" x14ac:dyDescent="0.25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377"/>
      <c r="O52" s="161"/>
      <c r="P52" s="161"/>
      <c r="Q52" s="176"/>
      <c r="R52" s="176"/>
      <c r="S52" s="176"/>
      <c r="T52" s="176"/>
      <c r="U52" s="176"/>
      <c r="V52" s="176"/>
    </row>
    <row r="53" spans="1:22" s="122" customFormat="1" x14ac:dyDescent="0.25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377"/>
      <c r="O53" s="161"/>
      <c r="P53" s="161"/>
      <c r="Q53" s="176"/>
      <c r="R53" s="176"/>
      <c r="S53" s="176"/>
      <c r="T53" s="176"/>
      <c r="U53" s="176"/>
      <c r="V53" s="176"/>
    </row>
    <row r="54" spans="1:22" s="122" customFormat="1" x14ac:dyDescent="0.25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377"/>
      <c r="O54" s="161"/>
      <c r="P54" s="161"/>
      <c r="Q54" s="176"/>
      <c r="R54" s="176"/>
      <c r="S54" s="176"/>
      <c r="T54" s="176"/>
      <c r="U54" s="176"/>
      <c r="V54" s="176"/>
    </row>
    <row r="55" spans="1:22" s="122" customFormat="1" x14ac:dyDescent="0.25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377"/>
      <c r="O55" s="161"/>
      <c r="P55" s="161"/>
      <c r="Q55" s="176"/>
      <c r="R55" s="176"/>
      <c r="S55" s="176"/>
      <c r="T55" s="176"/>
      <c r="U55" s="176"/>
      <c r="V55" s="176"/>
    </row>
    <row r="56" spans="1:22" s="122" customFormat="1" x14ac:dyDescent="0.25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377"/>
      <c r="O56" s="161"/>
      <c r="P56" s="161"/>
      <c r="Q56" s="176"/>
      <c r="R56" s="176"/>
      <c r="S56" s="176"/>
      <c r="T56" s="176"/>
      <c r="U56" s="176"/>
      <c r="V56" s="176"/>
    </row>
    <row r="57" spans="1:22" s="122" customFormat="1" x14ac:dyDescent="0.25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377"/>
      <c r="O57" s="161"/>
      <c r="P57" s="161"/>
      <c r="Q57" s="176"/>
      <c r="R57" s="176"/>
      <c r="S57" s="176"/>
      <c r="T57" s="176"/>
      <c r="U57" s="176"/>
      <c r="V57" s="176"/>
    </row>
    <row r="58" spans="1:22" s="122" customFormat="1" x14ac:dyDescent="0.25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377"/>
      <c r="O58" s="161"/>
      <c r="P58" s="161"/>
      <c r="Q58" s="176"/>
      <c r="R58" s="176"/>
      <c r="S58" s="176"/>
      <c r="T58" s="176"/>
      <c r="U58" s="176"/>
      <c r="V58" s="176"/>
    </row>
    <row r="59" spans="1:22" s="122" customFormat="1" x14ac:dyDescent="0.25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377"/>
      <c r="O59" s="161"/>
      <c r="P59" s="161"/>
      <c r="Q59" s="176"/>
      <c r="R59" s="176"/>
      <c r="S59" s="176"/>
      <c r="T59" s="176"/>
      <c r="U59" s="176"/>
      <c r="V59" s="176"/>
    </row>
    <row r="60" spans="1:22" s="122" customFormat="1" x14ac:dyDescent="0.25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377"/>
      <c r="O60" s="161"/>
      <c r="P60" s="161"/>
      <c r="Q60" s="176"/>
      <c r="R60" s="176"/>
      <c r="S60" s="176"/>
      <c r="T60" s="176"/>
      <c r="U60" s="176"/>
      <c r="V60" s="176"/>
    </row>
    <row r="61" spans="1:22" s="122" customFormat="1" x14ac:dyDescent="0.25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377"/>
      <c r="O61" s="161"/>
      <c r="P61" s="161"/>
      <c r="Q61" s="176"/>
      <c r="R61" s="176"/>
      <c r="S61" s="176"/>
      <c r="T61" s="176"/>
      <c r="U61" s="176"/>
      <c r="V61" s="176"/>
    </row>
    <row r="62" spans="1:22" s="122" customFormat="1" x14ac:dyDescent="0.25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377"/>
      <c r="O62" s="161"/>
      <c r="P62" s="161"/>
      <c r="Q62" s="176"/>
      <c r="R62" s="176"/>
      <c r="S62" s="176"/>
      <c r="T62" s="176"/>
      <c r="U62" s="176"/>
      <c r="V62" s="176"/>
    </row>
    <row r="63" spans="1:22" s="122" customFormat="1" x14ac:dyDescent="0.25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377"/>
      <c r="O63" s="161"/>
      <c r="P63" s="161"/>
      <c r="Q63" s="176"/>
      <c r="R63" s="176"/>
      <c r="S63" s="176"/>
      <c r="T63" s="176"/>
      <c r="U63" s="176"/>
      <c r="V63" s="176"/>
    </row>
    <row r="64" spans="1:22" s="122" customFormat="1" x14ac:dyDescent="0.25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377"/>
      <c r="O64" s="161"/>
      <c r="P64" s="161"/>
      <c r="Q64" s="176"/>
      <c r="R64" s="176"/>
      <c r="S64" s="176"/>
      <c r="T64" s="176"/>
      <c r="U64" s="176"/>
      <c r="V64" s="176"/>
    </row>
    <row r="65" spans="1:22" s="122" customFormat="1" x14ac:dyDescent="0.25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377"/>
      <c r="O65" s="161"/>
      <c r="P65" s="161"/>
      <c r="Q65" s="176"/>
      <c r="R65" s="176"/>
      <c r="S65" s="176"/>
      <c r="T65" s="176"/>
      <c r="U65" s="176"/>
      <c r="V65" s="176"/>
    </row>
    <row r="66" spans="1:22" s="122" customFormat="1" x14ac:dyDescent="0.25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377"/>
      <c r="O66" s="161"/>
      <c r="P66" s="161"/>
      <c r="Q66" s="176"/>
      <c r="R66" s="176"/>
      <c r="S66" s="176"/>
      <c r="T66" s="176"/>
      <c r="U66" s="176"/>
      <c r="V66" s="176"/>
    </row>
    <row r="67" spans="1:22" s="122" customFormat="1" x14ac:dyDescent="0.25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377"/>
      <c r="O67" s="161"/>
      <c r="P67" s="161"/>
      <c r="Q67" s="176"/>
      <c r="R67" s="176"/>
      <c r="S67" s="176"/>
      <c r="T67" s="176"/>
      <c r="U67" s="176"/>
      <c r="V67" s="176"/>
    </row>
    <row r="68" spans="1:22" s="122" customFormat="1" x14ac:dyDescent="0.25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377"/>
      <c r="O68" s="161"/>
      <c r="P68" s="161"/>
      <c r="Q68" s="176"/>
      <c r="R68" s="176"/>
      <c r="S68" s="176"/>
      <c r="T68" s="176"/>
      <c r="U68" s="176"/>
      <c r="V68" s="176"/>
    </row>
    <row r="69" spans="1:22" s="122" customFormat="1" x14ac:dyDescent="0.25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377"/>
      <c r="O69" s="161"/>
      <c r="P69" s="161"/>
      <c r="Q69" s="176"/>
      <c r="R69" s="176"/>
      <c r="S69" s="176"/>
      <c r="T69" s="176"/>
      <c r="U69" s="176"/>
      <c r="V69" s="176"/>
    </row>
    <row r="70" spans="1:22" s="122" customFormat="1" x14ac:dyDescent="0.25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377"/>
      <c r="O70" s="161"/>
      <c r="P70" s="161"/>
      <c r="Q70" s="176"/>
      <c r="R70" s="176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377"/>
      <c r="O71" s="161"/>
      <c r="P71" s="161"/>
      <c r="Q71" s="176"/>
      <c r="R71" s="176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377"/>
      <c r="O72" s="161"/>
      <c r="P72" s="161"/>
      <c r="Q72" s="176"/>
      <c r="R72" s="176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377"/>
      <c r="O73" s="161"/>
      <c r="P73" s="161"/>
      <c r="Q73" s="176"/>
      <c r="R73" s="176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377"/>
      <c r="O74" s="161"/>
      <c r="P74" s="161"/>
      <c r="Q74" s="176"/>
      <c r="R74" s="176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377"/>
      <c r="O75" s="161"/>
      <c r="P75" s="161"/>
      <c r="Q75" s="176"/>
      <c r="R75" s="176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377"/>
      <c r="O76" s="161"/>
      <c r="P76" s="161"/>
      <c r="Q76" s="176"/>
      <c r="R76" s="176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377"/>
      <c r="O77" s="161"/>
      <c r="P77" s="161"/>
      <c r="Q77" s="176"/>
      <c r="R77" s="176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377"/>
      <c r="O78" s="161"/>
      <c r="P78" s="161"/>
      <c r="Q78" s="176"/>
      <c r="R78" s="176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377"/>
      <c r="O79" s="161"/>
      <c r="P79" s="161"/>
      <c r="Q79" s="176"/>
      <c r="R79" s="176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377"/>
      <c r="O80" s="161"/>
      <c r="P80" s="161"/>
      <c r="Q80" s="176"/>
      <c r="R80" s="176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377"/>
      <c r="O81" s="161"/>
      <c r="P81" s="161"/>
      <c r="Q81" s="176"/>
      <c r="R81" s="176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377"/>
      <c r="O82" s="161"/>
      <c r="P82" s="161"/>
      <c r="Q82" s="176"/>
      <c r="R82" s="176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377"/>
      <c r="O83" s="161"/>
      <c r="P83" s="161"/>
      <c r="Q83" s="176"/>
      <c r="R83" s="176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377"/>
      <c r="O84" s="161"/>
      <c r="P84" s="161"/>
      <c r="Q84" s="176"/>
      <c r="R84" s="176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377"/>
      <c r="O85" s="161"/>
      <c r="P85" s="161"/>
      <c r="Q85" s="176"/>
      <c r="R85" s="176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377"/>
      <c r="O86" s="161"/>
      <c r="P86" s="161"/>
      <c r="Q86" s="176"/>
      <c r="R86" s="176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377"/>
      <c r="O87" s="161"/>
      <c r="P87" s="161"/>
      <c r="Q87" s="176"/>
      <c r="R87" s="176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377"/>
      <c r="O88" s="161"/>
      <c r="P88" s="161"/>
      <c r="Q88" s="176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377"/>
      <c r="O89" s="161"/>
      <c r="P89" s="161"/>
      <c r="Q89" s="176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377"/>
      <c r="O90" s="161"/>
      <c r="P90" s="161"/>
      <c r="Q90" s="176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377"/>
      <c r="O91" s="161"/>
      <c r="P91" s="161"/>
      <c r="Q91" s="176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377"/>
      <c r="O92" s="161"/>
      <c r="P92" s="161"/>
      <c r="Q92" s="176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76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Q94" s="176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Q95" s="176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Q96" s="176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Q97" s="176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Q98" s="176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Q99" s="176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Q100" s="176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Q101" s="176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Q102" s="176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Q103" s="176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Q104" s="176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Q105" s="176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Q106" s="176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Q107" s="176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Q108" s="176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Q109" s="176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Q110" s="176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6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6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6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6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6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6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6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6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6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6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6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6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6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6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6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6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6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6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6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6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6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6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6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6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6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6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6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6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6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Q2" s="176"/>
      <c r="R2" s="176"/>
      <c r="S2" s="176"/>
      <c r="T2" s="176"/>
    </row>
    <row r="3" spans="1:26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Q3" s="176"/>
      <c r="R3" s="176"/>
      <c r="S3" s="176"/>
      <c r="T3" s="176"/>
    </row>
    <row r="4" spans="1:26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Q4" s="176"/>
      <c r="R4" s="176"/>
      <c r="S4" s="176"/>
      <c r="T4" s="176"/>
    </row>
    <row r="5" spans="1:26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2083231</v>
      </c>
      <c r="O5" s="104" t="s">
        <v>113</v>
      </c>
      <c r="P5" s="377">
        <v>2083.2310000000002</v>
      </c>
      <c r="Q5" s="176"/>
      <c r="R5" s="176"/>
      <c r="S5" s="176"/>
      <c r="T5" s="176"/>
    </row>
    <row r="6" spans="1:26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2205434</v>
      </c>
      <c r="O6" s="104" t="s">
        <v>114</v>
      </c>
      <c r="P6" s="377">
        <v>2205.4340000000002</v>
      </c>
      <c r="Q6" s="176"/>
      <c r="R6" s="176"/>
      <c r="S6" s="176"/>
      <c r="T6" s="176"/>
    </row>
    <row r="7" spans="1:26" ht="15.75" x14ac:dyDescent="0.25">
      <c r="A7" s="28"/>
      <c r="B7" s="29"/>
      <c r="C7" s="397" t="s">
        <v>191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2078956</v>
      </c>
      <c r="O7" s="104" t="s">
        <v>115</v>
      </c>
      <c r="P7" s="377">
        <v>2078.9560000000001</v>
      </c>
      <c r="Q7" s="176"/>
      <c r="R7" s="176"/>
      <c r="S7" s="176"/>
      <c r="T7" s="176"/>
    </row>
    <row r="8" spans="1:26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2049818</v>
      </c>
      <c r="O8" s="104" t="s">
        <v>116</v>
      </c>
      <c r="P8" s="377">
        <v>2049.8180000000002</v>
      </c>
      <c r="Q8" s="176"/>
      <c r="R8" s="176"/>
      <c r="S8" s="176"/>
      <c r="T8" s="176"/>
    </row>
    <row r="9" spans="1:26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1838016</v>
      </c>
      <c r="O9" s="104" t="s">
        <v>117</v>
      </c>
      <c r="P9" s="377">
        <v>1838.0160000000001</v>
      </c>
      <c r="Q9" s="176"/>
      <c r="R9" s="176"/>
      <c r="S9" s="176"/>
      <c r="T9" s="176"/>
    </row>
    <row r="10" spans="1:26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1892862</v>
      </c>
      <c r="O10" s="104" t="s">
        <v>118</v>
      </c>
      <c r="P10" s="377">
        <v>1892.8620000000001</v>
      </c>
      <c r="Q10" s="186"/>
      <c r="R10" s="186"/>
      <c r="S10" s="186"/>
      <c r="T10" s="186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2001060</v>
      </c>
      <c r="O11" s="104" t="s">
        <v>119</v>
      </c>
      <c r="P11" s="377">
        <v>2001.06</v>
      </c>
      <c r="Q11" s="186"/>
      <c r="R11" s="186"/>
      <c r="S11" s="186"/>
      <c r="T11" s="186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1959417</v>
      </c>
      <c r="O12" s="104" t="s">
        <v>120</v>
      </c>
      <c r="P12" s="377">
        <v>1959.4169999999999</v>
      </c>
      <c r="Q12" s="186"/>
      <c r="R12" s="186"/>
      <c r="S12" s="186"/>
      <c r="T12" s="186"/>
      <c r="U12" s="137"/>
      <c r="V12" s="137"/>
      <c r="W12" s="138"/>
      <c r="X12" s="174"/>
      <c r="Y12" s="174"/>
      <c r="Z12" s="174"/>
    </row>
    <row r="13" spans="1:26" s="133" customFormat="1" x14ac:dyDescent="0.25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44">
        <v>1</v>
      </c>
      <c r="N13" s="377">
        <v>1795874</v>
      </c>
      <c r="O13" s="104" t="s">
        <v>121</v>
      </c>
      <c r="P13" s="377">
        <v>1795.874</v>
      </c>
      <c r="Q13" s="239"/>
      <c r="R13" s="239"/>
      <c r="S13" s="186"/>
      <c r="T13" s="186"/>
      <c r="U13" s="137"/>
      <c r="V13" s="137"/>
      <c r="W13" s="138"/>
      <c r="X13" s="174"/>
      <c r="Y13" s="174"/>
      <c r="Z13" s="174"/>
    </row>
    <row r="14" spans="1:26" s="133" customFormat="1" x14ac:dyDescent="0.25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>
        <v>3069.1559999999999</v>
      </c>
      <c r="I14" s="61">
        <v>-4.8565930967651276</v>
      </c>
      <c r="J14" s="61">
        <v>95.143406903234876</v>
      </c>
      <c r="K14" s="61">
        <v>-7.4842935405769584</v>
      </c>
      <c r="L14" s="72"/>
      <c r="M14" s="344">
        <v>1</v>
      </c>
      <c r="N14" s="377">
        <v>1757185</v>
      </c>
      <c r="O14" s="104" t="s">
        <v>122</v>
      </c>
      <c r="P14" s="377">
        <v>1757.1849999999999</v>
      </c>
      <c r="Q14" s="239"/>
      <c r="R14" s="239"/>
      <c r="S14" s="186"/>
      <c r="T14" s="186"/>
      <c r="U14" s="137"/>
      <c r="V14" s="137"/>
      <c r="W14" s="138"/>
      <c r="X14" s="174"/>
      <c r="Y14" s="174"/>
      <c r="Z14" s="174"/>
    </row>
    <row r="15" spans="1:26" s="133" customFormat="1" x14ac:dyDescent="0.25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>
        <v>2678.252</v>
      </c>
      <c r="I15" s="61">
        <v>-13.286255027742222</v>
      </c>
      <c r="J15" s="61">
        <v>86.713744972257771</v>
      </c>
      <c r="K15" s="61">
        <v>-13.733363870726279</v>
      </c>
      <c r="L15" s="72"/>
      <c r="M15" s="344">
        <v>1</v>
      </c>
      <c r="N15" s="377">
        <v>1856069</v>
      </c>
      <c r="O15" s="104" t="s">
        <v>123</v>
      </c>
      <c r="P15" s="377">
        <v>1856.069</v>
      </c>
      <c r="Q15" s="239"/>
      <c r="R15" s="239"/>
      <c r="S15" s="186"/>
      <c r="T15" s="186"/>
      <c r="U15" s="137"/>
      <c r="V15" s="137"/>
      <c r="W15" s="138"/>
      <c r="X15" s="174"/>
      <c r="Y15" s="174"/>
      <c r="Z15" s="174"/>
    </row>
    <row r="16" spans="1:26" s="133" customFormat="1" x14ac:dyDescent="0.25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2">
        <v>2634.92</v>
      </c>
      <c r="I16" s="62">
        <v>-10.693665226311156</v>
      </c>
      <c r="J16" s="62">
        <v>89.306334773688846</v>
      </c>
      <c r="K16" s="62">
        <v>-13.685802911027679</v>
      </c>
      <c r="L16" s="72"/>
      <c r="M16" s="223">
        <v>1</v>
      </c>
      <c r="N16" s="377">
        <v>1839159</v>
      </c>
      <c r="O16" s="104" t="s">
        <v>124</v>
      </c>
      <c r="P16" s="377">
        <v>1839.1590000000001</v>
      </c>
      <c r="Q16" s="239"/>
      <c r="R16" s="239"/>
      <c r="S16" s="186"/>
      <c r="T16" s="186"/>
      <c r="U16" s="137"/>
      <c r="V16" s="137"/>
      <c r="W16" s="138"/>
      <c r="X16" s="174"/>
      <c r="Y16" s="174"/>
      <c r="Z16" s="174"/>
    </row>
    <row r="17" spans="1:26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377">
        <v>1537816</v>
      </c>
      <c r="O17" s="104" t="s">
        <v>125</v>
      </c>
      <c r="P17" s="377">
        <v>1537.816</v>
      </c>
      <c r="Q17" s="186"/>
      <c r="R17" s="186"/>
      <c r="S17" s="186"/>
      <c r="T17" s="186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2">
        <v>1933.1469999999999</v>
      </c>
      <c r="D18" s="262">
        <v>2835.5455000000002</v>
      </c>
      <c r="E18" s="262">
        <v>3210.5645000000004</v>
      </c>
      <c r="F18" s="262">
        <v>3425.14275</v>
      </c>
      <c r="G18" s="262">
        <v>3187.1154999999999</v>
      </c>
      <c r="H18" s="62">
        <v>2869.9915000000001</v>
      </c>
      <c r="I18" s="63">
        <v>-9.9501885011697766</v>
      </c>
      <c r="J18" s="62">
        <v>90.049811498830223</v>
      </c>
      <c r="K18" s="62">
        <v>-6.9494110865890191</v>
      </c>
      <c r="L18" s="72"/>
      <c r="M18" s="179"/>
      <c r="N18" s="377">
        <v>1617588</v>
      </c>
      <c r="O18" s="104" t="s">
        <v>126</v>
      </c>
      <c r="P18" s="377">
        <v>1617.588</v>
      </c>
      <c r="Q18" s="180"/>
      <c r="R18" s="180"/>
      <c r="S18" s="186"/>
      <c r="T18" s="186"/>
      <c r="U18" s="137"/>
      <c r="V18" s="137"/>
      <c r="W18" s="138"/>
      <c r="X18" s="174"/>
      <c r="Y18" s="174"/>
      <c r="Z18" s="174"/>
    </row>
    <row r="19" spans="1:26" s="133" customFormat="1" x14ac:dyDescent="0.25">
      <c r="A19" s="71"/>
      <c r="B19" s="57" t="s">
        <v>16</v>
      </c>
      <c r="C19" s="263"/>
      <c r="D19" s="262">
        <v>46.680283496288702</v>
      </c>
      <c r="E19" s="262">
        <v>13.225638594055367</v>
      </c>
      <c r="F19" s="262">
        <v>6.683505346178209</v>
      </c>
      <c r="G19" s="262">
        <v>-6.9494110865890191</v>
      </c>
      <c r="H19" s="62">
        <v>-9.9501885011697766</v>
      </c>
      <c r="I19" s="264"/>
      <c r="J19" s="264"/>
      <c r="K19" s="264"/>
      <c r="L19" s="72"/>
      <c r="M19" s="179"/>
      <c r="N19" s="377">
        <v>1488148</v>
      </c>
      <c r="O19" s="104" t="s">
        <v>127</v>
      </c>
      <c r="P19" s="377">
        <v>1488.1479999999999</v>
      </c>
      <c r="Q19" s="180"/>
      <c r="R19" s="180"/>
      <c r="S19" s="186"/>
      <c r="T19" s="186"/>
      <c r="U19" s="137"/>
      <c r="V19" s="137"/>
      <c r="W19" s="138"/>
      <c r="X19" s="174"/>
      <c r="Y19" s="174"/>
      <c r="Z19" s="174"/>
    </row>
    <row r="20" spans="1:26" ht="12" customHeight="1" x14ac:dyDescent="0.3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377">
        <v>1503612</v>
      </c>
      <c r="O20" s="104" t="s">
        <v>128</v>
      </c>
      <c r="P20" s="377">
        <v>1503.6120000000001</v>
      </c>
      <c r="Q20" s="180"/>
      <c r="R20" s="180"/>
      <c r="S20" s="176"/>
      <c r="T20" s="176"/>
    </row>
    <row r="21" spans="1:26" ht="12" customHeight="1" x14ac:dyDescent="0.3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377">
        <v>1755383</v>
      </c>
      <c r="O21" s="104" t="s">
        <v>129</v>
      </c>
      <c r="P21" s="377">
        <v>1755.383</v>
      </c>
      <c r="Q21" s="180"/>
      <c r="R21" s="180"/>
      <c r="S21" s="176"/>
      <c r="T21" s="176"/>
    </row>
    <row r="22" spans="1:26" ht="14.25" customHeight="1" x14ac:dyDescent="0.25">
      <c r="A22" s="28"/>
      <c r="B22" s="40"/>
      <c r="C22" s="404" t="s">
        <v>191</v>
      </c>
      <c r="D22" s="404"/>
      <c r="E22" s="404"/>
      <c r="F22" s="404"/>
      <c r="G22" s="404"/>
      <c r="H22" s="404"/>
      <c r="I22" s="404"/>
      <c r="J22" s="404"/>
      <c r="K22" s="404"/>
      <c r="L22" s="31"/>
      <c r="N22" s="377">
        <v>1673512</v>
      </c>
      <c r="O22" s="104" t="s">
        <v>130</v>
      </c>
      <c r="P22" s="377">
        <v>1673.5119999999999</v>
      </c>
      <c r="Q22" s="176"/>
      <c r="R22" s="340"/>
      <c r="S22" s="176"/>
      <c r="T22" s="176"/>
    </row>
    <row r="23" spans="1:26" ht="15.75" x14ac:dyDescent="0.2">
      <c r="A23" s="41"/>
      <c r="B23" s="33"/>
      <c r="C23" s="396" t="s">
        <v>321</v>
      </c>
      <c r="D23" s="396"/>
      <c r="E23" s="396"/>
      <c r="F23" s="396"/>
      <c r="G23" s="396"/>
      <c r="H23" s="396"/>
      <c r="I23" s="396"/>
      <c r="J23" s="396"/>
      <c r="K23" s="396"/>
      <c r="L23" s="31"/>
      <c r="N23" s="377">
        <v>1880643</v>
      </c>
      <c r="O23" s="104" t="s">
        <v>131</v>
      </c>
      <c r="P23" s="377">
        <v>1880.643</v>
      </c>
      <c r="Q23" s="176"/>
      <c r="R23" s="340"/>
      <c r="S23" s="176"/>
      <c r="T23" s="176"/>
    </row>
    <row r="24" spans="1:26" ht="15.6" x14ac:dyDescent="0.3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77">
        <v>2119600</v>
      </c>
      <c r="O24" s="104" t="s">
        <v>132</v>
      </c>
      <c r="P24" s="377">
        <v>2119.6</v>
      </c>
      <c r="Q24" s="176"/>
      <c r="R24" s="340"/>
      <c r="S24" s="176"/>
      <c r="T24" s="176"/>
    </row>
    <row r="25" spans="1:26" ht="15.6" x14ac:dyDescent="0.3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77">
        <v>2058833</v>
      </c>
      <c r="O25" s="104" t="s">
        <v>133</v>
      </c>
      <c r="P25" s="377">
        <v>2058.8330000000001</v>
      </c>
      <c r="Q25" s="176"/>
      <c r="R25" s="340"/>
      <c r="S25" s="176"/>
      <c r="T25" s="176"/>
    </row>
    <row r="26" spans="1:26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2233095</v>
      </c>
      <c r="O26" s="104" t="s">
        <v>134</v>
      </c>
      <c r="P26" s="377">
        <v>2233.0949999999998</v>
      </c>
      <c r="Q26" s="176"/>
      <c r="R26" s="340"/>
      <c r="S26" s="176"/>
      <c r="T26" s="176"/>
    </row>
    <row r="27" spans="1:26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2996701</v>
      </c>
      <c r="O27" s="104" t="s">
        <v>135</v>
      </c>
      <c r="P27" s="377">
        <v>2996.701</v>
      </c>
      <c r="Q27" s="176"/>
      <c r="R27" s="340"/>
      <c r="S27" s="176"/>
      <c r="T27" s="176"/>
    </row>
    <row r="28" spans="1:26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3107240</v>
      </c>
      <c r="O28" s="104" t="s">
        <v>136</v>
      </c>
      <c r="P28" s="377">
        <v>3107.24</v>
      </c>
      <c r="Q28" s="176"/>
      <c r="R28" s="340"/>
      <c r="S28" s="176"/>
      <c r="T28" s="176"/>
    </row>
    <row r="29" spans="1:26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3005146</v>
      </c>
      <c r="O29" s="104" t="s">
        <v>168</v>
      </c>
      <c r="P29" s="377">
        <v>3005.1460000000002</v>
      </c>
      <c r="Q29" s="176"/>
      <c r="R29" s="340"/>
      <c r="S29" s="176"/>
      <c r="T29" s="176"/>
    </row>
    <row r="30" spans="1:26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3090560</v>
      </c>
      <c r="O30" s="104" t="s">
        <v>266</v>
      </c>
      <c r="P30" s="377">
        <v>3090.56</v>
      </c>
      <c r="Q30" s="176"/>
      <c r="R30" s="340"/>
      <c r="S30" s="176"/>
      <c r="T30" s="176"/>
    </row>
    <row r="31" spans="1:26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3227686</v>
      </c>
      <c r="O31" s="104" t="s">
        <v>275</v>
      </c>
      <c r="P31" s="377">
        <v>3227.6860000000001</v>
      </c>
      <c r="Q31" s="176"/>
      <c r="R31" s="340"/>
      <c r="S31" s="176"/>
      <c r="T31" s="176"/>
    </row>
    <row r="32" spans="1:26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3303455</v>
      </c>
      <c r="O32" s="104" t="s">
        <v>277</v>
      </c>
      <c r="P32" s="377">
        <v>3303.4549999999999</v>
      </c>
      <c r="Q32" s="176"/>
      <c r="R32" s="340"/>
      <c r="S32" s="176"/>
      <c r="T32" s="176"/>
    </row>
    <row r="33" spans="1:20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3220557</v>
      </c>
      <c r="O33" s="104" t="s">
        <v>279</v>
      </c>
      <c r="P33" s="377">
        <v>3220.5569999999998</v>
      </c>
      <c r="Q33" s="176"/>
      <c r="R33" s="340"/>
      <c r="S33" s="176"/>
      <c r="T33" s="176"/>
    </row>
    <row r="34" spans="1:20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3215236</v>
      </c>
      <c r="O34" s="104" t="s">
        <v>284</v>
      </c>
      <c r="P34" s="377">
        <v>3215.2359999999999</v>
      </c>
      <c r="Q34" s="176"/>
      <c r="R34" s="340"/>
      <c r="S34" s="176"/>
      <c r="T34" s="176"/>
    </row>
    <row r="35" spans="1:20" ht="15.6" x14ac:dyDescent="0.3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77">
        <v>3486782</v>
      </c>
      <c r="O35" s="104" t="s">
        <v>289</v>
      </c>
      <c r="P35" s="377">
        <v>3486.7820000000002</v>
      </c>
      <c r="Q35" s="176"/>
      <c r="R35" s="340"/>
      <c r="S35" s="176"/>
      <c r="T35" s="176"/>
    </row>
    <row r="36" spans="1:20" x14ac:dyDescent="0.2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77">
        <v>3580310</v>
      </c>
      <c r="O36" s="104" t="s">
        <v>309</v>
      </c>
      <c r="P36" s="377">
        <v>3580.31</v>
      </c>
      <c r="Q36" s="176"/>
      <c r="R36" s="340"/>
      <c r="S36" s="176"/>
      <c r="T36" s="176"/>
    </row>
    <row r="37" spans="1:20" s="122" customFormat="1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377">
        <v>3418243</v>
      </c>
      <c r="O37" s="104" t="s">
        <v>310</v>
      </c>
      <c r="P37" s="377">
        <v>3418.2429999999999</v>
      </c>
      <c r="Q37" s="176"/>
      <c r="R37" s="340"/>
      <c r="S37" s="176"/>
      <c r="T37" s="176"/>
    </row>
    <row r="38" spans="1:20" s="122" customFormat="1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377">
        <v>3483599</v>
      </c>
      <c r="O38" s="104" t="s">
        <v>311</v>
      </c>
      <c r="P38" s="377">
        <v>3483.5990000000002</v>
      </c>
      <c r="Q38" s="176"/>
      <c r="R38" s="340"/>
      <c r="S38" s="176"/>
      <c r="T38" s="176"/>
    </row>
    <row r="39" spans="1:20" s="122" customFormat="1" x14ac:dyDescent="0.25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377">
        <v>3225821</v>
      </c>
      <c r="O39" s="104" t="s">
        <v>312</v>
      </c>
      <c r="P39" s="377">
        <v>3225.8209999999999</v>
      </c>
      <c r="Q39" s="176"/>
      <c r="R39" s="340"/>
      <c r="S39" s="176"/>
      <c r="T39" s="176"/>
    </row>
    <row r="40" spans="1:20" s="122" customFormat="1" x14ac:dyDescent="0.25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377">
        <v>3088613</v>
      </c>
      <c r="O40" s="355" t="s">
        <v>313</v>
      </c>
      <c r="P40" s="377">
        <v>3088.6129999999998</v>
      </c>
      <c r="Q40" s="176"/>
      <c r="R40" s="340"/>
      <c r="S40" s="176"/>
      <c r="T40" s="176"/>
    </row>
    <row r="41" spans="1:20" s="122" customFormat="1" x14ac:dyDescent="0.25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377">
        <v>2950429</v>
      </c>
      <c r="O41" s="355" t="s">
        <v>314</v>
      </c>
      <c r="P41" s="377">
        <v>2950.4290000000001</v>
      </c>
      <c r="Q41" s="176"/>
      <c r="R41" s="340"/>
      <c r="S41" s="176"/>
      <c r="T41" s="176"/>
    </row>
    <row r="42" spans="1:20" s="122" customFormat="1" x14ac:dyDescent="0.25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377">
        <v>3097638</v>
      </c>
      <c r="O42" s="104" t="s">
        <v>316</v>
      </c>
      <c r="P42" s="377">
        <v>3097.6379999999999</v>
      </c>
      <c r="Q42" s="176"/>
      <c r="R42" s="340"/>
      <c r="S42" s="176"/>
      <c r="T42" s="176"/>
    </row>
    <row r="43" spans="1:20" s="122" customFormat="1" x14ac:dyDescent="0.25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377">
        <v>3069156</v>
      </c>
      <c r="O43" s="104" t="s">
        <v>317</v>
      </c>
      <c r="P43" s="377">
        <v>3069.1559999999999</v>
      </c>
      <c r="Q43" s="176"/>
      <c r="R43" s="340"/>
      <c r="S43" s="176"/>
      <c r="T43" s="176"/>
    </row>
    <row r="44" spans="1:20" s="122" customFormat="1" x14ac:dyDescent="0.25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377">
        <v>2678252</v>
      </c>
      <c r="O44" s="355" t="s">
        <v>318</v>
      </c>
      <c r="P44" s="377">
        <v>2678.252</v>
      </c>
      <c r="Q44" s="176"/>
      <c r="R44" s="340"/>
      <c r="S44" s="176"/>
      <c r="T44" s="176"/>
    </row>
    <row r="45" spans="1:20" s="122" customFormat="1" x14ac:dyDescent="0.25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377">
        <v>2634920</v>
      </c>
      <c r="O45" s="355" t="s">
        <v>319</v>
      </c>
      <c r="P45" s="377">
        <v>2634.92</v>
      </c>
      <c r="Q45" s="176"/>
      <c r="R45" s="176"/>
      <c r="S45" s="176"/>
      <c r="T45" s="176"/>
    </row>
    <row r="46" spans="1:20" s="122" customFormat="1" x14ac:dyDescent="0.25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377"/>
      <c r="O46" s="161"/>
      <c r="P46" s="161"/>
      <c r="Q46" s="176"/>
      <c r="R46" s="176"/>
      <c r="S46" s="176"/>
      <c r="T46" s="176"/>
    </row>
    <row r="47" spans="1:20" s="122" customFormat="1" x14ac:dyDescent="0.25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76"/>
      <c r="R47" s="176"/>
      <c r="S47" s="176"/>
      <c r="T47" s="176"/>
    </row>
    <row r="48" spans="1:20" s="122" customFormat="1" x14ac:dyDescent="0.25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88"/>
      <c r="O48" s="161"/>
      <c r="P48" s="161"/>
      <c r="Q48" s="176"/>
      <c r="R48" s="176"/>
      <c r="S48" s="176"/>
      <c r="T48" s="176"/>
    </row>
    <row r="49" spans="1:20" s="122" customFormat="1" x14ac:dyDescent="0.25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88"/>
      <c r="O49" s="161"/>
      <c r="P49" s="161"/>
      <c r="Q49" s="176"/>
      <c r="R49" s="176"/>
      <c r="S49" s="176"/>
      <c r="T49" s="176"/>
    </row>
    <row r="50" spans="1:20" s="122" customFormat="1" x14ac:dyDescent="0.25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88"/>
      <c r="O50" s="161"/>
      <c r="P50" s="161"/>
      <c r="Q50" s="176"/>
      <c r="R50" s="176"/>
      <c r="S50" s="176"/>
      <c r="T50" s="176"/>
    </row>
    <row r="51" spans="1:20" s="122" customFormat="1" x14ac:dyDescent="0.25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88"/>
      <c r="O51" s="161"/>
      <c r="P51" s="161"/>
      <c r="Q51" s="176"/>
      <c r="R51" s="176"/>
      <c r="S51" s="176"/>
      <c r="T51" s="176"/>
    </row>
    <row r="52" spans="1:20" s="122" customFormat="1" x14ac:dyDescent="0.25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88"/>
      <c r="O52" s="161"/>
      <c r="P52" s="161"/>
      <c r="Q52" s="176"/>
      <c r="R52" s="176"/>
      <c r="S52" s="176"/>
      <c r="T52" s="176"/>
    </row>
    <row r="53" spans="1:20" s="122" customFormat="1" x14ac:dyDescent="0.25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88"/>
      <c r="O53" s="161"/>
      <c r="P53" s="161"/>
      <c r="Q53" s="176"/>
      <c r="R53" s="176"/>
      <c r="S53" s="176"/>
      <c r="T53" s="176"/>
    </row>
    <row r="54" spans="1:20" s="122" customFormat="1" x14ac:dyDescent="0.25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88"/>
      <c r="O54" s="161"/>
      <c r="P54" s="161"/>
      <c r="Q54" s="176"/>
      <c r="R54" s="176"/>
      <c r="S54" s="176"/>
      <c r="T54" s="176"/>
    </row>
    <row r="55" spans="1:20" s="122" customFormat="1" x14ac:dyDescent="0.25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76"/>
      <c r="R55" s="176"/>
      <c r="S55" s="176"/>
      <c r="T55" s="176"/>
    </row>
    <row r="56" spans="1:20" s="122" customFormat="1" x14ac:dyDescent="0.25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76"/>
      <c r="R56" s="176"/>
      <c r="S56" s="176"/>
      <c r="T56" s="176"/>
    </row>
    <row r="57" spans="1:20" s="122" customFormat="1" x14ac:dyDescent="0.25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76"/>
      <c r="R57" s="176"/>
      <c r="S57" s="176"/>
      <c r="T57" s="176"/>
    </row>
    <row r="58" spans="1:20" s="122" customFormat="1" x14ac:dyDescent="0.25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76"/>
      <c r="R58" s="176"/>
      <c r="S58" s="176"/>
      <c r="T58" s="176"/>
    </row>
    <row r="59" spans="1:20" s="122" customFormat="1" x14ac:dyDescent="0.25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76"/>
      <c r="R59" s="176"/>
      <c r="S59" s="176"/>
      <c r="T59" s="176"/>
    </row>
    <row r="60" spans="1:20" s="122" customFormat="1" x14ac:dyDescent="0.25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76"/>
      <c r="R60" s="176"/>
      <c r="S60" s="176"/>
      <c r="T60" s="176"/>
    </row>
    <row r="61" spans="1:20" s="122" customFormat="1" x14ac:dyDescent="0.25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76"/>
      <c r="R61" s="176"/>
      <c r="S61" s="176"/>
      <c r="T61" s="176"/>
    </row>
    <row r="62" spans="1:20" s="122" customFormat="1" x14ac:dyDescent="0.25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76"/>
      <c r="R62" s="176"/>
      <c r="S62" s="176"/>
      <c r="T62" s="176"/>
    </row>
    <row r="63" spans="1:20" s="122" customFormat="1" x14ac:dyDescent="0.25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76"/>
      <c r="R63" s="176"/>
      <c r="S63" s="176"/>
      <c r="T63" s="176"/>
    </row>
    <row r="64" spans="1:20" s="122" customFormat="1" x14ac:dyDescent="0.25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76"/>
      <c r="R64" s="176"/>
      <c r="S64" s="176"/>
      <c r="T64" s="176"/>
    </row>
    <row r="65" spans="1:22" s="122" customFormat="1" x14ac:dyDescent="0.25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76"/>
      <c r="R65" s="176"/>
      <c r="S65" s="176"/>
      <c r="T65" s="176"/>
    </row>
    <row r="66" spans="1:22" s="122" customFormat="1" x14ac:dyDescent="0.25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76"/>
      <c r="R66" s="176"/>
      <c r="S66" s="176"/>
      <c r="T66" s="176"/>
    </row>
    <row r="67" spans="1:22" s="122" customFormat="1" x14ac:dyDescent="0.25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76"/>
      <c r="R67" s="176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76"/>
      <c r="R68" s="176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76"/>
      <c r="R69" s="176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76"/>
      <c r="R70" s="176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76"/>
      <c r="R71" s="176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76"/>
      <c r="R72" s="176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76"/>
      <c r="R73" s="176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76"/>
      <c r="R74" s="176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76"/>
      <c r="R75" s="176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76"/>
      <c r="R76" s="176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76"/>
      <c r="R77" s="176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76"/>
      <c r="R78" s="176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76"/>
      <c r="R79" s="176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6"/>
      <c r="R80" s="17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6"/>
      <c r="R81" s="17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76"/>
      <c r="R82" s="176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76"/>
      <c r="R83" s="176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76"/>
      <c r="R84" s="176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76"/>
      <c r="R85" s="176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76"/>
      <c r="R86" s="176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76"/>
      <c r="R87" s="176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76"/>
      <c r="R88" s="176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76"/>
      <c r="R89" s="176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76"/>
      <c r="R90" s="176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6" width="11.5703125" style="161" bestFit="1" customWidth="1"/>
    <col min="17" max="17" width="11.5703125" style="176" bestFit="1" customWidth="1"/>
    <col min="18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</row>
    <row r="3" spans="1:26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22"/>
      <c r="S3" s="122"/>
    </row>
    <row r="4" spans="1:26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22"/>
      <c r="S4" s="122"/>
    </row>
    <row r="5" spans="1:26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917258</v>
      </c>
      <c r="O5" s="104" t="s">
        <v>113</v>
      </c>
      <c r="P5" s="377">
        <v>917.25800000000004</v>
      </c>
      <c r="R5" s="122"/>
      <c r="S5" s="122"/>
    </row>
    <row r="6" spans="1:26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993880</v>
      </c>
      <c r="O6" s="104" t="s">
        <v>114</v>
      </c>
      <c r="P6" s="377">
        <v>993.88</v>
      </c>
      <c r="R6" s="122"/>
      <c r="S6" s="122"/>
    </row>
    <row r="7" spans="1:26" ht="15.75" x14ac:dyDescent="0.25">
      <c r="A7" s="28"/>
      <c r="B7" s="29"/>
      <c r="C7" s="397" t="s">
        <v>192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891285</v>
      </c>
      <c r="O7" s="104" t="s">
        <v>115</v>
      </c>
      <c r="P7" s="377">
        <v>891.28499999999997</v>
      </c>
      <c r="R7" s="122"/>
      <c r="S7" s="122"/>
    </row>
    <row r="8" spans="1:26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735496</v>
      </c>
      <c r="O8" s="104" t="s">
        <v>116</v>
      </c>
      <c r="P8" s="377">
        <v>735.49599999999998</v>
      </c>
      <c r="R8" s="122"/>
      <c r="S8" s="122"/>
    </row>
    <row r="9" spans="1:26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1106445</v>
      </c>
      <c r="O9" s="104" t="s">
        <v>117</v>
      </c>
      <c r="P9" s="377">
        <v>1106.4449999999999</v>
      </c>
      <c r="R9" s="122"/>
      <c r="S9" s="122"/>
    </row>
    <row r="10" spans="1:26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1276985</v>
      </c>
      <c r="O10" s="104" t="s">
        <v>118</v>
      </c>
      <c r="P10" s="377">
        <v>1276.9849999999999</v>
      </c>
      <c r="Q10" s="186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1419835</v>
      </c>
      <c r="O11" s="104" t="s">
        <v>119</v>
      </c>
      <c r="P11" s="377">
        <v>1419.835</v>
      </c>
      <c r="Q11" s="186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1101188</v>
      </c>
      <c r="O12" s="104" t="s">
        <v>120</v>
      </c>
      <c r="P12" s="377">
        <v>1101.1880000000001</v>
      </c>
      <c r="Q12" s="186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5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42">
        <v>1</v>
      </c>
      <c r="N13" s="377">
        <v>1070133</v>
      </c>
      <c r="O13" s="104" t="s">
        <v>121</v>
      </c>
      <c r="P13" s="377">
        <v>1070.133</v>
      </c>
      <c r="Q13" s="186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5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>
        <v>732.29899999999998</v>
      </c>
      <c r="I14" s="61">
        <v>-23.14008297901594</v>
      </c>
      <c r="J14" s="61">
        <v>76.859917020984057</v>
      </c>
      <c r="K14" s="61">
        <v>-16.969558063818969</v>
      </c>
      <c r="L14" s="31"/>
      <c r="M14" s="342">
        <v>1</v>
      </c>
      <c r="N14" s="377">
        <v>840260</v>
      </c>
      <c r="O14" s="104" t="s">
        <v>122</v>
      </c>
      <c r="P14" s="377">
        <v>840.26</v>
      </c>
      <c r="Q14" s="186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5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>
        <v>841.10900000000004</v>
      </c>
      <c r="I15" s="61">
        <v>12.126786830742509</v>
      </c>
      <c r="J15" s="61">
        <v>112.1267868307425</v>
      </c>
      <c r="K15" s="61">
        <v>-27.938961363330716</v>
      </c>
      <c r="L15" s="31"/>
      <c r="M15" s="342">
        <v>1</v>
      </c>
      <c r="N15" s="377">
        <v>1493551</v>
      </c>
      <c r="O15" s="104" t="s">
        <v>123</v>
      </c>
      <c r="P15" s="377">
        <v>1493.5509999999999</v>
      </c>
      <c r="Q15" s="186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5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832.52300000000002</v>
      </c>
      <c r="H16" s="62">
        <v>702.93799999999999</v>
      </c>
      <c r="I16" s="62">
        <v>-15.565335732466256</v>
      </c>
      <c r="J16" s="62">
        <v>84.434664267533748</v>
      </c>
      <c r="K16" s="62">
        <v>-28.718684178981803</v>
      </c>
      <c r="L16" s="31"/>
      <c r="M16" s="342">
        <v>1</v>
      </c>
      <c r="N16" s="377">
        <v>1344276</v>
      </c>
      <c r="O16" s="104" t="s">
        <v>124</v>
      </c>
      <c r="P16" s="377">
        <v>1344.2760000000001</v>
      </c>
      <c r="Q16" s="186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x14ac:dyDescent="0.25">
      <c r="A17" s="71"/>
      <c r="B17" s="57" t="s">
        <v>19</v>
      </c>
      <c r="C17" s="254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3825.0610000000001</v>
      </c>
      <c r="H17" s="62">
        <v>3191.1370000000002</v>
      </c>
      <c r="I17" s="167"/>
      <c r="J17" s="167"/>
      <c r="K17" s="167"/>
      <c r="L17" s="72"/>
      <c r="M17" s="172"/>
      <c r="N17" s="377">
        <v>1075377</v>
      </c>
      <c r="O17" s="104" t="s">
        <v>125</v>
      </c>
      <c r="P17" s="377">
        <v>1075.377</v>
      </c>
      <c r="Q17" s="186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x14ac:dyDescent="0.25">
      <c r="A18" s="71"/>
      <c r="B18" s="57" t="s">
        <v>16</v>
      </c>
      <c r="C18" s="255"/>
      <c r="D18" s="64">
        <v>12.046465694664699</v>
      </c>
      <c r="E18" s="64">
        <v>-12.24879816202411</v>
      </c>
      <c r="F18" s="64">
        <v>4.7474731314806506</v>
      </c>
      <c r="G18" s="64">
        <v>-15.331729420902619</v>
      </c>
      <c r="H18" s="65"/>
      <c r="I18" s="65"/>
      <c r="J18" s="65"/>
      <c r="K18" s="65"/>
      <c r="L18" s="72"/>
      <c r="M18" s="172"/>
      <c r="N18" s="377">
        <v>1249162</v>
      </c>
      <c r="O18" s="104" t="s">
        <v>126</v>
      </c>
      <c r="P18" s="377">
        <v>1249.162</v>
      </c>
      <c r="Q18" s="186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926278</v>
      </c>
      <c r="O19" s="104" t="s">
        <v>127</v>
      </c>
      <c r="P19" s="377">
        <v>926.27800000000002</v>
      </c>
      <c r="Q19" s="186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4386.5479999999998</v>
      </c>
      <c r="D20" s="64">
        <v>4914.9719999999998</v>
      </c>
      <c r="E20" s="64">
        <v>4312.9470000000001</v>
      </c>
      <c r="F20" s="64">
        <v>4517.7030000000004</v>
      </c>
      <c r="G20" s="64">
        <v>3825.0610000000001</v>
      </c>
      <c r="H20" s="62">
        <v>3191.1370000000002</v>
      </c>
      <c r="I20" s="63">
        <v>-16.572912170551003</v>
      </c>
      <c r="J20" s="62">
        <v>83.427087829448993</v>
      </c>
      <c r="K20" s="62">
        <v>-15.331729420902619</v>
      </c>
      <c r="L20" s="72"/>
      <c r="M20" s="172"/>
      <c r="N20" s="377">
        <v>1094367</v>
      </c>
      <c r="O20" s="104" t="s">
        <v>128</v>
      </c>
      <c r="P20" s="377">
        <v>1094.367</v>
      </c>
      <c r="Q20" s="186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x14ac:dyDescent="0.25">
      <c r="A21" s="71"/>
      <c r="B21" s="57" t="s">
        <v>16</v>
      </c>
      <c r="C21" s="255"/>
      <c r="D21" s="64">
        <v>12.046465694664699</v>
      </c>
      <c r="E21" s="64">
        <v>-12.24879816202411</v>
      </c>
      <c r="F21" s="64">
        <v>4.7474731314806506</v>
      </c>
      <c r="G21" s="64">
        <v>-15.331729420902619</v>
      </c>
      <c r="H21" s="62">
        <v>-16.572912170551003</v>
      </c>
      <c r="I21" s="65"/>
      <c r="J21" s="65"/>
      <c r="K21" s="65"/>
      <c r="L21" s="72"/>
      <c r="M21" s="172"/>
      <c r="N21" s="377">
        <v>1044084</v>
      </c>
      <c r="O21" s="104" t="s">
        <v>129</v>
      </c>
      <c r="P21" s="377">
        <v>1044.0840000000001</v>
      </c>
      <c r="Q21" s="186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7">
        <v>904281</v>
      </c>
      <c r="O22" s="104" t="s">
        <v>130</v>
      </c>
      <c r="P22" s="377">
        <v>904.28099999999995</v>
      </c>
      <c r="R22" s="315"/>
      <c r="S22" s="122"/>
    </row>
    <row r="23" spans="1:26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7">
        <v>1180154</v>
      </c>
      <c r="O23" s="104" t="s">
        <v>131</v>
      </c>
      <c r="P23" s="377">
        <v>1180.154</v>
      </c>
      <c r="R23" s="315"/>
      <c r="S23" s="122"/>
    </row>
    <row r="24" spans="1:26" ht="14.25" customHeight="1" x14ac:dyDescent="0.25">
      <c r="A24" s="28"/>
      <c r="B24" s="40"/>
      <c r="C24" s="404" t="s">
        <v>193</v>
      </c>
      <c r="D24" s="404"/>
      <c r="E24" s="404"/>
      <c r="F24" s="404"/>
      <c r="G24" s="404"/>
      <c r="H24" s="404"/>
      <c r="I24" s="404"/>
      <c r="J24" s="404"/>
      <c r="K24" s="404"/>
      <c r="L24" s="31"/>
      <c r="N24" s="377">
        <v>1282821</v>
      </c>
      <c r="O24" s="104" t="s">
        <v>132</v>
      </c>
      <c r="P24" s="377">
        <v>1282.8209999999999</v>
      </c>
      <c r="R24" s="315"/>
      <c r="S24" s="122"/>
    </row>
    <row r="25" spans="1:26" s="161" customFormat="1" ht="15.75" x14ac:dyDescent="0.2">
      <c r="A25" s="41"/>
      <c r="B25" s="33"/>
      <c r="C25" s="404" t="s">
        <v>321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7">
        <v>1019292</v>
      </c>
      <c r="O25" s="104" t="s">
        <v>133</v>
      </c>
      <c r="P25" s="377">
        <v>1019.292</v>
      </c>
      <c r="Q25" s="176"/>
      <c r="R25" s="315"/>
      <c r="S25" s="122"/>
      <c r="T25" s="122"/>
      <c r="U25" s="122"/>
    </row>
    <row r="26" spans="1:26" s="161" customFormat="1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1141172</v>
      </c>
      <c r="O26" s="104" t="s">
        <v>134</v>
      </c>
      <c r="P26" s="377">
        <v>1141.172</v>
      </c>
      <c r="Q26" s="176"/>
      <c r="R26" s="315"/>
      <c r="S26" s="122"/>
      <c r="T26" s="122"/>
      <c r="U26" s="122"/>
    </row>
    <row r="27" spans="1:26" s="161" customFormat="1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1627346</v>
      </c>
      <c r="O27" s="104" t="s">
        <v>135</v>
      </c>
      <c r="P27" s="377">
        <v>1627.346</v>
      </c>
      <c r="Q27" s="176"/>
      <c r="R27" s="315"/>
      <c r="S27" s="122"/>
      <c r="T27" s="122"/>
      <c r="U27" s="122"/>
    </row>
    <row r="28" spans="1:26" s="161" customFormat="1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1128633</v>
      </c>
      <c r="O28" s="104" t="s">
        <v>136</v>
      </c>
      <c r="P28" s="377">
        <v>1128.633</v>
      </c>
      <c r="Q28" s="176"/>
      <c r="R28" s="315"/>
      <c r="S28" s="122"/>
      <c r="T28" s="122"/>
      <c r="U28" s="122"/>
    </row>
    <row r="29" spans="1:26" s="161" customFormat="1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1017821</v>
      </c>
      <c r="O29" s="104" t="s">
        <v>168</v>
      </c>
      <c r="P29" s="377">
        <v>1017.821</v>
      </c>
      <c r="Q29" s="176"/>
      <c r="R29" s="315"/>
      <c r="S29" s="122"/>
      <c r="T29" s="122"/>
      <c r="U29" s="122"/>
    </row>
    <row r="30" spans="1:26" s="161" customFormat="1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1237264</v>
      </c>
      <c r="O30" s="104" t="s">
        <v>266</v>
      </c>
      <c r="P30" s="377">
        <v>1237.2639999999999</v>
      </c>
      <c r="Q30" s="176"/>
      <c r="R30" s="315"/>
      <c r="S30" s="122"/>
      <c r="T30" s="122"/>
      <c r="U30" s="122"/>
    </row>
    <row r="31" spans="1:26" s="161" customFormat="1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1249916</v>
      </c>
      <c r="O31" s="104" t="s">
        <v>275</v>
      </c>
      <c r="P31" s="377">
        <v>1249.9159999999999</v>
      </c>
      <c r="Q31" s="176"/>
      <c r="R31" s="315"/>
      <c r="S31" s="122"/>
      <c r="T31" s="122"/>
      <c r="U31" s="122"/>
    </row>
    <row r="32" spans="1:26" s="161" customFormat="1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1139026</v>
      </c>
      <c r="O32" s="104" t="s">
        <v>277</v>
      </c>
      <c r="P32" s="377">
        <v>1139.0260000000001</v>
      </c>
      <c r="Q32" s="176"/>
      <c r="R32" s="315"/>
      <c r="S32" s="122"/>
      <c r="T32" s="122"/>
      <c r="U32" s="122"/>
    </row>
    <row r="33" spans="1:21" s="161" customFormat="1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686741</v>
      </c>
      <c r="O33" s="104" t="s">
        <v>279</v>
      </c>
      <c r="P33" s="377">
        <v>686.74099999999999</v>
      </c>
      <c r="Q33" s="176"/>
      <c r="R33" s="315"/>
      <c r="S33" s="122"/>
      <c r="T33" s="122"/>
      <c r="U33" s="122"/>
    </row>
    <row r="34" spans="1:21" s="161" customFormat="1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1161287</v>
      </c>
      <c r="O34" s="104" t="s">
        <v>284</v>
      </c>
      <c r="P34" s="377">
        <v>1161.287</v>
      </c>
      <c r="Q34" s="176"/>
      <c r="R34" s="315"/>
      <c r="S34" s="122"/>
      <c r="T34" s="122"/>
      <c r="U34" s="122"/>
    </row>
    <row r="35" spans="1:21" s="161" customFormat="1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1147496</v>
      </c>
      <c r="O35" s="104" t="s">
        <v>289</v>
      </c>
      <c r="P35" s="377">
        <v>1147.4960000000001</v>
      </c>
      <c r="Q35" s="176"/>
      <c r="R35" s="315"/>
      <c r="S35" s="122"/>
      <c r="T35" s="122"/>
      <c r="U35" s="122"/>
    </row>
    <row r="36" spans="1:21" s="161" customFormat="1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1040980</v>
      </c>
      <c r="O36" s="104" t="s">
        <v>309</v>
      </c>
      <c r="P36" s="377">
        <v>1040.98</v>
      </c>
      <c r="Q36" s="176"/>
      <c r="R36" s="315"/>
      <c r="S36" s="122"/>
      <c r="T36" s="122"/>
      <c r="U36" s="122"/>
    </row>
    <row r="37" spans="1:21" s="161" customFormat="1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1167940</v>
      </c>
      <c r="O37" s="104" t="s">
        <v>310</v>
      </c>
      <c r="P37" s="377">
        <v>1167.94</v>
      </c>
      <c r="Q37" s="176"/>
      <c r="R37" s="315"/>
      <c r="S37" s="122"/>
      <c r="T37" s="122"/>
      <c r="U37" s="122"/>
    </row>
    <row r="38" spans="1:21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1289626</v>
      </c>
      <c r="O38" s="104" t="s">
        <v>311</v>
      </c>
      <c r="P38" s="377">
        <v>1289.626</v>
      </c>
      <c r="R38" s="315"/>
      <c r="S38" s="122"/>
    </row>
    <row r="39" spans="1:21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952771</v>
      </c>
      <c r="O39" s="104" t="s">
        <v>312</v>
      </c>
      <c r="P39" s="377">
        <v>952.77099999999996</v>
      </c>
      <c r="Q39" s="176"/>
      <c r="R39" s="315"/>
    </row>
    <row r="40" spans="1:21" s="122" customFormat="1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377">
        <v>750141</v>
      </c>
      <c r="O40" s="355" t="s">
        <v>313</v>
      </c>
      <c r="P40" s="377">
        <v>750.14099999999996</v>
      </c>
      <c r="Q40" s="176"/>
      <c r="R40" s="315"/>
    </row>
    <row r="41" spans="1:21" s="122" customFormat="1" x14ac:dyDescent="0.25">
      <c r="A41" s="25"/>
      <c r="E41" s="25"/>
      <c r="F41" s="25"/>
      <c r="G41" s="5"/>
      <c r="H41" s="5"/>
      <c r="I41" s="5"/>
      <c r="J41" s="5"/>
      <c r="K41" s="5"/>
      <c r="L41" s="5"/>
      <c r="M41" s="161"/>
      <c r="N41" s="377">
        <v>832523</v>
      </c>
      <c r="O41" s="355" t="s">
        <v>314</v>
      </c>
      <c r="P41" s="377">
        <v>832.52300000000002</v>
      </c>
      <c r="Q41" s="176"/>
      <c r="R41" s="315"/>
    </row>
    <row r="42" spans="1:21" s="122" customFormat="1" x14ac:dyDescent="0.25">
      <c r="A42" s="25"/>
      <c r="E42" s="25"/>
      <c r="F42" s="25"/>
      <c r="G42" s="5"/>
      <c r="H42" s="5"/>
      <c r="I42" s="5"/>
      <c r="J42" s="5"/>
      <c r="K42" s="5"/>
      <c r="L42" s="5"/>
      <c r="M42" s="161"/>
      <c r="N42" s="377">
        <v>914791</v>
      </c>
      <c r="O42" s="104" t="s">
        <v>316</v>
      </c>
      <c r="P42" s="377">
        <v>914.79100000000005</v>
      </c>
      <c r="Q42" s="176"/>
      <c r="R42" s="315"/>
    </row>
    <row r="43" spans="1:21" s="122" customFormat="1" x14ac:dyDescent="0.25">
      <c r="A43" s="25"/>
      <c r="E43" s="25"/>
      <c r="F43" s="25"/>
      <c r="G43" s="5"/>
      <c r="H43" s="5"/>
      <c r="I43" s="5"/>
      <c r="J43" s="5"/>
      <c r="K43" s="5"/>
      <c r="L43" s="5"/>
      <c r="M43" s="161"/>
      <c r="N43" s="377">
        <v>732299</v>
      </c>
      <c r="O43" s="104" t="s">
        <v>317</v>
      </c>
      <c r="P43" s="377">
        <v>732.29899999999998</v>
      </c>
      <c r="Q43" s="176"/>
      <c r="R43" s="315"/>
    </row>
    <row r="44" spans="1:21" s="122" customFormat="1" x14ac:dyDescent="0.25">
      <c r="A44" s="25"/>
      <c r="E44" s="25"/>
      <c r="F44" s="25"/>
      <c r="G44" s="5"/>
      <c r="H44" s="5"/>
      <c r="I44" s="5"/>
      <c r="J44" s="5"/>
      <c r="K44" s="5"/>
      <c r="L44" s="5"/>
      <c r="M44" s="161"/>
      <c r="N44" s="377">
        <v>841109</v>
      </c>
      <c r="O44" s="355" t="s">
        <v>318</v>
      </c>
      <c r="P44" s="377">
        <v>841.10900000000004</v>
      </c>
      <c r="Q44" s="176"/>
      <c r="R44" s="315"/>
    </row>
    <row r="45" spans="1:21" s="122" customFormat="1" x14ac:dyDescent="0.25">
      <c r="A45" s="25"/>
      <c r="E45" s="25"/>
      <c r="F45" s="25"/>
      <c r="G45" s="5"/>
      <c r="H45" s="5"/>
      <c r="I45" s="5"/>
      <c r="J45" s="5"/>
      <c r="K45" s="5"/>
      <c r="L45" s="5"/>
      <c r="M45" s="161"/>
      <c r="N45" s="377">
        <v>702938</v>
      </c>
      <c r="O45" s="355" t="s">
        <v>319</v>
      </c>
      <c r="P45" s="377">
        <v>702.93799999999999</v>
      </c>
      <c r="Q45" s="176"/>
    </row>
    <row r="46" spans="1:21" s="122" customFormat="1" x14ac:dyDescent="0.25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04" t="s">
        <v>320</v>
      </c>
      <c r="P46" s="161"/>
      <c r="Q46" s="176"/>
    </row>
    <row r="47" spans="1:21" s="122" customFormat="1" x14ac:dyDescent="0.25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</row>
    <row r="48" spans="1:21" s="122" customFormat="1" x14ac:dyDescent="0.25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</row>
    <row r="49" spans="1:17" s="122" customFormat="1" x14ac:dyDescent="0.25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7" s="122" customFormat="1" x14ac:dyDescent="0.25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7" s="122" customFormat="1" x14ac:dyDescent="0.25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7" s="122" customFormat="1" x14ac:dyDescent="0.25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7" s="122" customFormat="1" x14ac:dyDescent="0.25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7" s="122" customFormat="1" x14ac:dyDescent="0.25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7" s="122" customFormat="1" x14ac:dyDescent="0.25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7" s="122" customFormat="1" x14ac:dyDescent="0.25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</row>
    <row r="57" spans="1:17" s="122" customFormat="1" x14ac:dyDescent="0.25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</row>
    <row r="58" spans="1:17" s="122" customFormat="1" x14ac:dyDescent="0.25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</row>
    <row r="59" spans="1:17" s="122" customFormat="1" x14ac:dyDescent="0.25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</row>
    <row r="60" spans="1:17" s="122" customFormat="1" x14ac:dyDescent="0.25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</row>
    <row r="61" spans="1:17" s="122" customFormat="1" x14ac:dyDescent="0.25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</row>
    <row r="62" spans="1:17" s="122" customFormat="1" x14ac:dyDescent="0.25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</row>
    <row r="63" spans="1:17" s="122" customFormat="1" x14ac:dyDescent="0.25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</row>
    <row r="64" spans="1:17" s="122" customFormat="1" x14ac:dyDescent="0.25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</row>
    <row r="65" spans="1:17" s="122" customFormat="1" x14ac:dyDescent="0.25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</row>
    <row r="66" spans="1:17" s="122" customFormat="1" x14ac:dyDescent="0.25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</row>
    <row r="67" spans="1:17" s="122" customFormat="1" x14ac:dyDescent="0.25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</row>
    <row r="68" spans="1:17" s="122" customFormat="1" x14ac:dyDescent="0.25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</row>
    <row r="69" spans="1:17" s="122" customFormat="1" x14ac:dyDescent="0.25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</row>
    <row r="70" spans="1:17" s="122" customFormat="1" x14ac:dyDescent="0.25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</row>
    <row r="71" spans="1:17" s="122" customFormat="1" x14ac:dyDescent="0.25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</row>
    <row r="72" spans="1:17" s="122" customFormat="1" x14ac:dyDescent="0.25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</row>
    <row r="73" spans="1:17" s="122" customFormat="1" x14ac:dyDescent="0.25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76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76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76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76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76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76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76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76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76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76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76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76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76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76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76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76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76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76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76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76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76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76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76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76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76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76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76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76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76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76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76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76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76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76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76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76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76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76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76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76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76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76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76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76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76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76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76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76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76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76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76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76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2" width="11.42578125" style="122"/>
    <col min="23" max="16384" width="11.42578125" style="132"/>
  </cols>
  <sheetData>
    <row r="1" spans="1:22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</row>
    <row r="3" spans="1:22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</row>
    <row r="4" spans="1:22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3"/>
      <c r="P4" s="373"/>
      <c r="R4" s="122"/>
    </row>
    <row r="5" spans="1:22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673424</v>
      </c>
      <c r="O5" s="104" t="s">
        <v>113</v>
      </c>
      <c r="P5" s="377">
        <v>673.42399999999998</v>
      </c>
      <c r="R5" s="122"/>
    </row>
    <row r="6" spans="1:22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563792</v>
      </c>
      <c r="O6" s="104" t="s">
        <v>114</v>
      </c>
      <c r="P6" s="377">
        <v>563.79200000000003</v>
      </c>
      <c r="R6" s="122"/>
    </row>
    <row r="7" spans="1:22" ht="15.75" x14ac:dyDescent="0.25">
      <c r="A7" s="28"/>
      <c r="B7" s="29"/>
      <c r="C7" s="397" t="s">
        <v>194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634951</v>
      </c>
      <c r="O7" s="104" t="s">
        <v>115</v>
      </c>
      <c r="P7" s="377">
        <v>634.95100000000002</v>
      </c>
      <c r="R7" s="122"/>
    </row>
    <row r="8" spans="1:22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564687</v>
      </c>
      <c r="O8" s="104" t="s">
        <v>116</v>
      </c>
      <c r="P8" s="377">
        <v>564.68700000000001</v>
      </c>
      <c r="R8" s="122"/>
    </row>
    <row r="9" spans="1:22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864208</v>
      </c>
      <c r="O9" s="104" t="s">
        <v>117</v>
      </c>
      <c r="P9" s="377">
        <v>864.20799999999997</v>
      </c>
      <c r="R9" s="122"/>
    </row>
    <row r="10" spans="1:22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876341</v>
      </c>
      <c r="O10" s="104" t="s">
        <v>118</v>
      </c>
      <c r="P10" s="377">
        <v>876.34100000000001</v>
      </c>
      <c r="Q10" s="186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988896</v>
      </c>
      <c r="O11" s="104" t="s">
        <v>119</v>
      </c>
      <c r="P11" s="377">
        <v>988.89599999999996</v>
      </c>
      <c r="Q11" s="186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946172</v>
      </c>
      <c r="O12" s="104" t="s">
        <v>120</v>
      </c>
      <c r="P12" s="377">
        <v>946.17200000000003</v>
      </c>
      <c r="Q12" s="186"/>
      <c r="R12" s="137"/>
      <c r="S12" s="137"/>
      <c r="T12" s="137"/>
      <c r="U12" s="137"/>
      <c r="V12" s="137"/>
    </row>
    <row r="13" spans="1:22" s="133" customFormat="1" x14ac:dyDescent="0.25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42">
        <v>1</v>
      </c>
      <c r="N13" s="377">
        <v>877117</v>
      </c>
      <c r="O13" s="104" t="s">
        <v>121</v>
      </c>
      <c r="P13" s="377">
        <v>877.11699999999996</v>
      </c>
      <c r="Q13" s="186"/>
      <c r="R13" s="137"/>
      <c r="S13" s="137"/>
      <c r="T13" s="137"/>
      <c r="U13" s="137"/>
      <c r="V13" s="137"/>
    </row>
    <row r="14" spans="1:22" s="133" customFormat="1" x14ac:dyDescent="0.25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>
        <v>543.46900000000005</v>
      </c>
      <c r="I14" s="61">
        <v>-28.561419651659538</v>
      </c>
      <c r="J14" s="61">
        <v>71.438580348340466</v>
      </c>
      <c r="K14" s="61">
        <v>30.977037913182404</v>
      </c>
      <c r="L14" s="31"/>
      <c r="M14" s="342">
        <v>1</v>
      </c>
      <c r="N14" s="377">
        <v>620092</v>
      </c>
      <c r="O14" s="104" t="s">
        <v>122</v>
      </c>
      <c r="P14" s="377">
        <v>620.09199999999998</v>
      </c>
      <c r="Q14" s="186"/>
      <c r="R14" s="137"/>
      <c r="S14" s="137"/>
      <c r="T14" s="137"/>
      <c r="U14" s="137"/>
      <c r="V14" s="137"/>
    </row>
    <row r="15" spans="1:22" s="133" customFormat="1" x14ac:dyDescent="0.25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>
        <v>566.79600000000005</v>
      </c>
      <c r="I15" s="61">
        <v>-6.1473272166392645</v>
      </c>
      <c r="J15" s="61">
        <v>93.852672783360731</v>
      </c>
      <c r="K15" s="61">
        <v>-13.412744042404622</v>
      </c>
      <c r="L15" s="31"/>
      <c r="M15" s="342">
        <v>1</v>
      </c>
      <c r="N15" s="377">
        <v>1203121</v>
      </c>
      <c r="O15" s="104" t="s">
        <v>123</v>
      </c>
      <c r="P15" s="377">
        <v>1203.1210000000001</v>
      </c>
      <c r="Q15" s="186"/>
      <c r="R15" s="137"/>
      <c r="S15" s="137"/>
      <c r="T15" s="137"/>
      <c r="U15" s="137"/>
      <c r="V15" s="137"/>
    </row>
    <row r="16" spans="1:22" s="133" customFormat="1" x14ac:dyDescent="0.25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504.52300000000002</v>
      </c>
      <c r="H16" s="62">
        <v>565.10699999999997</v>
      </c>
      <c r="I16" s="62">
        <v>12.008174057476051</v>
      </c>
      <c r="J16" s="62">
        <v>112.00817405747605</v>
      </c>
      <c r="K16" s="62">
        <v>-20.437047994221903</v>
      </c>
      <c r="L16" s="31"/>
      <c r="M16" s="342">
        <v>1</v>
      </c>
      <c r="N16" s="377">
        <v>1085743</v>
      </c>
      <c r="O16" s="104" t="s">
        <v>124</v>
      </c>
      <c r="P16" s="377">
        <v>1085.7429999999999</v>
      </c>
      <c r="Q16" s="186"/>
      <c r="R16" s="137"/>
      <c r="S16" s="137"/>
      <c r="T16" s="137"/>
      <c r="U16" s="137"/>
      <c r="V16" s="137"/>
    </row>
    <row r="17" spans="1:22" s="133" customFormat="1" x14ac:dyDescent="0.25">
      <c r="A17" s="71"/>
      <c r="B17" s="57" t="s">
        <v>19</v>
      </c>
      <c r="C17" s="254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2818.2200000000003</v>
      </c>
      <c r="H17" s="62">
        <v>2228.2350000000001</v>
      </c>
      <c r="I17" s="167"/>
      <c r="J17" s="167"/>
      <c r="K17" s="167"/>
      <c r="L17" s="72"/>
      <c r="M17" s="172"/>
      <c r="N17" s="377">
        <v>893033</v>
      </c>
      <c r="O17" s="104" t="s">
        <v>125</v>
      </c>
      <c r="P17" s="377">
        <v>893.03300000000002</v>
      </c>
      <c r="Q17" s="186"/>
      <c r="R17" s="137"/>
      <c r="S17" s="137"/>
      <c r="T17" s="137"/>
      <c r="U17" s="137"/>
      <c r="V17" s="137"/>
    </row>
    <row r="18" spans="1:22" s="133" customFormat="1" x14ac:dyDescent="0.25">
      <c r="A18" s="71"/>
      <c r="B18" s="57" t="s">
        <v>16</v>
      </c>
      <c r="C18" s="255"/>
      <c r="D18" s="64">
        <v>3.4272639483293288</v>
      </c>
      <c r="E18" s="64">
        <v>-9.8459808825653088</v>
      </c>
      <c r="F18" s="64">
        <v>-6.0694221784693863</v>
      </c>
      <c r="G18" s="64">
        <v>3.1296565735815518</v>
      </c>
      <c r="H18" s="65"/>
      <c r="I18" s="65"/>
      <c r="J18" s="65"/>
      <c r="K18" s="65"/>
      <c r="L18" s="72"/>
      <c r="M18" s="172"/>
      <c r="N18" s="377">
        <v>957423</v>
      </c>
      <c r="O18" s="104" t="s">
        <v>126</v>
      </c>
      <c r="P18" s="377">
        <v>957.423</v>
      </c>
      <c r="Q18" s="186"/>
      <c r="R18" s="137"/>
      <c r="S18" s="137"/>
      <c r="T18" s="137"/>
      <c r="U18" s="137"/>
      <c r="V18" s="137"/>
    </row>
    <row r="19" spans="1:22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7">
        <v>728124</v>
      </c>
      <c r="O19" s="104" t="s">
        <v>127</v>
      </c>
      <c r="P19" s="377">
        <v>728.12400000000002</v>
      </c>
      <c r="Q19" s="186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3120.0690000000004</v>
      </c>
      <c r="D20" s="64">
        <v>3227.002</v>
      </c>
      <c r="E20" s="64">
        <v>2909.2719999999999</v>
      </c>
      <c r="F20" s="64">
        <v>2732.6959999999999</v>
      </c>
      <c r="G20" s="64">
        <v>2818.2200000000003</v>
      </c>
      <c r="H20" s="62">
        <v>2228.2350000000001</v>
      </c>
      <c r="I20" s="63">
        <v>-20.934667981917666</v>
      </c>
      <c r="J20" s="62">
        <v>79.06533201808233</v>
      </c>
      <c r="K20" s="62">
        <v>3.1296565735815518</v>
      </c>
      <c r="L20" s="72"/>
      <c r="M20" s="172"/>
      <c r="N20" s="377">
        <v>926366</v>
      </c>
      <c r="O20" s="104" t="s">
        <v>128</v>
      </c>
      <c r="P20" s="377">
        <v>926.36599999999999</v>
      </c>
      <c r="Q20" s="186"/>
      <c r="R20" s="137"/>
      <c r="S20" s="137"/>
      <c r="T20" s="137"/>
      <c r="U20" s="137"/>
      <c r="V20" s="137"/>
    </row>
    <row r="21" spans="1:22" s="133" customFormat="1" x14ac:dyDescent="0.25">
      <c r="A21" s="71"/>
      <c r="B21" s="57" t="s">
        <v>16</v>
      </c>
      <c r="C21" s="255"/>
      <c r="D21" s="64">
        <v>3.4272639483293288</v>
      </c>
      <c r="E21" s="64">
        <v>-9.8459808825653088</v>
      </c>
      <c r="F21" s="64">
        <v>-6.0694221784693863</v>
      </c>
      <c r="G21" s="64">
        <v>3.1296565735815518</v>
      </c>
      <c r="H21" s="62">
        <v>-20.934667981917666</v>
      </c>
      <c r="I21" s="65"/>
      <c r="J21" s="65"/>
      <c r="K21" s="65"/>
      <c r="L21" s="72"/>
      <c r="M21" s="172"/>
      <c r="N21" s="377">
        <v>620015</v>
      </c>
      <c r="O21" s="104" t="s">
        <v>129</v>
      </c>
      <c r="P21" s="377">
        <v>620.01499999999999</v>
      </c>
      <c r="Q21" s="186"/>
      <c r="R21" s="137"/>
      <c r="S21" s="137"/>
      <c r="T21" s="137"/>
      <c r="U21" s="137"/>
      <c r="V21" s="137"/>
    </row>
    <row r="22" spans="1:22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7">
        <v>650030</v>
      </c>
      <c r="O22" s="104" t="s">
        <v>130</v>
      </c>
      <c r="P22" s="377">
        <v>650.03</v>
      </c>
      <c r="R22" s="315"/>
    </row>
    <row r="23" spans="1:22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7">
        <v>791000</v>
      </c>
      <c r="O23" s="104" t="s">
        <v>131</v>
      </c>
      <c r="P23" s="377">
        <v>791</v>
      </c>
      <c r="R23" s="315"/>
    </row>
    <row r="24" spans="1:22" ht="14.25" customHeight="1" x14ac:dyDescent="0.25">
      <c r="A24" s="28"/>
      <c r="B24" s="40"/>
      <c r="C24" s="404" t="s">
        <v>195</v>
      </c>
      <c r="D24" s="404"/>
      <c r="E24" s="404"/>
      <c r="F24" s="404"/>
      <c r="G24" s="404"/>
      <c r="H24" s="404"/>
      <c r="I24" s="404"/>
      <c r="J24" s="404"/>
      <c r="K24" s="404"/>
      <c r="L24" s="31"/>
      <c r="N24" s="377">
        <v>906154</v>
      </c>
      <c r="O24" s="104" t="s">
        <v>132</v>
      </c>
      <c r="P24" s="377">
        <v>906.154</v>
      </c>
      <c r="R24" s="315"/>
    </row>
    <row r="25" spans="1:22" ht="15.75" x14ac:dyDescent="0.2">
      <c r="A25" s="41"/>
      <c r="B25" s="33"/>
      <c r="C25" s="404" t="s">
        <v>321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7">
        <v>772885</v>
      </c>
      <c r="O25" s="104" t="s">
        <v>133</v>
      </c>
      <c r="P25" s="377">
        <v>772.88499999999999</v>
      </c>
      <c r="R25" s="315"/>
    </row>
    <row r="26" spans="1:22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860687</v>
      </c>
      <c r="O26" s="104" t="s">
        <v>134</v>
      </c>
      <c r="P26" s="377">
        <v>860.68700000000001</v>
      </c>
      <c r="R26" s="315"/>
    </row>
    <row r="27" spans="1:22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795994</v>
      </c>
      <c r="O27" s="104" t="s">
        <v>135</v>
      </c>
      <c r="P27" s="377">
        <v>795.99400000000003</v>
      </c>
      <c r="R27" s="315"/>
    </row>
    <row r="28" spans="1:22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822252</v>
      </c>
      <c r="O28" s="104" t="s">
        <v>136</v>
      </c>
      <c r="P28" s="377">
        <v>822.25199999999995</v>
      </c>
      <c r="R28" s="315"/>
    </row>
    <row r="29" spans="1:22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748069</v>
      </c>
      <c r="O29" s="104" t="s">
        <v>168</v>
      </c>
      <c r="P29" s="377">
        <v>748.06899999999996</v>
      </c>
      <c r="R29" s="315"/>
    </row>
    <row r="30" spans="1:22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855071</v>
      </c>
      <c r="O30" s="104" t="s">
        <v>266</v>
      </c>
      <c r="P30" s="377">
        <v>855.07100000000003</v>
      </c>
      <c r="R30" s="315"/>
    </row>
    <row r="31" spans="1:22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843060</v>
      </c>
      <c r="O31" s="104" t="s">
        <v>275</v>
      </c>
      <c r="P31" s="377">
        <v>843.06</v>
      </c>
      <c r="R31" s="315"/>
    </row>
    <row r="32" spans="1:22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674946</v>
      </c>
      <c r="O32" s="104" t="s">
        <v>277</v>
      </c>
      <c r="P32" s="377">
        <v>674.94600000000003</v>
      </c>
      <c r="R32" s="315"/>
    </row>
    <row r="33" spans="1:18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536195</v>
      </c>
      <c r="O33" s="104" t="s">
        <v>279</v>
      </c>
      <c r="P33" s="377">
        <v>536.19500000000005</v>
      </c>
      <c r="R33" s="315"/>
    </row>
    <row r="34" spans="1:18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820280</v>
      </c>
      <c r="O34" s="104" t="s">
        <v>284</v>
      </c>
      <c r="P34" s="377">
        <v>820.28</v>
      </c>
      <c r="R34" s="315"/>
    </row>
    <row r="35" spans="1:18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580827</v>
      </c>
      <c r="O35" s="104" t="s">
        <v>289</v>
      </c>
      <c r="P35" s="377">
        <v>580.827</v>
      </c>
      <c r="R35" s="315"/>
    </row>
    <row r="36" spans="1:18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697471</v>
      </c>
      <c r="O36" s="104" t="s">
        <v>309</v>
      </c>
      <c r="P36" s="377">
        <v>697.471</v>
      </c>
      <c r="R36" s="315"/>
    </row>
    <row r="37" spans="1:18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377">
        <v>634118</v>
      </c>
      <c r="O37" s="104" t="s">
        <v>310</v>
      </c>
      <c r="P37" s="377">
        <v>634.11800000000005</v>
      </c>
      <c r="R37" s="315"/>
    </row>
    <row r="38" spans="1:18" x14ac:dyDescent="0.2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377">
        <v>949026</v>
      </c>
      <c r="O38" s="104" t="s">
        <v>311</v>
      </c>
      <c r="P38" s="377">
        <v>949.02599999999995</v>
      </c>
      <c r="R38" s="315"/>
    </row>
    <row r="39" spans="1:18" s="122" customForma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377">
        <v>760750</v>
      </c>
      <c r="O39" s="104" t="s">
        <v>312</v>
      </c>
      <c r="P39" s="377">
        <v>760.75</v>
      </c>
      <c r="Q39" s="176"/>
      <c r="R39" s="315"/>
    </row>
    <row r="40" spans="1:18" s="122" customFormat="1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377">
        <v>603921</v>
      </c>
      <c r="O40" s="355" t="s">
        <v>313</v>
      </c>
      <c r="P40" s="377">
        <v>603.92100000000005</v>
      </c>
      <c r="Q40" s="176"/>
      <c r="R40" s="315"/>
    </row>
    <row r="41" spans="1:18" s="122" customFormat="1" x14ac:dyDescent="0.25">
      <c r="A41" s="5"/>
      <c r="E41" s="113"/>
      <c r="F41" s="25"/>
      <c r="G41" s="5"/>
      <c r="H41" s="5"/>
      <c r="I41" s="5"/>
      <c r="J41" s="5"/>
      <c r="K41" s="5"/>
      <c r="L41" s="5"/>
      <c r="M41" s="161"/>
      <c r="N41" s="377">
        <v>504523</v>
      </c>
      <c r="O41" s="355" t="s">
        <v>314</v>
      </c>
      <c r="P41" s="377">
        <v>504.52300000000002</v>
      </c>
      <c r="Q41" s="176"/>
      <c r="R41" s="315"/>
    </row>
    <row r="42" spans="1:18" s="122" customFormat="1" x14ac:dyDescent="0.25">
      <c r="A42" s="5"/>
      <c r="E42" s="113"/>
      <c r="F42" s="25"/>
      <c r="G42" s="5"/>
      <c r="H42" s="5"/>
      <c r="I42" s="5"/>
      <c r="J42" s="5"/>
      <c r="K42" s="5"/>
      <c r="L42" s="5"/>
      <c r="M42" s="161"/>
      <c r="N42" s="377">
        <v>552863</v>
      </c>
      <c r="O42" s="104" t="s">
        <v>316</v>
      </c>
      <c r="P42" s="377">
        <v>552.86300000000006</v>
      </c>
      <c r="Q42" s="176"/>
      <c r="R42" s="315"/>
    </row>
    <row r="43" spans="1:18" s="122" customFormat="1" x14ac:dyDescent="0.25">
      <c r="A43" s="5"/>
      <c r="E43" s="113"/>
      <c r="F43" s="25"/>
      <c r="G43" s="5"/>
      <c r="H43" s="5"/>
      <c r="I43" s="5"/>
      <c r="J43" s="5"/>
      <c r="K43" s="5"/>
      <c r="L43" s="5"/>
      <c r="M43" s="161"/>
      <c r="N43" s="377">
        <v>543469</v>
      </c>
      <c r="O43" s="104" t="s">
        <v>317</v>
      </c>
      <c r="P43" s="377">
        <v>543.46900000000005</v>
      </c>
      <c r="Q43" s="176"/>
      <c r="R43" s="315"/>
    </row>
    <row r="44" spans="1:18" s="122" customFormat="1" x14ac:dyDescent="0.25">
      <c r="A44" s="5"/>
      <c r="E44" s="113"/>
      <c r="F44" s="25"/>
      <c r="G44" s="5"/>
      <c r="H44" s="5"/>
      <c r="I44" s="5"/>
      <c r="J44" s="5"/>
      <c r="K44" s="5"/>
      <c r="L44" s="5"/>
      <c r="M44" s="161"/>
      <c r="N44" s="377">
        <v>566796</v>
      </c>
      <c r="O44" s="355" t="s">
        <v>318</v>
      </c>
      <c r="P44" s="377">
        <v>566.79600000000005</v>
      </c>
      <c r="Q44" s="176"/>
      <c r="R44" s="315"/>
    </row>
    <row r="45" spans="1:18" s="122" customFormat="1" x14ac:dyDescent="0.25">
      <c r="A45" s="5"/>
      <c r="E45" s="113"/>
      <c r="F45" s="25"/>
      <c r="G45" s="5"/>
      <c r="H45" s="5"/>
      <c r="I45" s="5"/>
      <c r="J45" s="5"/>
      <c r="K45" s="5"/>
      <c r="L45" s="5"/>
      <c r="M45" s="161"/>
      <c r="N45" s="377">
        <v>565107</v>
      </c>
      <c r="O45" s="355" t="s">
        <v>319</v>
      </c>
      <c r="P45" s="377">
        <v>565.10699999999997</v>
      </c>
      <c r="Q45" s="176"/>
    </row>
    <row r="46" spans="1:18" s="122" customFormat="1" x14ac:dyDescent="0.25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76"/>
    </row>
    <row r="47" spans="1:18" s="122" customFormat="1" x14ac:dyDescent="0.25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76"/>
    </row>
    <row r="48" spans="1:18" s="122" customFormat="1" x14ac:dyDescent="0.25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76"/>
    </row>
    <row r="49" spans="1:17" s="122" customFormat="1" x14ac:dyDescent="0.25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7" s="122" customFormat="1" x14ac:dyDescent="0.25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7" s="122" customFormat="1" x14ac:dyDescent="0.25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7" s="122" customFormat="1" x14ac:dyDescent="0.25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7" s="122" customFormat="1" x14ac:dyDescent="0.25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7" s="122" customFormat="1" x14ac:dyDescent="0.25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7" s="122" customFormat="1" x14ac:dyDescent="0.25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7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</row>
    <row r="57" spans="1:17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</row>
    <row r="58" spans="1:17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</row>
    <row r="59" spans="1:17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</row>
    <row r="60" spans="1:17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</row>
    <row r="61" spans="1:17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</row>
    <row r="62" spans="1:17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</row>
    <row r="63" spans="1:17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</row>
    <row r="64" spans="1:17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Q82" s="17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Q83" s="17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Q84" s="17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Q85" s="17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Q86" s="17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Q87" s="17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Q88" s="17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Q89" s="17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Q90" s="17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Q91" s="17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Q92" s="17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Q93" s="17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Q94" s="17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Q95" s="17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Q96" s="17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Q97" s="17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Q98" s="17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Q99" s="17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Q100" s="17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Q101" s="17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Q102" s="17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Q103" s="17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Q104" s="17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Q105" s="17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Q106" s="17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Q107" s="17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Q108" s="17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Q109" s="17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Q110" s="17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Q111" s="17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Q112" s="17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Q113" s="17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6"/>
      <c r="S1" s="176"/>
    </row>
    <row r="2" spans="1:21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3"/>
      <c r="P2" s="373"/>
      <c r="R2" s="176"/>
      <c r="S2" s="176"/>
    </row>
    <row r="3" spans="1:21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3"/>
      <c r="P3" s="373"/>
      <c r="R3" s="176"/>
      <c r="S3" s="176"/>
    </row>
    <row r="4" spans="1:21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>
        <v>135732</v>
      </c>
      <c r="O4" s="104" t="s">
        <v>113</v>
      </c>
      <c r="P4" s="377">
        <v>135.732</v>
      </c>
      <c r="R4" s="176"/>
      <c r="S4" s="176"/>
    </row>
    <row r="5" spans="1:21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143236</v>
      </c>
      <c r="O5" s="104" t="s">
        <v>114</v>
      </c>
      <c r="P5" s="377">
        <v>143.23599999999999</v>
      </c>
      <c r="R5" s="176"/>
      <c r="S5" s="176"/>
    </row>
    <row r="6" spans="1:21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272883</v>
      </c>
      <c r="O6" s="104" t="s">
        <v>115</v>
      </c>
      <c r="P6" s="377">
        <v>272.88299999999998</v>
      </c>
      <c r="R6" s="176"/>
      <c r="S6" s="176"/>
    </row>
    <row r="7" spans="1:21" ht="18.75" x14ac:dyDescent="0.25">
      <c r="A7" s="28"/>
      <c r="B7" s="29"/>
      <c r="C7" s="397" t="s">
        <v>205</v>
      </c>
      <c r="D7" s="397"/>
      <c r="E7" s="397"/>
      <c r="F7" s="397"/>
      <c r="G7" s="397"/>
      <c r="H7" s="397"/>
      <c r="I7" s="397"/>
      <c r="J7" s="397"/>
      <c r="K7" s="397"/>
      <c r="L7" s="31"/>
      <c r="N7" s="377">
        <v>164974</v>
      </c>
      <c r="O7" s="104" t="s">
        <v>116</v>
      </c>
      <c r="P7" s="377">
        <v>164.97399999999999</v>
      </c>
      <c r="R7" s="176"/>
      <c r="S7" s="176"/>
    </row>
    <row r="8" spans="1:21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7">
        <v>218590</v>
      </c>
      <c r="O8" s="104" t="s">
        <v>117</v>
      </c>
      <c r="P8" s="377">
        <v>218.59</v>
      </c>
      <c r="R8" s="176"/>
      <c r="S8" s="176"/>
    </row>
    <row r="9" spans="1:21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77">
        <v>277499</v>
      </c>
      <c r="O9" s="104" t="s">
        <v>118</v>
      </c>
      <c r="P9" s="377">
        <v>277.49900000000002</v>
      </c>
      <c r="R9" s="176"/>
      <c r="S9" s="176"/>
    </row>
    <row r="10" spans="1:21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7">
        <v>289343</v>
      </c>
      <c r="O10" s="104" t="s">
        <v>119</v>
      </c>
      <c r="P10" s="377">
        <v>289.34300000000002</v>
      </c>
      <c r="Q10" s="172"/>
      <c r="R10" s="186"/>
      <c r="S10" s="186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7">
        <v>181237</v>
      </c>
      <c r="O11" s="104" t="s">
        <v>120</v>
      </c>
      <c r="P11" s="377">
        <v>181.23699999999999</v>
      </c>
      <c r="Q11" s="172"/>
      <c r="R11" s="186"/>
      <c r="S11" s="186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7">
        <v>229039</v>
      </c>
      <c r="O12" s="104" t="s">
        <v>121</v>
      </c>
      <c r="P12" s="377">
        <v>229.03899999999999</v>
      </c>
      <c r="Q12" s="172"/>
      <c r="R12" s="186"/>
      <c r="S12" s="186"/>
      <c r="T12" s="172"/>
      <c r="U12" s="137"/>
    </row>
    <row r="13" spans="1:21" s="133" customFormat="1" x14ac:dyDescent="0.25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1">
        <v>104.68300000000001</v>
      </c>
      <c r="I13" s="61">
        <v>-68.601568076976136</v>
      </c>
      <c r="J13" s="61">
        <v>31.39843192302386</v>
      </c>
      <c r="K13" s="61">
        <v>118.91279653838826</v>
      </c>
      <c r="L13" s="31"/>
      <c r="M13" s="342">
        <v>1</v>
      </c>
      <c r="N13" s="377">
        <v>136849</v>
      </c>
      <c r="O13" s="104" t="s">
        <v>122</v>
      </c>
      <c r="P13" s="377">
        <v>136.84899999999999</v>
      </c>
      <c r="Q13" s="172"/>
      <c r="R13" s="186"/>
      <c r="S13" s="186"/>
      <c r="T13" s="172"/>
      <c r="U13" s="137"/>
    </row>
    <row r="14" spans="1:21" s="133" customFormat="1" x14ac:dyDescent="0.25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1">
        <v>86.984999999999999</v>
      </c>
      <c r="I14" s="61">
        <v>-59.702301534356238</v>
      </c>
      <c r="J14" s="61">
        <v>40.297698465643762</v>
      </c>
      <c r="K14" s="61">
        <v>71.905038744256061</v>
      </c>
      <c r="L14" s="31"/>
      <c r="M14" s="342">
        <v>1</v>
      </c>
      <c r="N14" s="377">
        <v>330850</v>
      </c>
      <c r="O14" s="104" t="s">
        <v>123</v>
      </c>
      <c r="P14" s="377">
        <v>330.85</v>
      </c>
      <c r="Q14" s="172"/>
      <c r="R14" s="186"/>
      <c r="S14" s="186"/>
      <c r="T14" s="172"/>
      <c r="U14" s="137"/>
    </row>
    <row r="15" spans="1:21" s="133" customFormat="1" x14ac:dyDescent="0.25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>
        <v>158.12899999999999</v>
      </c>
      <c r="I15" s="61">
        <v>71.240917015908067</v>
      </c>
      <c r="J15" s="61">
        <v>171.24091701590805</v>
      </c>
      <c r="K15" s="61">
        <v>35.473790766251497</v>
      </c>
      <c r="L15" s="31"/>
      <c r="M15" s="342">
        <v>1</v>
      </c>
      <c r="N15" s="377">
        <v>172589</v>
      </c>
      <c r="O15" s="104" t="s">
        <v>124</v>
      </c>
      <c r="P15" s="377">
        <v>172.589</v>
      </c>
      <c r="Q15" s="172"/>
      <c r="R15" s="186"/>
      <c r="S15" s="186"/>
      <c r="T15" s="172"/>
      <c r="U15" s="137"/>
    </row>
    <row r="16" spans="1:21" s="133" customFormat="1" x14ac:dyDescent="0.25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92.323999999999998</v>
      </c>
      <c r="H16" s="62">
        <v>69.691000000000003</v>
      </c>
      <c r="I16" s="62">
        <v>-24.514752393743766</v>
      </c>
      <c r="J16" s="62">
        <v>75.485247606256237</v>
      </c>
      <c r="K16" s="62">
        <v>-20.514498243680702</v>
      </c>
      <c r="L16" s="31"/>
      <c r="M16" s="342">
        <v>1</v>
      </c>
      <c r="N16" s="377">
        <v>196978</v>
      </c>
      <c r="O16" s="104" t="s">
        <v>125</v>
      </c>
      <c r="P16" s="377">
        <v>196.97800000000001</v>
      </c>
      <c r="Q16" s="172"/>
      <c r="R16" s="186"/>
      <c r="S16" s="186"/>
      <c r="T16" s="172"/>
      <c r="U16" s="137"/>
    </row>
    <row r="17" spans="1:21" s="133" customFormat="1" x14ac:dyDescent="0.25">
      <c r="A17" s="71"/>
      <c r="B17" s="57" t="s">
        <v>19</v>
      </c>
      <c r="C17" s="254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733.92499999999995</v>
      </c>
      <c r="H17" s="62">
        <v>419.48800000000006</v>
      </c>
      <c r="I17" s="167"/>
      <c r="J17" s="167"/>
      <c r="K17" s="167"/>
      <c r="L17" s="72"/>
      <c r="M17" s="172"/>
      <c r="N17" s="377">
        <v>224419</v>
      </c>
      <c r="O17" s="104" t="s">
        <v>126</v>
      </c>
      <c r="P17" s="377">
        <v>224.41900000000001</v>
      </c>
      <c r="Q17" s="172"/>
      <c r="R17" s="186"/>
      <c r="S17" s="186"/>
      <c r="T17" s="172"/>
      <c r="U17" s="137"/>
    </row>
    <row r="18" spans="1:21" s="133" customFormat="1" x14ac:dyDescent="0.25">
      <c r="A18" s="71"/>
      <c r="B18" s="57" t="s">
        <v>16</v>
      </c>
      <c r="C18" s="255"/>
      <c r="D18" s="64">
        <v>90.17178552837062</v>
      </c>
      <c r="E18" s="64">
        <v>-7.6194718453559958</v>
      </c>
      <c r="F18" s="64">
        <v>-37.750550193544221</v>
      </c>
      <c r="G18" s="64">
        <v>58.796012817489249</v>
      </c>
      <c r="H18" s="65"/>
      <c r="I18" s="65"/>
      <c r="J18" s="65"/>
      <c r="K18" s="65"/>
      <c r="L18" s="72"/>
      <c r="M18" s="179"/>
      <c r="N18" s="377">
        <v>131386</v>
      </c>
      <c r="O18" s="104" t="s">
        <v>127</v>
      </c>
      <c r="P18" s="377">
        <v>131.386</v>
      </c>
      <c r="Q18" s="179"/>
      <c r="R18" s="180"/>
      <c r="S18" s="186"/>
      <c r="T18" s="172"/>
      <c r="U18" s="137"/>
    </row>
    <row r="19" spans="1:21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377">
        <v>146985</v>
      </c>
      <c r="O19" s="104" t="s">
        <v>128</v>
      </c>
      <c r="P19" s="377">
        <v>146.98500000000001</v>
      </c>
      <c r="Q19" s="179"/>
      <c r="R19" s="180"/>
      <c r="S19" s="186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422.62</v>
      </c>
      <c r="D20" s="64">
        <v>803.70399999999995</v>
      </c>
      <c r="E20" s="64">
        <v>742.46600000000001</v>
      </c>
      <c r="F20" s="64">
        <v>462.18099999999998</v>
      </c>
      <c r="G20" s="64">
        <v>733.92499999999995</v>
      </c>
      <c r="H20" s="62">
        <v>419.48800000000006</v>
      </c>
      <c r="I20" s="63">
        <v>-42.84320604966446</v>
      </c>
      <c r="J20" s="62">
        <v>57.15679395033554</v>
      </c>
      <c r="K20" s="62">
        <v>58.796012817489249</v>
      </c>
      <c r="L20" s="72"/>
      <c r="M20" s="179"/>
      <c r="N20" s="377">
        <v>140944</v>
      </c>
      <c r="O20" s="104" t="s">
        <v>129</v>
      </c>
      <c r="P20" s="377">
        <v>140.94399999999999</v>
      </c>
      <c r="Q20" s="179"/>
      <c r="R20" s="180"/>
      <c r="S20" s="186"/>
      <c r="T20" s="172"/>
      <c r="U20" s="137"/>
    </row>
    <row r="21" spans="1:21" s="133" customFormat="1" x14ac:dyDescent="0.25">
      <c r="A21" s="71"/>
      <c r="B21" s="57" t="s">
        <v>16</v>
      </c>
      <c r="C21" s="255"/>
      <c r="D21" s="64">
        <v>90.17178552837062</v>
      </c>
      <c r="E21" s="64">
        <v>-7.6194718453559958</v>
      </c>
      <c r="F21" s="64">
        <v>-37.750550193544221</v>
      </c>
      <c r="G21" s="64">
        <v>58.796012817489249</v>
      </c>
      <c r="H21" s="62">
        <v>-42.84320604966446</v>
      </c>
      <c r="I21" s="65"/>
      <c r="J21" s="65"/>
      <c r="K21" s="65"/>
      <c r="L21" s="72"/>
      <c r="M21" s="179"/>
      <c r="N21" s="377">
        <v>127960</v>
      </c>
      <c r="O21" s="104" t="s">
        <v>130</v>
      </c>
      <c r="P21" s="377">
        <v>127.96</v>
      </c>
      <c r="Q21" s="179"/>
      <c r="R21" s="180"/>
      <c r="S21" s="186"/>
      <c r="T21" s="172"/>
      <c r="U21" s="137"/>
    </row>
    <row r="22" spans="1:21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377">
        <v>125694</v>
      </c>
      <c r="O22" s="104" t="s">
        <v>131</v>
      </c>
      <c r="P22" s="377">
        <v>125.694</v>
      </c>
      <c r="R22" s="180"/>
      <c r="S22" s="176"/>
    </row>
    <row r="23" spans="1:21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7">
        <v>121779</v>
      </c>
      <c r="O23" s="104" t="s">
        <v>132</v>
      </c>
      <c r="P23" s="377">
        <v>121.779</v>
      </c>
      <c r="R23" s="180"/>
      <c r="S23" s="176"/>
    </row>
    <row r="24" spans="1:21" ht="16.5" customHeight="1" x14ac:dyDescent="0.25">
      <c r="A24" s="28"/>
      <c r="B24" s="40"/>
      <c r="C24" s="404" t="s">
        <v>206</v>
      </c>
      <c r="D24" s="404"/>
      <c r="E24" s="404"/>
      <c r="F24" s="404"/>
      <c r="G24" s="404"/>
      <c r="H24" s="404"/>
      <c r="I24" s="404"/>
      <c r="J24" s="404"/>
      <c r="K24" s="404"/>
      <c r="L24" s="31"/>
      <c r="N24" s="377">
        <v>47187</v>
      </c>
      <c r="O24" s="104" t="s">
        <v>133</v>
      </c>
      <c r="P24" s="377">
        <v>47.186999999999998</v>
      </c>
      <c r="R24" s="180"/>
      <c r="S24" s="176"/>
    </row>
    <row r="25" spans="1:21" s="161" customFormat="1" ht="15.75" x14ac:dyDescent="0.2">
      <c r="A25" s="41"/>
      <c r="B25" s="33"/>
      <c r="C25" s="404" t="s">
        <v>321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7">
        <v>181295</v>
      </c>
      <c r="O25" s="104" t="s">
        <v>134</v>
      </c>
      <c r="P25" s="377">
        <v>181.29499999999999</v>
      </c>
      <c r="R25" s="180"/>
      <c r="S25" s="176"/>
      <c r="U25" s="122"/>
    </row>
    <row r="26" spans="1:21" s="161" customFormat="1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77">
        <v>160269</v>
      </c>
      <c r="O26" s="104" t="s">
        <v>135</v>
      </c>
      <c r="P26" s="377">
        <v>160.26900000000001</v>
      </c>
      <c r="R26" s="180"/>
      <c r="S26" s="176"/>
      <c r="U26" s="122"/>
    </row>
    <row r="27" spans="1:21" s="161" customFormat="1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358871</v>
      </c>
      <c r="O27" s="104" t="s">
        <v>136</v>
      </c>
      <c r="P27" s="377">
        <v>358.87099999999998</v>
      </c>
      <c r="R27" s="180"/>
      <c r="S27" s="176"/>
      <c r="U27" s="122"/>
    </row>
    <row r="28" spans="1:21" s="161" customFormat="1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103269</v>
      </c>
      <c r="O28" s="104" t="s">
        <v>168</v>
      </c>
      <c r="P28" s="377">
        <v>103.26900000000001</v>
      </c>
      <c r="R28" s="180"/>
      <c r="S28" s="176"/>
      <c r="U28" s="122"/>
    </row>
    <row r="29" spans="1:21" s="161" customFormat="1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211458</v>
      </c>
      <c r="O29" s="104" t="s">
        <v>266</v>
      </c>
      <c r="P29" s="377">
        <v>211.458</v>
      </c>
      <c r="R29" s="180"/>
      <c r="S29" s="176"/>
      <c r="U29" s="122"/>
    </row>
    <row r="30" spans="1:21" s="161" customFormat="1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231360</v>
      </c>
      <c r="O30" s="104" t="s">
        <v>275</v>
      </c>
      <c r="P30" s="377">
        <v>231.36</v>
      </c>
      <c r="R30" s="180"/>
      <c r="S30" s="176"/>
      <c r="U30" s="122"/>
    </row>
    <row r="31" spans="1:21" s="161" customFormat="1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147255</v>
      </c>
      <c r="O31" s="104" t="s">
        <v>277</v>
      </c>
      <c r="P31" s="377">
        <v>147.255</v>
      </c>
      <c r="R31" s="180"/>
      <c r="S31" s="176"/>
      <c r="U31" s="122"/>
    </row>
    <row r="32" spans="1:21" s="161" customFormat="1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152393</v>
      </c>
      <c r="O32" s="104" t="s">
        <v>279</v>
      </c>
      <c r="P32" s="377">
        <v>152.393</v>
      </c>
      <c r="R32" s="180"/>
      <c r="S32" s="176"/>
      <c r="U32" s="122"/>
    </row>
    <row r="33" spans="1:21" s="161" customFormat="1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152299</v>
      </c>
      <c r="O33" s="104" t="s">
        <v>284</v>
      </c>
      <c r="P33" s="377">
        <v>152.29900000000001</v>
      </c>
      <c r="R33" s="180"/>
      <c r="S33" s="176"/>
      <c r="U33" s="122"/>
    </row>
    <row r="34" spans="1:21" s="161" customFormat="1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125567</v>
      </c>
      <c r="O34" s="104" t="s">
        <v>289</v>
      </c>
      <c r="P34" s="377">
        <v>125.56699999999999</v>
      </c>
      <c r="R34" s="180"/>
      <c r="S34" s="176"/>
      <c r="U34" s="122"/>
    </row>
    <row r="35" spans="1:21" s="161" customFormat="1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68163</v>
      </c>
      <c r="O35" s="104" t="s">
        <v>309</v>
      </c>
      <c r="P35" s="377">
        <v>68.162999999999997</v>
      </c>
      <c r="R35" s="180"/>
      <c r="S35" s="176"/>
      <c r="U35" s="122"/>
    </row>
    <row r="36" spans="1:21" s="161" customFormat="1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116152</v>
      </c>
      <c r="O36" s="104" t="s">
        <v>310</v>
      </c>
      <c r="P36" s="377">
        <v>116.152</v>
      </c>
      <c r="R36" s="180"/>
      <c r="S36" s="176"/>
      <c r="U36" s="122"/>
    </row>
    <row r="37" spans="1:21" s="161" customFormat="1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333402</v>
      </c>
      <c r="O37" s="104" t="s">
        <v>311</v>
      </c>
      <c r="P37" s="377">
        <v>333.40199999999999</v>
      </c>
      <c r="R37" s="180"/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215856</v>
      </c>
      <c r="O38" s="104" t="s">
        <v>312</v>
      </c>
      <c r="P38" s="377">
        <v>215.85599999999999</v>
      </c>
      <c r="R38" s="180"/>
      <c r="S38" s="176"/>
      <c r="U38" s="122"/>
    </row>
    <row r="39" spans="1:21" x14ac:dyDescent="0.2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92343</v>
      </c>
      <c r="O39" s="104" t="s">
        <v>313</v>
      </c>
      <c r="P39" s="377">
        <v>92.343000000000004</v>
      </c>
      <c r="R39" s="180"/>
      <c r="S39" s="176"/>
    </row>
    <row r="40" spans="1:21" s="122" customForma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92324</v>
      </c>
      <c r="O40" s="104" t="s">
        <v>314</v>
      </c>
      <c r="P40" s="377">
        <v>92.323999999999998</v>
      </c>
      <c r="Q40" s="161"/>
      <c r="R40" s="180"/>
      <c r="S40" s="176"/>
      <c r="T40" s="161"/>
    </row>
    <row r="41" spans="1:21" s="122" customFormat="1" x14ac:dyDescent="0.25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104683</v>
      </c>
      <c r="O41" s="104" t="s">
        <v>316</v>
      </c>
      <c r="P41" s="377">
        <v>104.68300000000001</v>
      </c>
      <c r="Q41" s="161"/>
      <c r="R41" s="180"/>
      <c r="S41" s="176"/>
      <c r="T41" s="161"/>
    </row>
    <row r="42" spans="1:21" s="122" customFormat="1" x14ac:dyDescent="0.25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86985</v>
      </c>
      <c r="O42" s="104" t="s">
        <v>317</v>
      </c>
      <c r="P42" s="377">
        <v>86.984999999999999</v>
      </c>
      <c r="Q42" s="161"/>
      <c r="R42" s="180"/>
      <c r="S42" s="176"/>
      <c r="T42" s="161"/>
    </row>
    <row r="43" spans="1:21" s="122" customFormat="1" x14ac:dyDescent="0.25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158129</v>
      </c>
      <c r="O43" s="104" t="s">
        <v>318</v>
      </c>
      <c r="P43" s="377">
        <v>158.12899999999999</v>
      </c>
      <c r="Q43" s="161"/>
      <c r="R43" s="180"/>
      <c r="S43" s="176"/>
      <c r="T43" s="161"/>
    </row>
    <row r="44" spans="1:21" s="122" customFormat="1" x14ac:dyDescent="0.25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>
        <v>69691</v>
      </c>
      <c r="O44" s="104" t="s">
        <v>319</v>
      </c>
      <c r="P44" s="377">
        <v>69.691000000000003</v>
      </c>
      <c r="Q44" s="161"/>
      <c r="R44" s="176"/>
      <c r="S44" s="176"/>
      <c r="T44" s="161"/>
    </row>
    <row r="45" spans="1:21" s="122" customFormat="1" x14ac:dyDescent="0.25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76"/>
      <c r="S45" s="176"/>
      <c r="T45" s="161"/>
    </row>
    <row r="46" spans="1:21" s="122" customFormat="1" x14ac:dyDescent="0.25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76"/>
      <c r="S46" s="176"/>
      <c r="T46" s="161"/>
    </row>
    <row r="47" spans="1:21" s="122" customFormat="1" x14ac:dyDescent="0.25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76"/>
      <c r="S47" s="176"/>
      <c r="T47" s="161"/>
    </row>
    <row r="48" spans="1:21" s="122" customFormat="1" x14ac:dyDescent="0.25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76"/>
      <c r="S48" s="176"/>
      <c r="T48" s="161"/>
    </row>
    <row r="49" spans="1:20" s="122" customFormat="1" x14ac:dyDescent="0.25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61"/>
    </row>
    <row r="50" spans="1:20" s="122" customFormat="1" x14ac:dyDescent="0.25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61"/>
    </row>
    <row r="51" spans="1:20" s="122" customFormat="1" x14ac:dyDescent="0.25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T51" s="161"/>
    </row>
    <row r="52" spans="1:20" s="122" customFormat="1" x14ac:dyDescent="0.25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T52" s="161"/>
    </row>
    <row r="53" spans="1:20" s="122" customFormat="1" x14ac:dyDescent="0.25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T53" s="161"/>
    </row>
    <row r="54" spans="1:20" s="122" customFormat="1" x14ac:dyDescent="0.25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T54" s="161"/>
    </row>
    <row r="55" spans="1:20" s="122" customFormat="1" x14ac:dyDescent="0.25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T55" s="161"/>
    </row>
    <row r="56" spans="1:20" s="122" customFormat="1" x14ac:dyDescent="0.25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T56" s="161"/>
    </row>
    <row r="57" spans="1:20" s="122" customFormat="1" x14ac:dyDescent="0.25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T57" s="161"/>
    </row>
    <row r="58" spans="1:20" s="122" customFormat="1" x14ac:dyDescent="0.25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T58" s="161"/>
    </row>
    <row r="59" spans="1:20" s="122" customFormat="1" x14ac:dyDescent="0.25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T59" s="161"/>
    </row>
    <row r="60" spans="1:20" s="122" customFormat="1" x14ac:dyDescent="0.25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T60" s="161"/>
    </row>
    <row r="61" spans="1:20" s="122" customFormat="1" x14ac:dyDescent="0.25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T61" s="161"/>
    </row>
    <row r="62" spans="1:20" s="122" customFormat="1" x14ac:dyDescent="0.25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T62" s="161"/>
    </row>
    <row r="63" spans="1:20" s="122" customFormat="1" x14ac:dyDescent="0.25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T63" s="161"/>
    </row>
    <row r="64" spans="1:20" s="122" customFormat="1" x14ac:dyDescent="0.25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T64" s="161"/>
    </row>
    <row r="65" spans="1:20" s="122" customFormat="1" x14ac:dyDescent="0.25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T65" s="161"/>
    </row>
    <row r="66" spans="1:20" s="122" customFormat="1" x14ac:dyDescent="0.25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T66" s="161"/>
    </row>
    <row r="67" spans="1:20" s="122" customFormat="1" x14ac:dyDescent="0.25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T67" s="161"/>
    </row>
    <row r="68" spans="1:20" s="122" customFormat="1" x14ac:dyDescent="0.25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T68" s="161"/>
    </row>
    <row r="69" spans="1:20" s="122" customFormat="1" x14ac:dyDescent="0.25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T69" s="161"/>
    </row>
    <row r="70" spans="1:20" s="122" customFormat="1" x14ac:dyDescent="0.25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T70" s="161"/>
    </row>
    <row r="71" spans="1:20" s="122" customFormat="1" x14ac:dyDescent="0.25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T71" s="161"/>
    </row>
    <row r="72" spans="1:20" s="122" customFormat="1" x14ac:dyDescent="0.25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T72" s="161"/>
    </row>
    <row r="73" spans="1:20" s="122" customFormat="1" x14ac:dyDescent="0.25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T73" s="161"/>
    </row>
    <row r="74" spans="1:20" s="122" customFormat="1" x14ac:dyDescent="0.25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T74" s="161"/>
    </row>
    <row r="75" spans="1:20" s="122" customFormat="1" x14ac:dyDescent="0.25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2"/>
      <c r="S1" s="122"/>
    </row>
    <row r="2" spans="1:29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373"/>
      <c r="P2" s="373"/>
      <c r="R2" s="122"/>
      <c r="S2" s="122"/>
    </row>
    <row r="3" spans="1:29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537692</v>
      </c>
      <c r="O3" s="104" t="s">
        <v>113</v>
      </c>
      <c r="P3" s="377">
        <v>537.69200000000001</v>
      </c>
      <c r="R3" s="122"/>
      <c r="S3" s="122"/>
    </row>
    <row r="4" spans="1:29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420556</v>
      </c>
      <c r="O4" s="104" t="s">
        <v>114</v>
      </c>
      <c r="P4" s="377">
        <v>420.55599999999998</v>
      </c>
      <c r="R4" s="122"/>
      <c r="S4" s="122"/>
    </row>
    <row r="5" spans="1:29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362068</v>
      </c>
      <c r="O5" s="104" t="s">
        <v>115</v>
      </c>
      <c r="P5" s="377">
        <v>362.06799999999998</v>
      </c>
      <c r="R5" s="122"/>
      <c r="S5" s="122"/>
    </row>
    <row r="6" spans="1:29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399713</v>
      </c>
      <c r="O6" s="104" t="s">
        <v>116</v>
      </c>
      <c r="P6" s="377">
        <v>399.71300000000002</v>
      </c>
      <c r="R6" s="122"/>
      <c r="S6" s="122"/>
    </row>
    <row r="7" spans="1:29" ht="18.75" x14ac:dyDescent="0.25">
      <c r="A7" s="28"/>
      <c r="B7" s="29"/>
      <c r="C7" s="397" t="s">
        <v>267</v>
      </c>
      <c r="D7" s="397"/>
      <c r="E7" s="397"/>
      <c r="F7" s="397"/>
      <c r="G7" s="397"/>
      <c r="H7" s="397"/>
      <c r="I7" s="397"/>
      <c r="J7" s="397"/>
      <c r="K7" s="397"/>
      <c r="L7" s="31"/>
      <c r="N7" s="88">
        <v>645618</v>
      </c>
      <c r="O7" s="104" t="s">
        <v>117</v>
      </c>
      <c r="P7" s="377">
        <v>645.61800000000005</v>
      </c>
      <c r="R7" s="122"/>
      <c r="S7" s="122"/>
    </row>
    <row r="8" spans="1:29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88">
        <v>598842</v>
      </c>
      <c r="O8" s="104" t="s">
        <v>118</v>
      </c>
      <c r="P8" s="377">
        <v>598.84199999999998</v>
      </c>
      <c r="R8" s="122"/>
      <c r="S8" s="122"/>
    </row>
    <row r="9" spans="1:29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699553</v>
      </c>
      <c r="O9" s="104" t="s">
        <v>119</v>
      </c>
      <c r="P9" s="377">
        <v>699.553</v>
      </c>
      <c r="R9" s="122"/>
      <c r="S9" s="122"/>
    </row>
    <row r="10" spans="1:29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88">
        <v>764935</v>
      </c>
      <c r="O10" s="104" t="s">
        <v>120</v>
      </c>
      <c r="P10" s="377">
        <v>764.93499999999995</v>
      </c>
      <c r="Q10" s="186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88">
        <v>648078</v>
      </c>
      <c r="O11" s="104" t="s">
        <v>121</v>
      </c>
      <c r="P11" s="377">
        <v>648.07799999999997</v>
      </c>
      <c r="Q11" s="186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483243</v>
      </c>
      <c r="O12" s="104" t="s">
        <v>122</v>
      </c>
      <c r="P12" s="377">
        <v>483.24299999999999</v>
      </c>
      <c r="Q12" s="186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5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1">
        <v>448.18</v>
      </c>
      <c r="I13" s="61">
        <v>-27.199069561940405</v>
      </c>
      <c r="J13" s="61">
        <v>72.800930438059595</v>
      </c>
      <c r="K13" s="61">
        <v>-7.8380971913871722</v>
      </c>
      <c r="L13" s="31"/>
      <c r="M13" s="342">
        <v>1</v>
      </c>
      <c r="N13" s="88">
        <v>872271</v>
      </c>
      <c r="O13" s="104" t="s">
        <v>123</v>
      </c>
      <c r="P13" s="377">
        <v>872.27099999999996</v>
      </c>
      <c r="Q13" s="186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5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1">
        <v>456.48399999999998</v>
      </c>
      <c r="I14" s="61">
        <v>-16.225174070553173</v>
      </c>
      <c r="J14" s="61">
        <v>83.774825929446834</v>
      </c>
      <c r="K14" s="61">
        <v>19.688529631419406</v>
      </c>
      <c r="L14" s="31"/>
      <c r="M14" s="342">
        <v>1</v>
      </c>
      <c r="N14" s="88">
        <v>913154</v>
      </c>
      <c r="O14" s="104" t="s">
        <v>124</v>
      </c>
      <c r="P14" s="377">
        <v>913.154</v>
      </c>
      <c r="Q14" s="186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5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>
        <v>408.66699999999997</v>
      </c>
      <c r="I15" s="61">
        <v>-20.116384989190305</v>
      </c>
      <c r="J15" s="61">
        <v>79.883615010809692</v>
      </c>
      <c r="K15" s="61">
        <v>-18.707850527881419</v>
      </c>
      <c r="L15" s="31"/>
      <c r="M15" s="342">
        <v>1</v>
      </c>
      <c r="N15" s="88">
        <v>696055</v>
      </c>
      <c r="O15" s="104" t="s">
        <v>125</v>
      </c>
      <c r="P15" s="377">
        <v>696.05499999999995</v>
      </c>
      <c r="Q15" s="186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5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2">
        <v>495.416</v>
      </c>
      <c r="I16" s="62">
        <v>20.188549705360749</v>
      </c>
      <c r="J16" s="62">
        <v>120.18854970536074</v>
      </c>
      <c r="K16" s="62">
        <v>-20.419680056219903</v>
      </c>
      <c r="L16" s="31"/>
      <c r="M16" s="342">
        <v>1</v>
      </c>
      <c r="N16" s="88">
        <v>733004</v>
      </c>
      <c r="O16" s="104" t="s">
        <v>126</v>
      </c>
      <c r="P16" s="377">
        <v>733.00400000000002</v>
      </c>
      <c r="Q16" s="186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x14ac:dyDescent="0.25">
      <c r="A17" s="71"/>
      <c r="B17" s="57" t="s">
        <v>19</v>
      </c>
      <c r="C17" s="254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1808.7469999999998</v>
      </c>
      <c r="I17" s="167"/>
      <c r="J17" s="167"/>
      <c r="K17" s="167"/>
      <c r="L17" s="72"/>
      <c r="M17" s="172"/>
      <c r="N17" s="88">
        <v>596738</v>
      </c>
      <c r="O17" s="104" t="s">
        <v>127</v>
      </c>
      <c r="P17" s="377">
        <v>596.73800000000006</v>
      </c>
      <c r="Q17" s="186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x14ac:dyDescent="0.25">
      <c r="A18" s="71"/>
      <c r="B18" s="57" t="s">
        <v>16</v>
      </c>
      <c r="C18" s="255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172"/>
      <c r="N18" s="88">
        <v>779381</v>
      </c>
      <c r="O18" s="104" t="s">
        <v>128</v>
      </c>
      <c r="P18" s="377">
        <v>779.38099999999997</v>
      </c>
      <c r="Q18" s="186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479071</v>
      </c>
      <c r="O19" s="104" t="s">
        <v>129</v>
      </c>
      <c r="P19" s="377">
        <v>479.07100000000003</v>
      </c>
      <c r="Q19" s="186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2697.4490000000001</v>
      </c>
      <c r="D20" s="64">
        <v>2423.2979999999998</v>
      </c>
      <c r="E20" s="64">
        <v>2166.806</v>
      </c>
      <c r="F20" s="64">
        <v>2270.5149999999999</v>
      </c>
      <c r="G20" s="64">
        <v>2084.2950000000001</v>
      </c>
      <c r="H20" s="62">
        <v>1808.7469999999998</v>
      </c>
      <c r="I20" s="63">
        <v>-13.220201554962241</v>
      </c>
      <c r="J20" s="62">
        <v>86.779798445037756</v>
      </c>
      <c r="K20" s="62">
        <v>-8.2016634992501665</v>
      </c>
      <c r="L20" s="72"/>
      <c r="M20" s="172"/>
      <c r="N20" s="88">
        <v>522070</v>
      </c>
      <c r="O20" s="104" t="s">
        <v>130</v>
      </c>
      <c r="P20" s="377">
        <v>522.07000000000005</v>
      </c>
      <c r="Q20" s="186"/>
      <c r="R20" s="308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x14ac:dyDescent="0.25">
      <c r="A21" s="71"/>
      <c r="B21" s="57" t="s">
        <v>16</v>
      </c>
      <c r="C21" s="255"/>
      <c r="D21" s="64">
        <v>-10.163343217981147</v>
      </c>
      <c r="E21" s="64">
        <v>-10.58441842480784</v>
      </c>
      <c r="F21" s="64">
        <v>4.7862614373413992</v>
      </c>
      <c r="G21" s="64">
        <v>-8.2016634992501665</v>
      </c>
      <c r="H21" s="62">
        <v>-13.220201554962241</v>
      </c>
      <c r="I21" s="65"/>
      <c r="J21" s="65"/>
      <c r="K21" s="65"/>
      <c r="L21" s="72"/>
      <c r="M21" s="172"/>
      <c r="N21" s="88">
        <v>665306</v>
      </c>
      <c r="O21" s="104" t="s">
        <v>131</v>
      </c>
      <c r="P21" s="377">
        <v>665.30600000000004</v>
      </c>
      <c r="Q21" s="186"/>
      <c r="R21" s="308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3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784375</v>
      </c>
      <c r="O22" s="104" t="s">
        <v>132</v>
      </c>
      <c r="P22" s="377">
        <v>784.375</v>
      </c>
      <c r="R22" s="308"/>
      <c r="S22" s="122"/>
    </row>
    <row r="23" spans="1:29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725698</v>
      </c>
      <c r="O23" s="104" t="s">
        <v>133</v>
      </c>
      <c r="P23" s="377">
        <v>725.69799999999998</v>
      </c>
      <c r="R23" s="308"/>
      <c r="S23" s="122"/>
    </row>
    <row r="24" spans="1:29" ht="14.25" customHeight="1" x14ac:dyDescent="0.25">
      <c r="A24" s="28"/>
      <c r="B24" s="40"/>
      <c r="C24" s="405" t="s">
        <v>208</v>
      </c>
      <c r="D24" s="405"/>
      <c r="E24" s="405"/>
      <c r="F24" s="405"/>
      <c r="G24" s="405"/>
      <c r="H24" s="405"/>
      <c r="I24" s="405"/>
      <c r="J24" s="405"/>
      <c r="K24" s="405"/>
      <c r="L24" s="31"/>
      <c r="N24" s="88">
        <v>679392</v>
      </c>
      <c r="O24" s="104" t="s">
        <v>134</v>
      </c>
      <c r="P24" s="377">
        <v>679.39200000000005</v>
      </c>
      <c r="R24" s="308"/>
      <c r="S24" s="122"/>
    </row>
    <row r="25" spans="1:29" ht="15.75" x14ac:dyDescent="0.2">
      <c r="A25" s="41"/>
      <c r="B25" s="33"/>
      <c r="C25" s="404" t="s">
        <v>321</v>
      </c>
      <c r="D25" s="404"/>
      <c r="E25" s="404"/>
      <c r="F25" s="404"/>
      <c r="G25" s="404"/>
      <c r="H25" s="404"/>
      <c r="I25" s="404"/>
      <c r="J25" s="404"/>
      <c r="K25" s="404"/>
      <c r="L25" s="31"/>
      <c r="N25" s="88">
        <v>635725</v>
      </c>
      <c r="O25" s="104" t="s">
        <v>135</v>
      </c>
      <c r="P25" s="377">
        <v>635.72500000000002</v>
      </c>
      <c r="R25" s="308"/>
      <c r="S25" s="122"/>
    </row>
    <row r="26" spans="1:29" ht="15.6" x14ac:dyDescent="0.3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463381</v>
      </c>
      <c r="O26" s="104" t="s">
        <v>136</v>
      </c>
      <c r="P26" s="377">
        <v>463.38099999999997</v>
      </c>
      <c r="R26" s="308"/>
      <c r="S26" s="122"/>
    </row>
    <row r="27" spans="1:29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644800</v>
      </c>
      <c r="O27" s="104" t="s">
        <v>168</v>
      </c>
      <c r="P27" s="377">
        <v>644.79999999999995</v>
      </c>
      <c r="R27" s="308"/>
      <c r="S27" s="122"/>
    </row>
    <row r="28" spans="1:29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643613</v>
      </c>
      <c r="O28" s="104" t="s">
        <v>266</v>
      </c>
      <c r="P28" s="377">
        <v>643.61300000000006</v>
      </c>
      <c r="R28" s="308"/>
      <c r="S28" s="122"/>
    </row>
    <row r="29" spans="1:29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611700</v>
      </c>
      <c r="O29" s="104" t="s">
        <v>275</v>
      </c>
      <c r="P29" s="377">
        <v>611.70000000000005</v>
      </c>
      <c r="R29" s="308"/>
      <c r="S29" s="122"/>
    </row>
    <row r="30" spans="1:29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527691</v>
      </c>
      <c r="O30" s="104" t="s">
        <v>277</v>
      </c>
      <c r="P30" s="377">
        <v>527.69100000000003</v>
      </c>
      <c r="R30" s="308"/>
      <c r="S30" s="122"/>
    </row>
    <row r="31" spans="1:29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383802</v>
      </c>
      <c r="O31" s="104" t="s">
        <v>279</v>
      </c>
      <c r="P31" s="377">
        <v>383.80200000000002</v>
      </c>
      <c r="R31" s="308"/>
      <c r="S31" s="122"/>
    </row>
    <row r="32" spans="1:29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667981</v>
      </c>
      <c r="O32" s="104" t="s">
        <v>284</v>
      </c>
      <c r="P32" s="377">
        <v>667.98099999999999</v>
      </c>
      <c r="R32" s="308"/>
      <c r="S32" s="122"/>
    </row>
    <row r="33" spans="1:19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455260</v>
      </c>
      <c r="O33" s="104" t="s">
        <v>289</v>
      </c>
      <c r="P33" s="377">
        <v>455.26</v>
      </c>
      <c r="R33" s="308"/>
      <c r="S33" s="122"/>
    </row>
    <row r="34" spans="1:19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629308</v>
      </c>
      <c r="O34" s="104" t="s">
        <v>309</v>
      </c>
      <c r="P34" s="377">
        <v>629.30799999999999</v>
      </c>
      <c r="R34" s="308"/>
      <c r="S34" s="122"/>
    </row>
    <row r="35" spans="1:19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517966</v>
      </c>
      <c r="O35" s="104" t="s">
        <v>310</v>
      </c>
      <c r="P35" s="377">
        <v>517.96600000000001</v>
      </c>
      <c r="R35" s="308"/>
      <c r="S35" s="122"/>
    </row>
    <row r="36" spans="1:19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615624</v>
      </c>
      <c r="O36" s="104" t="s">
        <v>311</v>
      </c>
      <c r="P36" s="377">
        <v>615.62400000000002</v>
      </c>
      <c r="R36" s="308"/>
      <c r="S36" s="122"/>
    </row>
    <row r="37" spans="1:19" ht="15.6" x14ac:dyDescent="0.3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544894</v>
      </c>
      <c r="O37" s="104" t="s">
        <v>312</v>
      </c>
      <c r="P37" s="377">
        <v>544.89400000000001</v>
      </c>
      <c r="R37" s="308"/>
      <c r="S37" s="122"/>
    </row>
    <row r="38" spans="1:19" ht="15.6" x14ac:dyDescent="0.3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511578</v>
      </c>
      <c r="O38" s="104" t="s">
        <v>313</v>
      </c>
      <c r="P38" s="377">
        <v>511.57799999999997</v>
      </c>
      <c r="R38" s="308"/>
      <c r="S38" s="122"/>
    </row>
    <row r="39" spans="1:19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412199</v>
      </c>
      <c r="O39" s="104" t="s">
        <v>314</v>
      </c>
      <c r="P39" s="377">
        <v>412.19900000000001</v>
      </c>
      <c r="R39" s="308"/>
      <c r="S39" s="122"/>
    </row>
    <row r="40" spans="1:19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448180</v>
      </c>
      <c r="O40" s="104" t="s">
        <v>316</v>
      </c>
      <c r="P40" s="377">
        <v>448.18</v>
      </c>
      <c r="R40" s="308"/>
      <c r="S40" s="122"/>
    </row>
    <row r="41" spans="1:19" s="122" customForma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456484</v>
      </c>
      <c r="O41" s="104" t="s">
        <v>317</v>
      </c>
      <c r="P41" s="377">
        <v>456.48399999999998</v>
      </c>
      <c r="Q41" s="176"/>
      <c r="R41" s="308"/>
    </row>
    <row r="42" spans="1:19" s="122" customFormat="1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408667</v>
      </c>
      <c r="O42" s="104" t="s">
        <v>318</v>
      </c>
      <c r="P42" s="377">
        <v>408.66699999999997</v>
      </c>
      <c r="Q42" s="176"/>
      <c r="R42" s="308"/>
    </row>
    <row r="43" spans="1:19" s="122" customFormat="1" x14ac:dyDescent="0.25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495416</v>
      </c>
      <c r="O43" s="104" t="s">
        <v>319</v>
      </c>
      <c r="P43" s="377">
        <v>495.416</v>
      </c>
      <c r="Q43" s="176"/>
    </row>
    <row r="44" spans="1:19" s="122" customFormat="1" x14ac:dyDescent="0.25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76"/>
    </row>
    <row r="45" spans="1:19" s="122" customFormat="1" x14ac:dyDescent="0.25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76"/>
    </row>
    <row r="46" spans="1:19" s="122" customFormat="1" x14ac:dyDescent="0.25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</row>
    <row r="47" spans="1:19" s="122" customFormat="1" x14ac:dyDescent="0.25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</row>
    <row r="48" spans="1:19" s="122" customFormat="1" x14ac:dyDescent="0.25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</row>
    <row r="49" spans="1:19" s="122" customFormat="1" x14ac:dyDescent="0.25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</row>
    <row r="50" spans="1:19" s="122" customFormat="1" x14ac:dyDescent="0.25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</row>
    <row r="51" spans="1:19" s="122" customFormat="1" x14ac:dyDescent="0.25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</row>
    <row r="52" spans="1:19" s="122" customFormat="1" x14ac:dyDescent="0.25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</row>
    <row r="53" spans="1:19" s="122" customFormat="1" x14ac:dyDescent="0.25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</row>
    <row r="54" spans="1:19" s="122" customFormat="1" x14ac:dyDescent="0.25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</row>
    <row r="55" spans="1:19" s="122" customFormat="1" x14ac:dyDescent="0.25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</row>
    <row r="56" spans="1:19" s="122" customFormat="1" x14ac:dyDescent="0.25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61"/>
      <c r="S56" s="161"/>
    </row>
    <row r="57" spans="1:19" s="122" customFormat="1" x14ac:dyDescent="0.25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61"/>
      <c r="S57" s="161"/>
    </row>
    <row r="58" spans="1:19" s="122" customFormat="1" x14ac:dyDescent="0.25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61"/>
      <c r="S58" s="161"/>
    </row>
    <row r="59" spans="1:19" s="122" customFormat="1" x14ac:dyDescent="0.25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61"/>
      <c r="S59" s="161"/>
    </row>
    <row r="60" spans="1:19" s="122" customFormat="1" x14ac:dyDescent="0.25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61"/>
      <c r="S60" s="161"/>
    </row>
    <row r="61" spans="1:19" s="122" customFormat="1" x14ac:dyDescent="0.25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61"/>
      <c r="S61" s="161"/>
    </row>
    <row r="62" spans="1:19" s="122" customFormat="1" x14ac:dyDescent="0.25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61"/>
      <c r="S62" s="161"/>
    </row>
    <row r="63" spans="1:19" s="122" customFormat="1" x14ac:dyDescent="0.25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61"/>
      <c r="S63" s="161"/>
    </row>
    <row r="64" spans="1:19" s="122" customFormat="1" x14ac:dyDescent="0.25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61"/>
      <c r="S64" s="161"/>
    </row>
    <row r="65" spans="1:19" s="122" customFormat="1" x14ac:dyDescent="0.25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61"/>
      <c r="S65" s="161"/>
    </row>
    <row r="66" spans="1:19" s="122" customFormat="1" x14ac:dyDescent="0.25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Q82" s="17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Q83" s="17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76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76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76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76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76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76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76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76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76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76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76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76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76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76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76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76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76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76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76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76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76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76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76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76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6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6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6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6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79"/>
    <col min="15" max="16" width="11.42578125" style="161"/>
    <col min="17" max="17" width="11.42578125" style="176"/>
    <col min="18" max="18" width="11.42578125" style="161"/>
    <col min="19" max="21" width="11.42578125" style="122"/>
    <col min="22" max="16384" width="11.42578125" style="132"/>
  </cols>
  <sheetData>
    <row r="1" spans="1:21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78" t="s">
        <v>97</v>
      </c>
      <c r="O1" s="26"/>
      <c r="P1" s="26"/>
    </row>
    <row r="2" spans="1:21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4"/>
      <c r="O2" s="373"/>
      <c r="P2" s="373"/>
    </row>
    <row r="3" spans="1:21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4"/>
      <c r="O3" s="373"/>
      <c r="P3" s="373"/>
    </row>
    <row r="4" spans="1:21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4">
        <v>58362</v>
      </c>
      <c r="O4" s="104" t="s">
        <v>113</v>
      </c>
      <c r="P4" s="377">
        <v>58.362000000000002</v>
      </c>
    </row>
    <row r="5" spans="1:21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4">
        <v>37333</v>
      </c>
      <c r="O5" s="104" t="s">
        <v>114</v>
      </c>
      <c r="P5" s="377">
        <v>37.332999999999998</v>
      </c>
    </row>
    <row r="6" spans="1:21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4">
        <v>142449</v>
      </c>
      <c r="O6" s="104" t="s">
        <v>115</v>
      </c>
      <c r="P6" s="377">
        <v>142.44900000000001</v>
      </c>
    </row>
    <row r="7" spans="1:21" ht="18.75" x14ac:dyDescent="0.25">
      <c r="A7" s="28"/>
      <c r="B7" s="29"/>
      <c r="C7" s="397" t="s">
        <v>210</v>
      </c>
      <c r="D7" s="397"/>
      <c r="E7" s="397"/>
      <c r="F7" s="397"/>
      <c r="G7" s="397"/>
      <c r="H7" s="397"/>
      <c r="I7" s="397"/>
      <c r="J7" s="397"/>
      <c r="K7" s="397"/>
      <c r="L7" s="31"/>
      <c r="N7" s="374">
        <v>15448</v>
      </c>
      <c r="O7" s="104" t="s">
        <v>116</v>
      </c>
      <c r="P7" s="377">
        <v>15.448</v>
      </c>
    </row>
    <row r="8" spans="1:21" ht="15.6" x14ac:dyDescent="0.3">
      <c r="A8" s="28"/>
      <c r="B8" s="29"/>
      <c r="C8" s="398" t="s">
        <v>315</v>
      </c>
      <c r="D8" s="398"/>
      <c r="E8" s="398"/>
      <c r="F8" s="398"/>
      <c r="G8" s="398"/>
      <c r="H8" s="398"/>
      <c r="I8" s="398"/>
      <c r="J8" s="398"/>
      <c r="K8" s="398"/>
      <c r="L8" s="31"/>
      <c r="N8" s="374">
        <v>62276</v>
      </c>
      <c r="O8" s="104" t="s">
        <v>117</v>
      </c>
      <c r="P8" s="377">
        <v>62.276000000000003</v>
      </c>
    </row>
    <row r="9" spans="1:21" ht="15.6" x14ac:dyDescent="0.3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74">
        <v>111158</v>
      </c>
      <c r="O9" s="104" t="s">
        <v>118</v>
      </c>
      <c r="P9" s="377">
        <v>111.158</v>
      </c>
    </row>
    <row r="10" spans="1:21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72"/>
      <c r="M10" s="172"/>
      <c r="N10" s="374">
        <v>108288</v>
      </c>
      <c r="O10" s="104" t="s">
        <v>119</v>
      </c>
      <c r="P10" s="377">
        <v>108.288</v>
      </c>
      <c r="Q10" s="186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72"/>
      <c r="M11" s="172"/>
      <c r="N11" s="374">
        <v>36185</v>
      </c>
      <c r="O11" s="104" t="s">
        <v>120</v>
      </c>
      <c r="P11" s="377">
        <v>36.185000000000002</v>
      </c>
      <c r="Q11" s="186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74">
        <v>25510</v>
      </c>
      <c r="O12" s="104" t="s">
        <v>121</v>
      </c>
      <c r="P12" s="377">
        <v>25.51</v>
      </c>
      <c r="Q12" s="186"/>
      <c r="R12" s="172"/>
      <c r="S12" s="137"/>
      <c r="T12" s="137"/>
      <c r="U12" s="137"/>
    </row>
    <row r="13" spans="1:21" s="133" customFormat="1" x14ac:dyDescent="0.25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42">
        <v>1</v>
      </c>
      <c r="N13" s="374">
        <v>20538</v>
      </c>
      <c r="O13" s="104" t="s">
        <v>122</v>
      </c>
      <c r="P13" s="377">
        <v>20.538</v>
      </c>
      <c r="Q13" s="186"/>
      <c r="R13" s="172"/>
      <c r="S13" s="137"/>
      <c r="T13" s="137"/>
      <c r="U13" s="137"/>
    </row>
    <row r="14" spans="1:21" s="133" customFormat="1" x14ac:dyDescent="0.25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>
        <v>38.93</v>
      </c>
      <c r="I14" s="61">
        <v>-46.949565975770959</v>
      </c>
      <c r="J14" s="61">
        <v>53.050434024229041</v>
      </c>
      <c r="K14" s="61">
        <v>135.95061252049771</v>
      </c>
      <c r="L14" s="31"/>
      <c r="M14" s="342">
        <v>1</v>
      </c>
      <c r="N14" s="374">
        <v>48472</v>
      </c>
      <c r="O14" s="104" t="s">
        <v>123</v>
      </c>
      <c r="P14" s="377">
        <v>48.472000000000001</v>
      </c>
      <c r="Q14" s="186"/>
      <c r="R14" s="172"/>
      <c r="S14" s="137"/>
      <c r="T14" s="137"/>
      <c r="U14" s="137"/>
    </row>
    <row r="15" spans="1:21" s="133" customFormat="1" x14ac:dyDescent="0.25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>
        <v>59.761000000000003</v>
      </c>
      <c r="I15" s="61">
        <v>43.414926805855522</v>
      </c>
      <c r="J15" s="61">
        <v>143.41492680585552</v>
      </c>
      <c r="K15" s="61">
        <v>112.74314596415991</v>
      </c>
      <c r="L15" s="31"/>
      <c r="M15" s="342">
        <v>1</v>
      </c>
      <c r="N15" s="374">
        <v>35430</v>
      </c>
      <c r="O15" s="104" t="s">
        <v>124</v>
      </c>
      <c r="P15" s="377">
        <v>35.43</v>
      </c>
      <c r="Q15" s="186"/>
      <c r="R15" s="172"/>
      <c r="S15" s="137"/>
      <c r="T15" s="137"/>
      <c r="U15" s="137"/>
    </row>
    <row r="16" spans="1:21" s="133" customFormat="1" x14ac:dyDescent="0.25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2">
        <v>0.86799999999999999</v>
      </c>
      <c r="I16" s="62">
        <v>-98.463580847862644</v>
      </c>
      <c r="J16" s="62">
        <v>1.5364191521373574</v>
      </c>
      <c r="K16" s="62">
        <v>52.138202186675286</v>
      </c>
      <c r="L16" s="31"/>
      <c r="M16" s="342">
        <v>1</v>
      </c>
      <c r="N16" s="374">
        <v>30222</v>
      </c>
      <c r="O16" s="104" t="s">
        <v>125</v>
      </c>
      <c r="P16" s="377">
        <v>30.222000000000001</v>
      </c>
      <c r="Q16" s="186"/>
      <c r="R16" s="172"/>
      <c r="S16" s="137"/>
      <c r="T16" s="137"/>
      <c r="U16" s="137"/>
    </row>
    <row r="17" spans="1:21" s="133" customFormat="1" x14ac:dyDescent="0.25">
      <c r="A17" s="71"/>
      <c r="B17" s="57" t="s">
        <v>19</v>
      </c>
      <c r="C17" s="254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136.512</v>
      </c>
      <c r="I17" s="167"/>
      <c r="J17" s="167"/>
      <c r="K17" s="167"/>
      <c r="L17" s="72"/>
      <c r="M17" s="172"/>
      <c r="N17" s="374">
        <v>130007</v>
      </c>
      <c r="O17" s="104" t="s">
        <v>126</v>
      </c>
      <c r="P17" s="377">
        <v>130.00700000000001</v>
      </c>
      <c r="Q17" s="186"/>
      <c r="R17" s="172"/>
      <c r="S17" s="137"/>
      <c r="T17" s="137"/>
      <c r="U17" s="137"/>
    </row>
    <row r="18" spans="1:21" s="133" customFormat="1" x14ac:dyDescent="0.25">
      <c r="A18" s="71"/>
      <c r="B18" s="57" t="s">
        <v>16</v>
      </c>
      <c r="C18" s="255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172"/>
      <c r="N18" s="374">
        <v>31582</v>
      </c>
      <c r="O18" s="104" t="s">
        <v>127</v>
      </c>
      <c r="P18" s="377">
        <v>31.582000000000001</v>
      </c>
      <c r="Q18" s="186"/>
      <c r="R18" s="172"/>
      <c r="S18" s="137"/>
      <c r="T18" s="137"/>
      <c r="U18" s="137"/>
    </row>
    <row r="19" spans="1:21" s="133" customFormat="1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374">
        <v>20327</v>
      </c>
      <c r="O19" s="104" t="s">
        <v>128</v>
      </c>
      <c r="P19" s="377">
        <v>20.327000000000002</v>
      </c>
      <c r="Q19" s="186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88.769000000000005</v>
      </c>
      <c r="D20" s="64">
        <v>426.35199999999998</v>
      </c>
      <c r="E20" s="64">
        <v>267.92099999999999</v>
      </c>
      <c r="F20" s="64">
        <v>117.381</v>
      </c>
      <c r="G20" s="64">
        <v>407.21199999999999</v>
      </c>
      <c r="H20" s="62">
        <v>136.512</v>
      </c>
      <c r="I20" s="63">
        <v>-66.476429967682677</v>
      </c>
      <c r="J20" s="62">
        <v>33.523570032317316</v>
      </c>
      <c r="K20" s="62">
        <v>246.91474770192792</v>
      </c>
      <c r="L20" s="72"/>
      <c r="M20" s="172"/>
      <c r="N20" s="374">
        <v>33314</v>
      </c>
      <c r="O20" s="104" t="s">
        <v>129</v>
      </c>
      <c r="P20" s="377">
        <v>33.314</v>
      </c>
      <c r="Q20" s="186"/>
      <c r="R20" s="172"/>
      <c r="S20" s="137"/>
      <c r="T20" s="137"/>
      <c r="U20" s="137"/>
    </row>
    <row r="21" spans="1:21" s="133" customFormat="1" x14ac:dyDescent="0.25">
      <c r="A21" s="71"/>
      <c r="B21" s="57" t="s">
        <v>16</v>
      </c>
      <c r="C21" s="255"/>
      <c r="D21" s="64">
        <v>380.29379625770252</v>
      </c>
      <c r="E21" s="64">
        <v>-37.159670882275677</v>
      </c>
      <c r="F21" s="64">
        <v>-56.188204731991888</v>
      </c>
      <c r="G21" s="64">
        <v>246.91474770192792</v>
      </c>
      <c r="H21" s="62">
        <v>-66.476429967682677</v>
      </c>
      <c r="I21" s="65"/>
      <c r="J21" s="65"/>
      <c r="K21" s="65"/>
      <c r="L21" s="72"/>
      <c r="M21" s="172"/>
      <c r="N21" s="374">
        <v>32024</v>
      </c>
      <c r="O21" s="104" t="s">
        <v>130</v>
      </c>
      <c r="P21" s="377">
        <v>32.024000000000001</v>
      </c>
      <c r="Q21" s="186"/>
      <c r="R21" s="299"/>
      <c r="S21" s="137"/>
      <c r="T21" s="137"/>
      <c r="U21" s="137"/>
    </row>
    <row r="22" spans="1:21" ht="12" customHeight="1" x14ac:dyDescent="0.3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374">
        <v>16076</v>
      </c>
      <c r="O22" s="104" t="s">
        <v>131</v>
      </c>
      <c r="P22" s="377">
        <v>16.076000000000001</v>
      </c>
      <c r="R22" s="299"/>
    </row>
    <row r="23" spans="1:21" ht="12" customHeight="1" x14ac:dyDescent="0.3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378">
        <v>30528</v>
      </c>
      <c r="O23" s="104" t="s">
        <v>132</v>
      </c>
      <c r="P23" s="377">
        <v>30.527999999999999</v>
      </c>
      <c r="R23" s="299"/>
    </row>
    <row r="24" spans="1:21" ht="18.75" x14ac:dyDescent="0.25">
      <c r="A24" s="28"/>
      <c r="B24" s="40"/>
      <c r="C24" s="404" t="s">
        <v>211</v>
      </c>
      <c r="D24" s="404"/>
      <c r="E24" s="404"/>
      <c r="F24" s="404"/>
      <c r="G24" s="404"/>
      <c r="H24" s="404"/>
      <c r="I24" s="404"/>
      <c r="J24" s="404"/>
      <c r="K24" s="404"/>
      <c r="L24" s="31"/>
      <c r="N24" s="378">
        <v>10141</v>
      </c>
      <c r="O24" s="104" t="s">
        <v>133</v>
      </c>
      <c r="P24" s="377">
        <v>10.141</v>
      </c>
      <c r="R24" s="299"/>
    </row>
    <row r="25" spans="1:21" ht="15.75" x14ac:dyDescent="0.2">
      <c r="A25" s="41"/>
      <c r="B25" s="33"/>
      <c r="C25" s="404" t="s">
        <v>321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8">
        <v>120340</v>
      </c>
      <c r="O25" s="104" t="s">
        <v>134</v>
      </c>
      <c r="P25" s="377">
        <v>120.34</v>
      </c>
      <c r="R25" s="299"/>
    </row>
    <row r="26" spans="1:21" ht="15.6" x14ac:dyDescent="0.3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378">
        <v>53156</v>
      </c>
      <c r="O26" s="104" t="s">
        <v>135</v>
      </c>
      <c r="P26" s="377">
        <v>53.155999999999999</v>
      </c>
      <c r="R26" s="299"/>
    </row>
    <row r="27" spans="1:21" ht="15.6" x14ac:dyDescent="0.3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378">
        <v>197063</v>
      </c>
      <c r="O27" s="104" t="s">
        <v>136</v>
      </c>
      <c r="P27" s="377">
        <v>197.06299999999999</v>
      </c>
      <c r="R27" s="299"/>
    </row>
    <row r="28" spans="1:21" ht="15.6" x14ac:dyDescent="0.3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378">
        <v>55793</v>
      </c>
      <c r="O28" s="104" t="s">
        <v>168</v>
      </c>
      <c r="P28" s="377">
        <v>55.792999999999999</v>
      </c>
      <c r="R28" s="299"/>
    </row>
    <row r="29" spans="1:21" ht="15.6" x14ac:dyDescent="0.3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378">
        <v>70292</v>
      </c>
      <c r="O29" s="104" t="s">
        <v>266</v>
      </c>
      <c r="P29" s="377">
        <v>70.292000000000002</v>
      </c>
      <c r="R29" s="299"/>
    </row>
    <row r="30" spans="1:21" ht="15.6" x14ac:dyDescent="0.3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378">
        <v>95042</v>
      </c>
      <c r="O30" s="104" t="s">
        <v>275</v>
      </c>
      <c r="P30" s="377">
        <v>95.042000000000002</v>
      </c>
      <c r="R30" s="299"/>
    </row>
    <row r="31" spans="1:21" ht="15.6" x14ac:dyDescent="0.3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378">
        <v>78642</v>
      </c>
      <c r="O31" s="104" t="s">
        <v>277</v>
      </c>
      <c r="P31" s="377">
        <v>78.641999999999996</v>
      </c>
      <c r="R31" s="299"/>
    </row>
    <row r="32" spans="1:21" ht="15.6" x14ac:dyDescent="0.3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378">
        <v>23945</v>
      </c>
      <c r="O32" s="104" t="s">
        <v>279</v>
      </c>
      <c r="P32" s="377">
        <v>23.945</v>
      </c>
      <c r="R32" s="299"/>
    </row>
    <row r="33" spans="1:18" ht="15.6" x14ac:dyDescent="0.3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378">
        <v>29559</v>
      </c>
      <c r="O33" s="104" t="s">
        <v>284</v>
      </c>
      <c r="P33" s="377">
        <v>29.559000000000001</v>
      </c>
      <c r="R33" s="299"/>
    </row>
    <row r="34" spans="1:18" ht="15.6" x14ac:dyDescent="0.3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378">
        <v>31101</v>
      </c>
      <c r="O34" s="104" t="s">
        <v>289</v>
      </c>
      <c r="P34" s="377">
        <v>31.100999999999999</v>
      </c>
      <c r="R34" s="299"/>
    </row>
    <row r="35" spans="1:18" ht="15.6" x14ac:dyDescent="0.3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378">
        <v>19587</v>
      </c>
      <c r="O35" s="104" t="s">
        <v>309</v>
      </c>
      <c r="P35" s="377">
        <v>19.587</v>
      </c>
      <c r="R35" s="299"/>
    </row>
    <row r="36" spans="1:18" ht="15.6" x14ac:dyDescent="0.3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378">
        <v>37134</v>
      </c>
      <c r="O36" s="104" t="s">
        <v>310</v>
      </c>
      <c r="P36" s="377">
        <v>37.134</v>
      </c>
      <c r="R36" s="299"/>
    </row>
    <row r="37" spans="1:18" ht="15.6" x14ac:dyDescent="0.3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378">
        <v>235664</v>
      </c>
      <c r="O37" s="104" t="s">
        <v>311</v>
      </c>
      <c r="P37" s="377">
        <v>235.66399999999999</v>
      </c>
      <c r="R37" s="299"/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378">
        <v>73383</v>
      </c>
      <c r="O38" s="104" t="s">
        <v>312</v>
      </c>
      <c r="P38" s="377">
        <v>73.382999999999996</v>
      </c>
      <c r="R38" s="299"/>
    </row>
    <row r="39" spans="1:18" x14ac:dyDescent="0.2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378">
        <v>41670</v>
      </c>
      <c r="O39" s="104" t="s">
        <v>313</v>
      </c>
      <c r="P39" s="377">
        <v>41.67</v>
      </c>
      <c r="R39" s="299"/>
    </row>
    <row r="40" spans="1:18" s="122" customForma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378">
        <v>56495</v>
      </c>
      <c r="O40" s="104" t="s">
        <v>314</v>
      </c>
      <c r="P40" s="377">
        <v>56.494999999999997</v>
      </c>
      <c r="Q40" s="176"/>
      <c r="R40" s="299"/>
    </row>
    <row r="41" spans="1:18" s="122" customFormat="1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378">
        <v>36953</v>
      </c>
      <c r="O41" s="104" t="s">
        <v>316</v>
      </c>
      <c r="P41" s="377">
        <v>36.953000000000003</v>
      </c>
      <c r="Q41" s="176"/>
      <c r="R41" s="299"/>
    </row>
    <row r="42" spans="1:18" s="122" customFormat="1" x14ac:dyDescent="0.25">
      <c r="A42" s="25"/>
      <c r="E42" s="25"/>
      <c r="F42" s="25"/>
      <c r="G42" s="5"/>
      <c r="H42" s="5"/>
      <c r="I42" s="5"/>
      <c r="J42" s="5"/>
      <c r="K42" s="5"/>
      <c r="L42" s="5"/>
      <c r="M42" s="161"/>
      <c r="N42" s="378">
        <v>38930</v>
      </c>
      <c r="O42" s="104" t="s">
        <v>317</v>
      </c>
      <c r="P42" s="377">
        <v>38.93</v>
      </c>
      <c r="Q42" s="176"/>
      <c r="R42" s="299"/>
    </row>
    <row r="43" spans="1:18" s="122" customFormat="1" x14ac:dyDescent="0.25">
      <c r="A43" s="25"/>
      <c r="E43" s="25"/>
      <c r="F43" s="25"/>
      <c r="G43" s="5"/>
      <c r="H43" s="5"/>
      <c r="I43" s="5"/>
      <c r="J43" s="5"/>
      <c r="K43" s="5"/>
      <c r="L43" s="5"/>
      <c r="M43" s="161"/>
      <c r="N43" s="378">
        <v>59761</v>
      </c>
      <c r="O43" s="104" t="s">
        <v>318</v>
      </c>
      <c r="P43" s="377">
        <v>59.761000000000003</v>
      </c>
      <c r="Q43" s="176"/>
      <c r="R43" s="299"/>
    </row>
    <row r="44" spans="1:18" s="122" customFormat="1" x14ac:dyDescent="0.25">
      <c r="A44" s="25"/>
      <c r="E44" s="25"/>
      <c r="F44" s="25"/>
      <c r="G44" s="5"/>
      <c r="H44" s="5"/>
      <c r="I44" s="5"/>
      <c r="J44" s="5"/>
      <c r="K44" s="5"/>
      <c r="L44" s="5"/>
      <c r="M44" s="161"/>
      <c r="N44" s="379">
        <v>868</v>
      </c>
      <c r="O44" s="104" t="s">
        <v>319</v>
      </c>
      <c r="P44" s="377">
        <v>0.86799999999999999</v>
      </c>
      <c r="Q44" s="176"/>
      <c r="R44" s="161"/>
    </row>
    <row r="45" spans="1:18" s="122" customFormat="1" x14ac:dyDescent="0.25">
      <c r="A45" s="25"/>
      <c r="E45" s="25"/>
      <c r="F45" s="25"/>
      <c r="G45" s="5"/>
      <c r="H45" s="5"/>
      <c r="I45" s="5"/>
      <c r="J45" s="5"/>
      <c r="K45" s="5"/>
      <c r="L45" s="5"/>
      <c r="M45" s="161"/>
      <c r="N45" s="379"/>
      <c r="O45" s="161"/>
      <c r="P45" s="161"/>
      <c r="Q45" s="176"/>
      <c r="R45" s="161"/>
    </row>
    <row r="46" spans="1:18" s="122" customFormat="1" x14ac:dyDescent="0.25">
      <c r="A46" s="25"/>
      <c r="E46" s="25"/>
      <c r="F46" s="25"/>
      <c r="G46" s="5"/>
      <c r="H46" s="5"/>
      <c r="I46" s="5"/>
      <c r="J46" s="5"/>
      <c r="K46" s="5"/>
      <c r="L46" s="5"/>
      <c r="M46" s="161"/>
      <c r="N46" s="379"/>
      <c r="O46" s="161"/>
      <c r="P46" s="161"/>
      <c r="Q46" s="176"/>
      <c r="R46" s="161"/>
    </row>
    <row r="47" spans="1:18" s="122" customFormat="1" x14ac:dyDescent="0.25">
      <c r="A47" s="25"/>
      <c r="E47" s="25"/>
      <c r="F47" s="25"/>
      <c r="G47" s="5"/>
      <c r="H47" s="5"/>
      <c r="I47" s="5"/>
      <c r="J47" s="5"/>
      <c r="K47" s="5"/>
      <c r="L47" s="5"/>
      <c r="M47" s="161"/>
      <c r="N47" s="379"/>
      <c r="O47" s="161"/>
      <c r="P47" s="161"/>
      <c r="Q47" s="176"/>
      <c r="R47" s="161"/>
    </row>
    <row r="48" spans="1:18" s="122" customFormat="1" x14ac:dyDescent="0.25">
      <c r="A48" s="25"/>
      <c r="E48" s="25"/>
      <c r="F48" s="25"/>
      <c r="G48" s="5"/>
      <c r="H48" s="5"/>
      <c r="I48" s="5"/>
      <c r="J48" s="5"/>
      <c r="K48" s="5"/>
      <c r="L48" s="5"/>
      <c r="M48" s="161"/>
      <c r="N48" s="379"/>
      <c r="O48" s="161"/>
      <c r="P48" s="161"/>
      <c r="Q48" s="176"/>
      <c r="R48" s="161"/>
    </row>
    <row r="49" spans="1:18" s="122" customFormat="1" x14ac:dyDescent="0.25">
      <c r="A49" s="25"/>
      <c r="E49" s="25"/>
      <c r="F49" s="25"/>
      <c r="G49" s="5"/>
      <c r="H49" s="5"/>
      <c r="I49" s="5"/>
      <c r="J49" s="5"/>
      <c r="K49" s="5"/>
      <c r="L49" s="5"/>
      <c r="M49" s="161"/>
      <c r="N49" s="379"/>
      <c r="O49" s="161"/>
      <c r="P49" s="161"/>
      <c r="Q49" s="176"/>
      <c r="R49" s="161"/>
    </row>
    <row r="50" spans="1:18" s="122" customFormat="1" x14ac:dyDescent="0.25">
      <c r="A50" s="25"/>
      <c r="E50" s="25"/>
      <c r="F50" s="25"/>
      <c r="G50" s="5"/>
      <c r="H50" s="5"/>
      <c r="I50" s="5"/>
      <c r="J50" s="5"/>
      <c r="K50" s="5"/>
      <c r="L50" s="5"/>
      <c r="M50" s="161"/>
      <c r="N50" s="379"/>
      <c r="O50" s="161"/>
      <c r="P50" s="161"/>
      <c r="Q50" s="176"/>
      <c r="R50" s="161"/>
    </row>
    <row r="51" spans="1:18" s="122" customFormat="1" x14ac:dyDescent="0.25">
      <c r="A51" s="25"/>
      <c r="E51" s="25"/>
      <c r="F51" s="25"/>
      <c r="G51" s="5"/>
      <c r="H51" s="5"/>
      <c r="I51" s="5"/>
      <c r="J51" s="5"/>
      <c r="K51" s="5"/>
      <c r="L51" s="5"/>
      <c r="M51" s="161"/>
      <c r="N51" s="379"/>
      <c r="O51" s="161"/>
      <c r="P51" s="161"/>
      <c r="Q51" s="176"/>
      <c r="R51" s="161"/>
    </row>
    <row r="52" spans="1:18" s="122" customFormat="1" x14ac:dyDescent="0.25">
      <c r="A52" s="25"/>
      <c r="E52" s="25"/>
      <c r="F52" s="25"/>
      <c r="G52" s="5"/>
      <c r="H52" s="5"/>
      <c r="I52" s="5"/>
      <c r="J52" s="5"/>
      <c r="K52" s="5"/>
      <c r="L52" s="5"/>
      <c r="M52" s="161"/>
      <c r="N52" s="379"/>
      <c r="O52" s="161"/>
      <c r="P52" s="161"/>
      <c r="Q52" s="176"/>
      <c r="R52" s="161"/>
    </row>
    <row r="53" spans="1:18" s="122" customFormat="1" x14ac:dyDescent="0.25">
      <c r="A53" s="25"/>
      <c r="E53" s="25"/>
      <c r="F53" s="25"/>
      <c r="G53" s="5"/>
      <c r="H53" s="5"/>
      <c r="I53" s="5"/>
      <c r="J53" s="5"/>
      <c r="K53" s="5"/>
      <c r="L53" s="5"/>
      <c r="M53" s="161"/>
      <c r="N53" s="379"/>
      <c r="O53" s="161"/>
      <c r="P53" s="161"/>
      <c r="Q53" s="176"/>
      <c r="R53" s="161"/>
    </row>
    <row r="54" spans="1:18" s="122" customFormat="1" x14ac:dyDescent="0.25">
      <c r="A54" s="25"/>
      <c r="E54" s="25"/>
      <c r="F54" s="25"/>
      <c r="G54" s="5"/>
      <c r="H54" s="5"/>
      <c r="I54" s="5"/>
      <c r="J54" s="5"/>
      <c r="K54" s="5"/>
      <c r="L54" s="5"/>
      <c r="M54" s="161"/>
      <c r="N54" s="379"/>
      <c r="O54" s="161"/>
      <c r="P54" s="161"/>
      <c r="Q54" s="176"/>
      <c r="R54" s="161"/>
    </row>
    <row r="55" spans="1:18" s="122" customFormat="1" x14ac:dyDescent="0.25">
      <c r="A55" s="25"/>
      <c r="E55" s="25"/>
      <c r="F55" s="25"/>
      <c r="G55" s="5"/>
      <c r="H55" s="5"/>
      <c r="I55" s="5"/>
      <c r="J55" s="5"/>
      <c r="K55" s="5"/>
      <c r="L55" s="5"/>
      <c r="M55" s="161"/>
      <c r="N55" s="379"/>
      <c r="O55" s="161"/>
      <c r="P55" s="161"/>
      <c r="Q55" s="176"/>
      <c r="R55" s="161"/>
    </row>
    <row r="56" spans="1:18" s="122" customFormat="1" x14ac:dyDescent="0.25">
      <c r="A56" s="25"/>
      <c r="E56" s="25"/>
      <c r="F56" s="25"/>
      <c r="G56" s="5"/>
      <c r="H56" s="5"/>
      <c r="I56" s="5"/>
      <c r="J56" s="5"/>
      <c r="K56" s="5"/>
      <c r="L56" s="5"/>
      <c r="M56" s="161"/>
      <c r="N56" s="379"/>
      <c r="O56" s="161"/>
      <c r="P56" s="161"/>
      <c r="Q56" s="176"/>
      <c r="R56" s="161"/>
    </row>
    <row r="57" spans="1:18" s="122" customFormat="1" x14ac:dyDescent="0.25">
      <c r="A57" s="25"/>
      <c r="E57" s="25"/>
      <c r="F57" s="25"/>
      <c r="G57" s="5"/>
      <c r="H57" s="5"/>
      <c r="I57" s="5"/>
      <c r="J57" s="5"/>
      <c r="K57" s="5"/>
      <c r="L57" s="5"/>
      <c r="M57" s="161"/>
      <c r="N57" s="379"/>
      <c r="O57" s="161"/>
      <c r="P57" s="161"/>
      <c r="Q57" s="176"/>
      <c r="R57" s="161"/>
    </row>
    <row r="58" spans="1:18" s="122" customFormat="1" x14ac:dyDescent="0.25">
      <c r="A58" s="25"/>
      <c r="E58" s="25"/>
      <c r="F58" s="25"/>
      <c r="G58" s="5"/>
      <c r="H58" s="5"/>
      <c r="I58" s="5"/>
      <c r="J58" s="5"/>
      <c r="K58" s="5"/>
      <c r="L58" s="5"/>
      <c r="M58" s="161"/>
      <c r="N58" s="379"/>
      <c r="O58" s="161"/>
      <c r="P58" s="161"/>
      <c r="Q58" s="176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379"/>
      <c r="O59" s="161"/>
      <c r="P59" s="161"/>
      <c r="Q59" s="176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379"/>
      <c r="O60" s="161"/>
      <c r="P60" s="161"/>
      <c r="Q60" s="176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379"/>
      <c r="O61" s="161"/>
      <c r="P61" s="161"/>
      <c r="Q61" s="176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379"/>
      <c r="O62" s="161"/>
      <c r="P62" s="161"/>
      <c r="Q62" s="176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379"/>
      <c r="O63" s="161"/>
      <c r="P63" s="161"/>
      <c r="Q63" s="176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379"/>
      <c r="O64" s="161"/>
      <c r="P64" s="161"/>
      <c r="Q64" s="176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379"/>
      <c r="O65" s="161"/>
      <c r="P65" s="161"/>
      <c r="Q65" s="176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379"/>
      <c r="O66" s="161"/>
      <c r="P66" s="161"/>
      <c r="Q66" s="176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379"/>
      <c r="O67" s="161"/>
      <c r="P67" s="161"/>
      <c r="Q67" s="176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379"/>
      <c r="O68" s="161"/>
      <c r="P68" s="161"/>
      <c r="Q68" s="176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379"/>
      <c r="O69" s="161"/>
      <c r="P69" s="161"/>
      <c r="Q69" s="176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379"/>
      <c r="O70" s="161"/>
      <c r="P70" s="161"/>
      <c r="Q70" s="176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379"/>
      <c r="O71" s="161"/>
      <c r="P71" s="161"/>
      <c r="Q71" s="176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379"/>
      <c r="O72" s="161"/>
      <c r="P72" s="161"/>
      <c r="Q72" s="176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379"/>
      <c r="O73" s="161"/>
      <c r="P73" s="161"/>
      <c r="Q73" s="176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379"/>
      <c r="O74" s="161"/>
      <c r="P74" s="161"/>
      <c r="Q74" s="176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379"/>
      <c r="O75" s="161"/>
      <c r="P75" s="161"/>
      <c r="Q75" s="176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379"/>
      <c r="O76" s="161"/>
      <c r="P76" s="161"/>
      <c r="Q76" s="176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379"/>
      <c r="O77" s="161"/>
      <c r="P77" s="161"/>
      <c r="Q77" s="176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379"/>
      <c r="O78" s="161"/>
      <c r="P78" s="161"/>
      <c r="Q78" s="176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379"/>
      <c r="O79" s="161"/>
      <c r="P79" s="161"/>
      <c r="Q79" s="176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379"/>
      <c r="O80" s="161"/>
      <c r="P80" s="161"/>
      <c r="Q80" s="176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379"/>
      <c r="O81" s="161"/>
      <c r="P81" s="161"/>
      <c r="Q81" s="176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N82" s="379"/>
      <c r="Q82" s="17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N83" s="379"/>
      <c r="Q83" s="17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379"/>
      <c r="O84" s="161"/>
      <c r="P84" s="161"/>
      <c r="Q84" s="176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379"/>
      <c r="O85" s="161"/>
      <c r="P85" s="161"/>
      <c r="Q85" s="176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379"/>
      <c r="O86" s="161"/>
      <c r="P86" s="161"/>
      <c r="Q86" s="176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379"/>
      <c r="O87" s="161"/>
      <c r="P87" s="161"/>
      <c r="Q87" s="176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379"/>
      <c r="O88" s="161"/>
      <c r="P88" s="161"/>
      <c r="Q88" s="176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379"/>
      <c r="O89" s="161"/>
      <c r="P89" s="161"/>
      <c r="Q89" s="176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379"/>
      <c r="O90" s="161"/>
      <c r="P90" s="161"/>
      <c r="Q90" s="176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79"/>
      <c r="O91" s="161"/>
      <c r="P91" s="161"/>
      <c r="Q91" s="176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79"/>
      <c r="O92" s="161"/>
      <c r="P92" s="161"/>
      <c r="Q92" s="176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79"/>
      <c r="O93" s="161"/>
      <c r="P93" s="161"/>
      <c r="Q93" s="176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79"/>
      <c r="O94" s="161"/>
      <c r="P94" s="161"/>
      <c r="Q94" s="176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79"/>
      <c r="O95" s="161"/>
      <c r="P95" s="161"/>
      <c r="Q95" s="176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79"/>
      <c r="O96" s="161"/>
      <c r="P96" s="161"/>
      <c r="Q96" s="176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79"/>
      <c r="O97" s="161"/>
      <c r="P97" s="161"/>
      <c r="Q97" s="176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79"/>
      <c r="O98" s="161"/>
      <c r="P98" s="161"/>
      <c r="Q98" s="176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79"/>
      <c r="O99" s="161"/>
      <c r="P99" s="161"/>
      <c r="Q99" s="176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79"/>
      <c r="O100" s="161"/>
      <c r="P100" s="161"/>
      <c r="Q100" s="176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79"/>
      <c r="O101" s="161"/>
      <c r="P101" s="161"/>
      <c r="Q101" s="176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79"/>
      <c r="O102" s="161"/>
      <c r="P102" s="161"/>
      <c r="Q102" s="176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79"/>
      <c r="O103" s="161"/>
      <c r="P103" s="161"/>
      <c r="Q103" s="176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79"/>
      <c r="O104" s="161"/>
      <c r="P104" s="161"/>
      <c r="Q104" s="176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79"/>
      <c r="O105" s="161"/>
      <c r="P105" s="161"/>
      <c r="Q105" s="176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79"/>
      <c r="O106" s="161"/>
      <c r="P106" s="161"/>
      <c r="Q106" s="176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79"/>
      <c r="O107" s="161"/>
      <c r="P107" s="161"/>
      <c r="Q107" s="176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79"/>
      <c r="O108" s="161"/>
      <c r="P108" s="161"/>
      <c r="Q108" s="176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79"/>
      <c r="O109" s="161"/>
      <c r="P109" s="161"/>
      <c r="Q109" s="176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79"/>
      <c r="O110" s="161"/>
      <c r="P110" s="161"/>
      <c r="Q110" s="176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79"/>
      <c r="O111" s="161"/>
      <c r="P111" s="161"/>
      <c r="Q111" s="176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79"/>
      <c r="O112" s="161"/>
      <c r="P112" s="161"/>
      <c r="Q112" s="176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79"/>
      <c r="O113" s="161"/>
      <c r="P113" s="161"/>
      <c r="Q113" s="176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79"/>
      <c r="O114" s="161"/>
      <c r="P114" s="161"/>
      <c r="Q114" s="176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79"/>
      <c r="O115" s="161"/>
      <c r="P115" s="161"/>
      <c r="Q115" s="176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79"/>
      <c r="O116" s="161"/>
      <c r="P116" s="161"/>
      <c r="Q116" s="176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79"/>
      <c r="O117" s="161"/>
      <c r="P117" s="161"/>
      <c r="Q117" s="176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79"/>
      <c r="O118" s="161"/>
      <c r="P118" s="161"/>
      <c r="Q118" s="176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79"/>
      <c r="O119" s="161"/>
      <c r="P119" s="161"/>
      <c r="Q119" s="176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79"/>
      <c r="O120" s="161"/>
      <c r="P120" s="161"/>
      <c r="Q120" s="176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79"/>
      <c r="O121" s="161"/>
      <c r="P121" s="161"/>
      <c r="Q121" s="176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79"/>
      <c r="O122" s="161"/>
      <c r="P122" s="161"/>
      <c r="Q122" s="176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79"/>
      <c r="O123" s="161"/>
      <c r="P123" s="161"/>
      <c r="Q123" s="176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79"/>
      <c r="O124" s="161"/>
      <c r="P124" s="161"/>
      <c r="Q124" s="176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79"/>
      <c r="O125" s="161"/>
      <c r="P125" s="161"/>
      <c r="Q125" s="176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79"/>
      <c r="O126" s="161"/>
      <c r="P126" s="161"/>
      <c r="Q126" s="176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79"/>
      <c r="O127" s="161"/>
      <c r="P127" s="161"/>
      <c r="Q127" s="176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79"/>
      <c r="O128" s="161"/>
      <c r="P128" s="161"/>
      <c r="Q128" s="176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79"/>
      <c r="O129" s="161"/>
      <c r="P129" s="161"/>
      <c r="Q129" s="176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79"/>
      <c r="O130" s="161"/>
      <c r="P130" s="161"/>
      <c r="Q130" s="176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79"/>
      <c r="O131" s="161"/>
      <c r="P131" s="161"/>
      <c r="Q131" s="176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79"/>
      <c r="O132" s="161"/>
      <c r="P132" s="161"/>
      <c r="Q132" s="176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79"/>
      <c r="O133" s="161"/>
      <c r="P133" s="161"/>
      <c r="Q133" s="176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79"/>
      <c r="Q134" s="17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79"/>
      <c r="Q135" s="17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79"/>
      <c r="Q136" s="17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79"/>
      <c r="Q137" s="17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79"/>
      <c r="Q138" s="176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79"/>
      <c r="Q139" s="176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79"/>
      <c r="Q140" s="176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79"/>
      <c r="Q141" s="176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79"/>
      <c r="Q142" s="176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79"/>
      <c r="Q143" s="176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79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79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79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79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79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79"/>
      <c r="Q149" s="176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19" width="11.42578125" style="176"/>
    <col min="20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Q1" s="26"/>
      <c r="R1" s="26"/>
      <c r="T1" s="176"/>
      <c r="U1" s="176"/>
    </row>
    <row r="2" spans="1:25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7"/>
      <c r="O2" s="377"/>
      <c r="P2" s="377"/>
      <c r="Q2" s="373"/>
      <c r="R2" s="373"/>
      <c r="T2" s="176"/>
      <c r="U2" s="176"/>
    </row>
    <row r="3" spans="1:25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7"/>
      <c r="O3" s="377"/>
      <c r="P3" s="377"/>
      <c r="Q3" s="373"/>
      <c r="R3" s="373"/>
      <c r="T3" s="176"/>
      <c r="U3" s="176"/>
    </row>
    <row r="4" spans="1:25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7"/>
      <c r="O4" s="377"/>
      <c r="P4" s="377"/>
      <c r="Q4" s="373"/>
      <c r="R4" s="373"/>
      <c r="T4" s="176"/>
      <c r="U4" s="176"/>
    </row>
    <row r="5" spans="1:25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7">
        <v>77370</v>
      </c>
      <c r="O5" s="377">
        <v>58362</v>
      </c>
      <c r="P5" s="377">
        <v>135732</v>
      </c>
      <c r="Q5" s="104" t="s">
        <v>113</v>
      </c>
      <c r="R5" s="375">
        <v>77.37</v>
      </c>
      <c r="T5" s="176"/>
      <c r="U5" s="176"/>
    </row>
    <row r="6" spans="1:25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7">
        <v>105903</v>
      </c>
      <c r="O6" s="377">
        <v>37333</v>
      </c>
      <c r="P6" s="377">
        <v>143236</v>
      </c>
      <c r="Q6" s="104" t="s">
        <v>114</v>
      </c>
      <c r="R6" s="375">
        <v>105.90300000000001</v>
      </c>
      <c r="T6" s="176"/>
      <c r="U6" s="176"/>
    </row>
    <row r="7" spans="1:25" ht="15.75" x14ac:dyDescent="0.25">
      <c r="A7" s="28"/>
      <c r="B7" s="29"/>
      <c r="C7" s="406" t="s">
        <v>196</v>
      </c>
      <c r="D7" s="406"/>
      <c r="E7" s="406"/>
      <c r="F7" s="406"/>
      <c r="G7" s="406"/>
      <c r="H7" s="406"/>
      <c r="I7" s="406"/>
      <c r="J7" s="406"/>
      <c r="K7" s="406"/>
      <c r="L7" s="31"/>
      <c r="N7" s="377">
        <v>130434</v>
      </c>
      <c r="O7" s="377">
        <v>142449</v>
      </c>
      <c r="P7" s="377">
        <v>272883</v>
      </c>
      <c r="Q7" s="104" t="s">
        <v>115</v>
      </c>
      <c r="R7" s="375">
        <v>130.434</v>
      </c>
      <c r="T7" s="176"/>
      <c r="U7" s="176"/>
    </row>
    <row r="8" spans="1:25" ht="18.75" x14ac:dyDescent="0.25">
      <c r="A8" s="28"/>
      <c r="B8" s="29"/>
      <c r="C8" s="407" t="s">
        <v>273</v>
      </c>
      <c r="D8" s="407"/>
      <c r="E8" s="407"/>
      <c r="F8" s="407"/>
      <c r="G8" s="407"/>
      <c r="H8" s="407"/>
      <c r="I8" s="407"/>
      <c r="J8" s="407"/>
      <c r="K8" s="407"/>
      <c r="L8" s="31"/>
      <c r="N8" s="377">
        <v>149526</v>
      </c>
      <c r="O8" s="377">
        <v>15448</v>
      </c>
      <c r="P8" s="377">
        <v>164974</v>
      </c>
      <c r="Q8" s="104" t="s">
        <v>116</v>
      </c>
      <c r="R8" s="375">
        <v>149.52600000000001</v>
      </c>
      <c r="T8" s="176"/>
      <c r="U8" s="176"/>
    </row>
    <row r="9" spans="1:25" ht="15.6" x14ac:dyDescent="0.3">
      <c r="A9" s="28"/>
      <c r="B9" s="29"/>
      <c r="C9" s="398" t="s">
        <v>315</v>
      </c>
      <c r="D9" s="398"/>
      <c r="E9" s="398"/>
      <c r="F9" s="398"/>
      <c r="G9" s="398"/>
      <c r="H9" s="398"/>
      <c r="I9" s="398"/>
      <c r="J9" s="398"/>
      <c r="K9" s="398"/>
      <c r="L9" s="31"/>
      <c r="N9" s="377">
        <v>156314</v>
      </c>
      <c r="O9" s="377">
        <v>62276</v>
      </c>
      <c r="P9" s="377">
        <v>218590</v>
      </c>
      <c r="Q9" s="104" t="s">
        <v>117</v>
      </c>
      <c r="R9" s="375">
        <v>156.31399999999999</v>
      </c>
      <c r="T9" s="176"/>
      <c r="U9" s="176"/>
    </row>
    <row r="10" spans="1:25" ht="15.6" x14ac:dyDescent="0.3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77">
        <v>166341</v>
      </c>
      <c r="O10" s="377">
        <v>111158</v>
      </c>
      <c r="P10" s="377">
        <v>277499</v>
      </c>
      <c r="Q10" s="104" t="s">
        <v>118</v>
      </c>
      <c r="R10" s="375">
        <v>166.34100000000001</v>
      </c>
      <c r="T10" s="176"/>
      <c r="U10" s="176"/>
    </row>
    <row r="11" spans="1:25" s="133" customFormat="1" ht="15.75" customHeight="1" x14ac:dyDescent="0.25">
      <c r="A11" s="71"/>
      <c r="B11" s="56"/>
      <c r="C11" s="399" t="s">
        <v>1</v>
      </c>
      <c r="D11" s="399"/>
      <c r="E11" s="399"/>
      <c r="F11" s="399"/>
      <c r="G11" s="399"/>
      <c r="H11" s="399"/>
      <c r="I11" s="400" t="s">
        <v>330</v>
      </c>
      <c r="J11" s="400" t="s">
        <v>331</v>
      </c>
      <c r="K11" s="400" t="s">
        <v>332</v>
      </c>
      <c r="L11" s="72"/>
      <c r="M11" s="172"/>
      <c r="N11" s="377">
        <v>181055</v>
      </c>
      <c r="O11" s="377">
        <v>108288</v>
      </c>
      <c r="P11" s="377">
        <v>289343</v>
      </c>
      <c r="Q11" s="104" t="s">
        <v>119</v>
      </c>
      <c r="R11" s="375">
        <v>181.05500000000001</v>
      </c>
      <c r="S11" s="186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400"/>
      <c r="J12" s="400"/>
      <c r="K12" s="400"/>
      <c r="L12" s="72"/>
      <c r="M12" s="172"/>
      <c r="N12" s="377">
        <v>145052</v>
      </c>
      <c r="O12" s="377">
        <v>36185</v>
      </c>
      <c r="P12" s="377">
        <v>181237</v>
      </c>
      <c r="Q12" s="104" t="s">
        <v>120</v>
      </c>
      <c r="R12" s="375">
        <v>145.05199999999999</v>
      </c>
      <c r="S12" s="186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77">
        <v>203529</v>
      </c>
      <c r="O13" s="377">
        <v>25510</v>
      </c>
      <c r="P13" s="377">
        <v>229039</v>
      </c>
      <c r="Q13" s="104" t="s">
        <v>121</v>
      </c>
      <c r="R13" s="375">
        <v>203.529</v>
      </c>
      <c r="S13" s="186"/>
      <c r="T13" s="186"/>
      <c r="U13" s="186"/>
      <c r="V13" s="138"/>
      <c r="W13" s="172"/>
      <c r="X13" s="172"/>
      <c r="Y13" s="172"/>
    </row>
    <row r="14" spans="1:25" s="133" customFormat="1" x14ac:dyDescent="0.25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1">
        <v>67.73</v>
      </c>
      <c r="I14" s="61">
        <v>-30.702490331293863</v>
      </c>
      <c r="J14" s="61">
        <v>69.297509668706141</v>
      </c>
      <c r="K14" s="61">
        <v>-20.369887567215251</v>
      </c>
      <c r="L14" s="31"/>
      <c r="M14" s="342">
        <v>1</v>
      </c>
      <c r="N14" s="377">
        <v>116311</v>
      </c>
      <c r="O14" s="377">
        <v>20538</v>
      </c>
      <c r="P14" s="377">
        <v>136849</v>
      </c>
      <c r="Q14" s="104" t="s">
        <v>122</v>
      </c>
      <c r="R14" s="375">
        <v>116.31100000000001</v>
      </c>
      <c r="S14" s="186"/>
      <c r="T14" s="186"/>
      <c r="U14" s="186"/>
      <c r="V14" s="138"/>
      <c r="W14" s="172"/>
      <c r="X14" s="172"/>
      <c r="Y14" s="172"/>
    </row>
    <row r="15" spans="1:25" s="133" customFormat="1" x14ac:dyDescent="0.25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1">
        <v>48.055</v>
      </c>
      <c r="I15" s="61">
        <v>-66.27080218708106</v>
      </c>
      <c r="J15" s="61">
        <v>33.72919781291894</v>
      </c>
      <c r="K15" s="61">
        <v>50.819342408909037</v>
      </c>
      <c r="L15" s="31"/>
      <c r="M15" s="342">
        <v>1</v>
      </c>
      <c r="N15" s="377">
        <v>282378</v>
      </c>
      <c r="O15" s="377">
        <v>48472</v>
      </c>
      <c r="P15" s="377">
        <v>330850</v>
      </c>
      <c r="Q15" s="104" t="s">
        <v>123</v>
      </c>
      <c r="R15" s="375">
        <v>282.37799999999999</v>
      </c>
      <c r="S15" s="186"/>
      <c r="T15" s="186"/>
      <c r="U15" s="186"/>
      <c r="V15" s="138"/>
      <c r="W15" s="172"/>
      <c r="X15" s="172"/>
      <c r="Y15" s="172"/>
    </row>
    <row r="16" spans="1:25" s="133" customFormat="1" x14ac:dyDescent="0.25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>
        <v>98.367999999999995</v>
      </c>
      <c r="I16" s="61">
        <v>94.123103033173464</v>
      </c>
      <c r="J16" s="61">
        <v>194.12310303317346</v>
      </c>
      <c r="K16" s="61">
        <v>4.3169466403162104</v>
      </c>
      <c r="L16" s="31"/>
      <c r="M16" s="342">
        <v>1</v>
      </c>
      <c r="N16" s="377">
        <v>137159</v>
      </c>
      <c r="O16" s="377">
        <v>35430</v>
      </c>
      <c r="P16" s="377">
        <v>172589</v>
      </c>
      <c r="Q16" s="104" t="s">
        <v>124</v>
      </c>
      <c r="R16" s="375">
        <v>137.15899999999999</v>
      </c>
      <c r="S16" s="186"/>
      <c r="T16" s="186"/>
      <c r="U16" s="186"/>
      <c r="V16" s="138"/>
      <c r="W16" s="172"/>
      <c r="X16" s="172"/>
      <c r="Y16" s="172"/>
    </row>
    <row r="17" spans="1:25" s="133" customFormat="1" x14ac:dyDescent="0.25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35.829000000000001</v>
      </c>
      <c r="H17" s="62">
        <v>68.822999999999993</v>
      </c>
      <c r="I17" s="62">
        <v>92.087415222305921</v>
      </c>
      <c r="J17" s="62">
        <v>192.08741522230594</v>
      </c>
      <c r="K17" s="62">
        <v>-54.657166721506492</v>
      </c>
      <c r="L17" s="31"/>
      <c r="M17" s="342">
        <v>1</v>
      </c>
      <c r="N17" s="377">
        <v>166756</v>
      </c>
      <c r="O17" s="377">
        <v>30222</v>
      </c>
      <c r="P17" s="377">
        <v>196978</v>
      </c>
      <c r="Q17" s="104" t="s">
        <v>125</v>
      </c>
      <c r="R17" s="375">
        <v>166.756</v>
      </c>
      <c r="S17" s="186"/>
      <c r="T17" s="186"/>
      <c r="U17" s="186"/>
      <c r="V17" s="138"/>
      <c r="W17" s="172"/>
      <c r="X17" s="172"/>
      <c r="Y17" s="172"/>
    </row>
    <row r="18" spans="1:25" s="133" customFormat="1" x14ac:dyDescent="0.25">
      <c r="A18" s="71"/>
      <c r="B18" s="57" t="s">
        <v>19</v>
      </c>
      <c r="C18" s="254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326.71300000000002</v>
      </c>
      <c r="H18" s="62">
        <v>282.976</v>
      </c>
      <c r="I18" s="167"/>
      <c r="J18" s="167"/>
      <c r="K18" s="167"/>
      <c r="L18" s="72"/>
      <c r="M18" s="172"/>
      <c r="N18" s="377">
        <v>94412</v>
      </c>
      <c r="O18" s="377">
        <v>130007</v>
      </c>
      <c r="P18" s="377">
        <v>224419</v>
      </c>
      <c r="Q18" s="104" t="s">
        <v>126</v>
      </c>
      <c r="R18" s="375">
        <v>94.412000000000006</v>
      </c>
      <c r="S18" s="186"/>
      <c r="T18" s="186"/>
      <c r="U18" s="186"/>
      <c r="V18" s="138"/>
      <c r="W18" s="172"/>
      <c r="X18" s="172"/>
      <c r="Y18" s="172"/>
    </row>
    <row r="19" spans="1:25" s="133" customFormat="1" x14ac:dyDescent="0.25">
      <c r="A19" s="71"/>
      <c r="B19" s="57" t="s">
        <v>16</v>
      </c>
      <c r="C19" s="255"/>
      <c r="D19" s="64">
        <v>13.030064310126367</v>
      </c>
      <c r="E19" s="64">
        <v>25.756588013313863</v>
      </c>
      <c r="F19" s="64">
        <v>-27.340926571768765</v>
      </c>
      <c r="G19" s="64">
        <v>-5.2456496519721396</v>
      </c>
      <c r="H19" s="65"/>
      <c r="I19" s="65"/>
      <c r="J19" s="65"/>
      <c r="K19" s="65"/>
      <c r="L19" s="72"/>
      <c r="M19" s="172"/>
      <c r="N19" s="377">
        <v>99804</v>
      </c>
      <c r="O19" s="377">
        <v>31582</v>
      </c>
      <c r="P19" s="377">
        <v>131386</v>
      </c>
      <c r="Q19" s="104" t="s">
        <v>127</v>
      </c>
      <c r="R19" s="375">
        <v>99.804000000000002</v>
      </c>
      <c r="S19" s="186"/>
      <c r="T19" s="186"/>
      <c r="U19" s="186"/>
      <c r="V19" s="138"/>
      <c r="W19" s="172"/>
      <c r="X19" s="172"/>
      <c r="Y19" s="172"/>
    </row>
    <row r="20" spans="1:25" s="133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77">
        <v>126658</v>
      </c>
      <c r="O20" s="377">
        <v>20327</v>
      </c>
      <c r="P20" s="377">
        <v>146985</v>
      </c>
      <c r="Q20" s="104" t="s">
        <v>128</v>
      </c>
      <c r="R20" s="375">
        <v>126.658</v>
      </c>
      <c r="S20" s="186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333.851</v>
      </c>
      <c r="D21" s="64">
        <v>377.35199999999998</v>
      </c>
      <c r="E21" s="64">
        <v>474.54500000000007</v>
      </c>
      <c r="F21" s="64">
        <v>344.79999999999995</v>
      </c>
      <c r="G21" s="64">
        <v>326.71300000000002</v>
      </c>
      <c r="H21" s="62">
        <v>282.976</v>
      </c>
      <c r="I21" s="63">
        <v>-13.386978785662041</v>
      </c>
      <c r="J21" s="62">
        <v>86.613021214337962</v>
      </c>
      <c r="K21" s="62">
        <v>-5.2456496519721396</v>
      </c>
      <c r="L21" s="72"/>
      <c r="M21" s="172"/>
      <c r="N21" s="377">
        <v>107630</v>
      </c>
      <c r="O21" s="377">
        <v>33314</v>
      </c>
      <c r="P21" s="377">
        <v>140944</v>
      </c>
      <c r="Q21" s="104" t="s">
        <v>129</v>
      </c>
      <c r="R21" s="375">
        <v>107.63</v>
      </c>
      <c r="S21" s="186"/>
      <c r="T21" s="186"/>
      <c r="U21" s="186"/>
      <c r="V21" s="138"/>
      <c r="W21" s="172"/>
      <c r="X21" s="172"/>
      <c r="Y21" s="172"/>
    </row>
    <row r="22" spans="1:25" s="133" customFormat="1" x14ac:dyDescent="0.25">
      <c r="A22" s="71"/>
      <c r="B22" s="57" t="s">
        <v>16</v>
      </c>
      <c r="C22" s="255"/>
      <c r="D22" s="64">
        <v>13.030064310126367</v>
      </c>
      <c r="E22" s="64">
        <v>25.756588013313863</v>
      </c>
      <c r="F22" s="64">
        <v>-27.340926571768765</v>
      </c>
      <c r="G22" s="64">
        <v>-5.2456496519721396</v>
      </c>
      <c r="H22" s="62">
        <v>-13.386978785662041</v>
      </c>
      <c r="I22" s="65"/>
      <c r="J22" s="65"/>
      <c r="K22" s="65"/>
      <c r="L22" s="72"/>
      <c r="M22" s="172"/>
      <c r="N22" s="377">
        <v>95822</v>
      </c>
      <c r="O22" s="377">
        <v>32024</v>
      </c>
      <c r="P22" s="377">
        <v>127846</v>
      </c>
      <c r="Q22" s="104" t="s">
        <v>130</v>
      </c>
      <c r="R22" s="375">
        <v>95.822000000000003</v>
      </c>
      <c r="S22" s="186"/>
      <c r="T22" s="270"/>
      <c r="U22" s="186"/>
      <c r="V22" s="138"/>
      <c r="W22" s="172"/>
      <c r="X22" s="172"/>
      <c r="Y22" s="172"/>
    </row>
    <row r="23" spans="1:25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7">
        <v>109618</v>
      </c>
      <c r="O23" s="377">
        <v>16076</v>
      </c>
      <c r="P23" s="377">
        <v>125694</v>
      </c>
      <c r="Q23" s="104" t="s">
        <v>131</v>
      </c>
      <c r="R23" s="375">
        <v>109.61799999999999</v>
      </c>
      <c r="T23" s="270"/>
      <c r="U23" s="176"/>
    </row>
    <row r="24" spans="1:25" ht="12" customHeight="1" x14ac:dyDescent="0.3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77">
        <v>82551</v>
      </c>
      <c r="O24" s="377">
        <v>30528</v>
      </c>
      <c r="P24" s="377">
        <v>113079</v>
      </c>
      <c r="Q24" s="104" t="s">
        <v>132</v>
      </c>
      <c r="R24" s="375">
        <v>82.551000000000002</v>
      </c>
      <c r="T24" s="270"/>
      <c r="U24" s="176"/>
    </row>
    <row r="25" spans="1:25" ht="14.25" customHeight="1" x14ac:dyDescent="0.25">
      <c r="A25" s="28"/>
      <c r="B25" s="40"/>
      <c r="C25" s="404" t="s">
        <v>286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7">
        <v>37046</v>
      </c>
      <c r="O25" s="377">
        <v>10141</v>
      </c>
      <c r="P25" s="377">
        <v>47187</v>
      </c>
      <c r="Q25" s="104" t="s">
        <v>133</v>
      </c>
      <c r="R25" s="375">
        <v>37.045999999999999</v>
      </c>
      <c r="T25" s="270"/>
      <c r="U25" s="176"/>
    </row>
    <row r="26" spans="1:25" ht="15.75" x14ac:dyDescent="0.2">
      <c r="A26" s="41"/>
      <c r="B26" s="33"/>
      <c r="C26" s="404" t="s">
        <v>321</v>
      </c>
      <c r="D26" s="404"/>
      <c r="E26" s="404"/>
      <c r="F26" s="404"/>
      <c r="G26" s="404"/>
      <c r="H26" s="404"/>
      <c r="I26" s="404"/>
      <c r="J26" s="404"/>
      <c r="K26" s="404"/>
      <c r="L26" s="31"/>
      <c r="N26" s="377">
        <v>57775</v>
      </c>
      <c r="O26" s="377">
        <v>120340</v>
      </c>
      <c r="P26" s="377">
        <v>178115</v>
      </c>
      <c r="Q26" s="104" t="s">
        <v>134</v>
      </c>
      <c r="R26" s="375">
        <v>57.774999999999999</v>
      </c>
      <c r="T26" s="270"/>
      <c r="U26" s="176"/>
    </row>
    <row r="27" spans="1:25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7">
        <v>106907</v>
      </c>
      <c r="O27" s="377">
        <v>53156</v>
      </c>
      <c r="P27" s="377">
        <v>160063</v>
      </c>
      <c r="Q27" s="104" t="s">
        <v>135</v>
      </c>
      <c r="R27" s="375">
        <v>106.907</v>
      </c>
      <c r="T27" s="270"/>
      <c r="U27" s="176"/>
    </row>
    <row r="28" spans="1:25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7">
        <v>161708</v>
      </c>
      <c r="O28" s="377">
        <v>197063</v>
      </c>
      <c r="P28" s="377">
        <v>358771</v>
      </c>
      <c r="Q28" s="104" t="s">
        <v>136</v>
      </c>
      <c r="R28" s="375">
        <v>161.708</v>
      </c>
      <c r="T28" s="270"/>
      <c r="U28" s="176"/>
    </row>
    <row r="29" spans="1:25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7">
        <v>47397</v>
      </c>
      <c r="O29" s="377">
        <v>55793</v>
      </c>
      <c r="P29" s="377">
        <v>103190</v>
      </c>
      <c r="Q29" s="104" t="s">
        <v>168</v>
      </c>
      <c r="R29" s="375">
        <v>47.396999999999998</v>
      </c>
      <c r="T29" s="270"/>
      <c r="U29" s="176"/>
    </row>
    <row r="30" spans="1:25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7">
        <v>141166</v>
      </c>
      <c r="O30" s="377">
        <v>70292</v>
      </c>
      <c r="P30" s="377">
        <v>211458</v>
      </c>
      <c r="Q30" s="104" t="s">
        <v>266</v>
      </c>
      <c r="R30" s="375">
        <v>141.166</v>
      </c>
      <c r="T30" s="270"/>
      <c r="U30" s="176"/>
    </row>
    <row r="31" spans="1:25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7">
        <v>136058</v>
      </c>
      <c r="O31" s="377">
        <v>95042</v>
      </c>
      <c r="P31" s="377">
        <v>231100</v>
      </c>
      <c r="Q31" s="104" t="s">
        <v>275</v>
      </c>
      <c r="R31" s="375">
        <v>136.05799999999999</v>
      </c>
      <c r="T31" s="270"/>
      <c r="U31" s="176"/>
    </row>
    <row r="32" spans="1:25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7">
        <v>68533</v>
      </c>
      <c r="O32" s="377">
        <v>78642</v>
      </c>
      <c r="P32" s="377">
        <v>147175</v>
      </c>
      <c r="Q32" s="104" t="s">
        <v>277</v>
      </c>
      <c r="R32" s="375">
        <v>68.533000000000001</v>
      </c>
      <c r="T32" s="270"/>
      <c r="U32" s="176"/>
    </row>
    <row r="33" spans="1:22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7">
        <v>128448</v>
      </c>
      <c r="O33" s="377">
        <v>23945</v>
      </c>
      <c r="P33" s="377">
        <v>152393</v>
      </c>
      <c r="Q33" s="104" t="s">
        <v>279</v>
      </c>
      <c r="R33" s="375">
        <v>128.44800000000001</v>
      </c>
      <c r="T33" s="270"/>
      <c r="U33" s="176"/>
    </row>
    <row r="34" spans="1:22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7">
        <v>122740</v>
      </c>
      <c r="O34" s="377">
        <v>29559</v>
      </c>
      <c r="P34" s="377">
        <v>152299</v>
      </c>
      <c r="Q34" s="104" t="s">
        <v>284</v>
      </c>
      <c r="R34" s="375">
        <v>122.74</v>
      </c>
      <c r="T34" s="270"/>
      <c r="U34" s="176"/>
    </row>
    <row r="35" spans="1:22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7">
        <v>91130</v>
      </c>
      <c r="O35" s="377">
        <v>31101</v>
      </c>
      <c r="P35" s="377">
        <v>122231</v>
      </c>
      <c r="Q35" s="104" t="s">
        <v>289</v>
      </c>
      <c r="R35" s="375">
        <v>91.13</v>
      </c>
      <c r="T35" s="270"/>
      <c r="U35" s="176"/>
    </row>
    <row r="36" spans="1:22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7">
        <v>48576</v>
      </c>
      <c r="O36" s="377">
        <v>19587</v>
      </c>
      <c r="P36" s="377">
        <v>68163</v>
      </c>
      <c r="Q36" s="104" t="s">
        <v>309</v>
      </c>
      <c r="R36" s="375">
        <v>48.576000000000001</v>
      </c>
      <c r="T36" s="270"/>
      <c r="U36" s="176"/>
    </row>
    <row r="37" spans="1:22" ht="15.6" x14ac:dyDescent="0.3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77">
        <v>72491</v>
      </c>
      <c r="O37" s="377">
        <v>37134</v>
      </c>
      <c r="P37" s="377">
        <v>109625</v>
      </c>
      <c r="Q37" s="104" t="s">
        <v>310</v>
      </c>
      <c r="R37" s="375">
        <v>72.491</v>
      </c>
      <c r="T37" s="270"/>
      <c r="U37" s="176"/>
    </row>
    <row r="38" spans="1:22" ht="15.6" x14ac:dyDescent="0.3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7">
        <v>97654</v>
      </c>
      <c r="O38" s="377">
        <v>235664</v>
      </c>
      <c r="P38" s="377">
        <v>333318</v>
      </c>
      <c r="Q38" s="104" t="s">
        <v>311</v>
      </c>
      <c r="R38" s="375">
        <v>97.653999999999996</v>
      </c>
      <c r="T38" s="270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377">
        <v>142473</v>
      </c>
      <c r="O39" s="377">
        <v>73383</v>
      </c>
      <c r="P39" s="377">
        <v>215856</v>
      </c>
      <c r="Q39" s="104" t="s">
        <v>312</v>
      </c>
      <c r="R39" s="375">
        <v>142.47300000000001</v>
      </c>
      <c r="T39" s="270"/>
      <c r="U39" s="176"/>
    </row>
    <row r="40" spans="1:22" x14ac:dyDescent="0.2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377">
        <v>38633</v>
      </c>
      <c r="O40" s="377">
        <v>41670</v>
      </c>
      <c r="P40" s="377">
        <v>80303</v>
      </c>
      <c r="Q40" s="104" t="s">
        <v>313</v>
      </c>
      <c r="R40" s="375">
        <v>38.633000000000003</v>
      </c>
      <c r="T40" s="270"/>
      <c r="U40" s="176"/>
    </row>
    <row r="41" spans="1:22" s="122" customForma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77">
        <v>35829</v>
      </c>
      <c r="O41" s="377">
        <v>56495</v>
      </c>
      <c r="P41" s="377">
        <v>92324</v>
      </c>
      <c r="Q41" s="104" t="s">
        <v>314</v>
      </c>
      <c r="R41" s="375">
        <v>35.829000000000001</v>
      </c>
      <c r="S41" s="176"/>
      <c r="T41" s="270"/>
      <c r="U41" s="176"/>
      <c r="V41" s="134"/>
    </row>
    <row r="42" spans="1:22" s="122" customFormat="1" x14ac:dyDescent="0.25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377">
        <v>59004</v>
      </c>
      <c r="O42" s="377">
        <v>36953</v>
      </c>
      <c r="P42" s="377">
        <v>95957</v>
      </c>
      <c r="Q42" s="104" t="s">
        <v>316</v>
      </c>
      <c r="R42" s="375">
        <v>59.003999999999998</v>
      </c>
      <c r="S42" s="176"/>
      <c r="T42" s="270"/>
      <c r="U42" s="176"/>
      <c r="V42" s="134"/>
    </row>
    <row r="43" spans="1:22" s="122" customFormat="1" x14ac:dyDescent="0.25">
      <c r="A43" s="222"/>
      <c r="E43" s="113"/>
      <c r="G43" s="5"/>
      <c r="H43" s="5"/>
      <c r="I43" s="5"/>
      <c r="J43" s="5"/>
      <c r="K43" s="5"/>
      <c r="L43" s="5"/>
      <c r="M43" s="161"/>
      <c r="N43" s="377">
        <v>40626</v>
      </c>
      <c r="O43" s="377">
        <v>38930</v>
      </c>
      <c r="P43" s="377">
        <v>79556</v>
      </c>
      <c r="Q43" s="104" t="s">
        <v>317</v>
      </c>
      <c r="R43" s="375">
        <v>40.625999999999998</v>
      </c>
      <c r="S43" s="176"/>
      <c r="T43" s="270"/>
      <c r="U43" s="176"/>
      <c r="V43" s="134"/>
    </row>
    <row r="44" spans="1:22" s="122" customFormat="1" x14ac:dyDescent="0.25">
      <c r="A44" s="113"/>
      <c r="E44" s="274"/>
      <c r="F44" s="234"/>
      <c r="G44" s="235"/>
      <c r="H44" s="35"/>
      <c r="I44" s="5"/>
      <c r="J44" s="5"/>
      <c r="K44" s="5"/>
      <c r="L44" s="5"/>
      <c r="M44" s="161"/>
      <c r="N44" s="377">
        <v>98368</v>
      </c>
      <c r="O44" s="377">
        <v>59761</v>
      </c>
      <c r="P44" s="161">
        <v>158129</v>
      </c>
      <c r="Q44" s="104" t="s">
        <v>318</v>
      </c>
      <c r="R44" s="375">
        <v>98.367999999999995</v>
      </c>
      <c r="S44" s="176"/>
      <c r="T44" s="270"/>
      <c r="U44" s="176"/>
      <c r="V44" s="134"/>
    </row>
    <row r="45" spans="1:22" s="122" customFormat="1" x14ac:dyDescent="0.25">
      <c r="A45" s="113"/>
      <c r="E45" s="274"/>
      <c r="F45" s="234"/>
      <c r="G45" s="235"/>
      <c r="H45" s="35"/>
      <c r="I45" s="5"/>
      <c r="J45" s="5"/>
      <c r="K45" s="5"/>
      <c r="L45" s="5"/>
      <c r="M45" s="161"/>
      <c r="N45" s="377">
        <v>157261</v>
      </c>
      <c r="O45" s="377">
        <v>868</v>
      </c>
      <c r="P45" s="161">
        <v>158129</v>
      </c>
      <c r="Q45" s="104" t="s">
        <v>319</v>
      </c>
      <c r="R45" s="375">
        <v>157.261</v>
      </c>
      <c r="S45" s="176"/>
      <c r="T45" s="176"/>
      <c r="U45" s="176"/>
      <c r="V45" s="134"/>
    </row>
    <row r="46" spans="1:22" s="122" customFormat="1" x14ac:dyDescent="0.25">
      <c r="A46" s="113"/>
      <c r="E46" s="274"/>
      <c r="F46" s="234"/>
      <c r="G46" s="235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76"/>
      <c r="T46" s="176"/>
      <c r="U46" s="176"/>
      <c r="V46" s="134"/>
    </row>
    <row r="47" spans="1:22" s="122" customFormat="1" x14ac:dyDescent="0.25">
      <c r="A47" s="113"/>
      <c r="E47" s="274"/>
      <c r="F47" s="234"/>
      <c r="G47" s="235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76"/>
      <c r="T47" s="176"/>
      <c r="U47" s="176"/>
      <c r="V47" s="134"/>
    </row>
    <row r="48" spans="1:22" s="122" customFormat="1" x14ac:dyDescent="0.25">
      <c r="A48" s="113"/>
      <c r="E48" s="274"/>
      <c r="F48" s="234"/>
      <c r="G48" s="234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76"/>
      <c r="T48" s="176"/>
      <c r="U48" s="176"/>
      <c r="V48" s="134"/>
    </row>
    <row r="49" spans="1:22" s="122" customFormat="1" x14ac:dyDescent="0.25">
      <c r="A49" s="113"/>
      <c r="E49" s="274"/>
      <c r="F49" s="234"/>
      <c r="G49" s="234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76"/>
      <c r="T49" s="176"/>
      <c r="U49" s="176"/>
      <c r="V49" s="134"/>
    </row>
    <row r="50" spans="1:22" s="122" customFormat="1" x14ac:dyDescent="0.25">
      <c r="A50" s="113"/>
      <c r="E50" s="274"/>
      <c r="F50" s="234"/>
      <c r="G50" s="234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76"/>
      <c r="V50" s="134"/>
    </row>
    <row r="51" spans="1:22" s="122" customFormat="1" x14ac:dyDescent="0.25">
      <c r="A51" s="113"/>
      <c r="E51" s="274"/>
      <c r="F51" s="234"/>
      <c r="G51" s="234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76"/>
      <c r="V51" s="134"/>
    </row>
    <row r="52" spans="1:22" s="122" customFormat="1" x14ac:dyDescent="0.25">
      <c r="A52" s="113"/>
      <c r="E52" s="274"/>
      <c r="F52" s="234"/>
      <c r="G52" s="234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76"/>
      <c r="V52" s="134"/>
    </row>
    <row r="53" spans="1:22" s="122" customFormat="1" x14ac:dyDescent="0.25">
      <c r="A53" s="113"/>
      <c r="E53" s="274"/>
      <c r="F53" s="234"/>
      <c r="G53" s="234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76"/>
      <c r="V53" s="134"/>
    </row>
    <row r="54" spans="1:22" s="122" customFormat="1" x14ac:dyDescent="0.25">
      <c r="A54" s="113"/>
      <c r="E54" s="274"/>
      <c r="F54" s="234"/>
      <c r="G54" s="234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34"/>
    </row>
    <row r="55" spans="1:22" s="122" customFormat="1" x14ac:dyDescent="0.25">
      <c r="A55" s="113"/>
      <c r="E55" s="274"/>
      <c r="F55" s="234"/>
      <c r="G55" s="234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34"/>
    </row>
    <row r="56" spans="1:22" s="122" customFormat="1" x14ac:dyDescent="0.25">
      <c r="A56" s="113"/>
      <c r="E56" s="274"/>
      <c r="F56" s="234"/>
      <c r="G56" s="234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34"/>
    </row>
    <row r="57" spans="1:22" s="122" customFormat="1" x14ac:dyDescent="0.25">
      <c r="A57" s="113"/>
      <c r="E57" s="274"/>
      <c r="F57" s="234"/>
      <c r="G57" s="234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34"/>
    </row>
    <row r="58" spans="1:22" s="122" customFormat="1" x14ac:dyDescent="0.25">
      <c r="A58" s="113"/>
      <c r="E58" s="274"/>
      <c r="F58" s="234"/>
      <c r="G58" s="234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34"/>
    </row>
    <row r="59" spans="1:22" s="122" customFormat="1" x14ac:dyDescent="0.25">
      <c r="A59" s="113"/>
      <c r="E59" s="274"/>
      <c r="F59" s="234"/>
      <c r="G59" s="234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34"/>
    </row>
    <row r="60" spans="1:22" s="122" customFormat="1" x14ac:dyDescent="0.25">
      <c r="A60" s="113"/>
      <c r="E60" s="274"/>
      <c r="F60" s="234"/>
      <c r="G60" s="234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34"/>
    </row>
    <row r="61" spans="1:22" s="122" customFormat="1" x14ac:dyDescent="0.25">
      <c r="A61" s="113"/>
      <c r="E61" s="274"/>
      <c r="F61" s="234"/>
      <c r="G61" s="234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34"/>
    </row>
    <row r="62" spans="1:22" s="122" customFormat="1" x14ac:dyDescent="0.2">
      <c r="A62" s="113"/>
      <c r="E62" s="274"/>
      <c r="F62" s="234"/>
      <c r="G62" s="234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34"/>
    </row>
    <row r="63" spans="1:22" s="122" customFormat="1" x14ac:dyDescent="0.2">
      <c r="A63" s="113"/>
      <c r="E63" s="274"/>
      <c r="F63" s="234"/>
      <c r="G63" s="234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34"/>
    </row>
    <row r="64" spans="1:22" s="122" customFormat="1" x14ac:dyDescent="0.2">
      <c r="A64" s="113"/>
      <c r="E64" s="274"/>
      <c r="F64" s="234"/>
      <c r="G64" s="234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34"/>
    </row>
    <row r="65" spans="1:22" s="122" customFormat="1" x14ac:dyDescent="0.2">
      <c r="A65" s="113"/>
      <c r="E65" s="274"/>
      <c r="F65" s="234"/>
      <c r="G65" s="234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34"/>
    </row>
    <row r="66" spans="1:22" s="122" customFormat="1" x14ac:dyDescent="0.2">
      <c r="A66" s="113"/>
      <c r="E66" s="274"/>
      <c r="F66" s="234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34"/>
    </row>
    <row r="67" spans="1:22" s="122" customFormat="1" x14ac:dyDescent="0.2">
      <c r="A67" s="113"/>
      <c r="E67" s="274"/>
      <c r="F67" s="234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34"/>
    </row>
    <row r="68" spans="1:22" s="122" customFormat="1" x14ac:dyDescent="0.2">
      <c r="A68" s="113"/>
      <c r="E68" s="274"/>
      <c r="F68" s="234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34"/>
    </row>
    <row r="69" spans="1:22" s="122" customFormat="1" x14ac:dyDescent="0.2">
      <c r="A69" s="113"/>
      <c r="E69" s="274"/>
      <c r="F69" s="234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34"/>
    </row>
    <row r="70" spans="1:22" s="122" customFormat="1" x14ac:dyDescent="0.2">
      <c r="A70" s="113"/>
      <c r="E70" s="274"/>
      <c r="F70" s="234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34"/>
    </row>
    <row r="71" spans="1:22" s="122" customFormat="1" x14ac:dyDescent="0.2">
      <c r="A71" s="113"/>
      <c r="E71" s="274"/>
      <c r="F71" s="234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34"/>
    </row>
    <row r="72" spans="1:22" s="122" customFormat="1" x14ac:dyDescent="0.2">
      <c r="A72" s="113"/>
      <c r="E72" s="274"/>
      <c r="F72" s="234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34"/>
    </row>
    <row r="73" spans="1:22" s="122" customFormat="1" x14ac:dyDescent="0.2">
      <c r="A73" s="113"/>
      <c r="E73" s="274"/>
      <c r="F73" s="234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34"/>
    </row>
    <row r="74" spans="1:22" s="122" customFormat="1" x14ac:dyDescent="0.2">
      <c r="A74" s="113"/>
      <c r="E74" s="274"/>
      <c r="F74" s="234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34"/>
    </row>
    <row r="75" spans="1:22" s="122" customFormat="1" x14ac:dyDescent="0.2">
      <c r="A75" s="113"/>
      <c r="E75" s="274"/>
      <c r="F75" s="234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34"/>
    </row>
    <row r="76" spans="1:22" s="122" customFormat="1" x14ac:dyDescent="0.2">
      <c r="A76" s="113"/>
      <c r="E76" s="274"/>
      <c r="F76" s="234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34"/>
    </row>
    <row r="77" spans="1:22" s="122" customFormat="1" x14ac:dyDescent="0.2">
      <c r="A77" s="113"/>
      <c r="E77" s="274"/>
      <c r="F77" s="234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34"/>
    </row>
    <row r="78" spans="1:22" s="122" customFormat="1" x14ac:dyDescent="0.2">
      <c r="A78" s="113"/>
      <c r="E78" s="169"/>
      <c r="F78" s="234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76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76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76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76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76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76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76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76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76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76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76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76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76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76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76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76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76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76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76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76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76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76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76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76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76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76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76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76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76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76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76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76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76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76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76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76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76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76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76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76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76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76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76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76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6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6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6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6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6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6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6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6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6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6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6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6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1.42578125" style="161"/>
    <col min="17" max="17" width="11.42578125" style="176"/>
    <col min="18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6"/>
    </row>
    <row r="2" spans="1:33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73"/>
      <c r="O2" s="373"/>
      <c r="P2" s="373"/>
      <c r="R2" s="176"/>
    </row>
    <row r="3" spans="1:33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73"/>
      <c r="O3" s="373"/>
      <c r="P3" s="373"/>
      <c r="R3" s="176"/>
    </row>
    <row r="4" spans="1:33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73"/>
      <c r="O4" s="373"/>
      <c r="P4" s="373"/>
      <c r="R4" s="176"/>
    </row>
    <row r="5" spans="1:33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74">
        <v>243834</v>
      </c>
      <c r="O5" s="104" t="s">
        <v>113</v>
      </c>
      <c r="P5" s="375">
        <v>243.834</v>
      </c>
      <c r="R5" s="176"/>
    </row>
    <row r="6" spans="1:33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74">
        <v>430088</v>
      </c>
      <c r="O6" s="104" t="s">
        <v>114</v>
      </c>
      <c r="P6" s="375">
        <v>430.08800000000002</v>
      </c>
      <c r="R6" s="176"/>
    </row>
    <row r="7" spans="1:33" ht="15.75" x14ac:dyDescent="0.25">
      <c r="A7" s="28"/>
      <c r="B7" s="29"/>
      <c r="C7" s="406" t="s">
        <v>197</v>
      </c>
      <c r="D7" s="406"/>
      <c r="E7" s="406"/>
      <c r="F7" s="406"/>
      <c r="G7" s="406"/>
      <c r="H7" s="406"/>
      <c r="I7" s="406"/>
      <c r="J7" s="406"/>
      <c r="K7" s="406"/>
      <c r="L7" s="31"/>
      <c r="N7" s="374">
        <v>256334</v>
      </c>
      <c r="O7" s="104" t="s">
        <v>115</v>
      </c>
      <c r="P7" s="375">
        <v>256.334</v>
      </c>
      <c r="R7" s="176"/>
    </row>
    <row r="8" spans="1:33" ht="15.75" x14ac:dyDescent="0.25">
      <c r="A8" s="28"/>
      <c r="B8" s="29"/>
      <c r="C8" s="406" t="s">
        <v>198</v>
      </c>
      <c r="D8" s="406"/>
      <c r="E8" s="406"/>
      <c r="F8" s="406"/>
      <c r="G8" s="406"/>
      <c r="H8" s="406"/>
      <c r="I8" s="406"/>
      <c r="J8" s="406"/>
      <c r="K8" s="406"/>
      <c r="L8" s="31"/>
      <c r="N8" s="374">
        <v>170809</v>
      </c>
      <c r="O8" s="104" t="s">
        <v>116</v>
      </c>
      <c r="P8" s="375">
        <v>170.809</v>
      </c>
      <c r="R8" s="176"/>
    </row>
    <row r="9" spans="1:33" ht="15.6" x14ac:dyDescent="0.3">
      <c r="A9" s="28"/>
      <c r="B9" s="29"/>
      <c r="C9" s="398" t="s">
        <v>315</v>
      </c>
      <c r="D9" s="398"/>
      <c r="E9" s="398"/>
      <c r="F9" s="398"/>
      <c r="G9" s="398"/>
      <c r="H9" s="398"/>
      <c r="I9" s="398"/>
      <c r="J9" s="398"/>
      <c r="K9" s="398"/>
      <c r="L9" s="31"/>
      <c r="N9" s="374">
        <v>242237</v>
      </c>
      <c r="O9" s="104" t="s">
        <v>117</v>
      </c>
      <c r="P9" s="375">
        <v>242.23699999999999</v>
      </c>
      <c r="R9" s="176"/>
    </row>
    <row r="10" spans="1:33" ht="15.6" x14ac:dyDescent="0.3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74">
        <v>400644</v>
      </c>
      <c r="O10" s="104" t="s">
        <v>118</v>
      </c>
      <c r="P10" s="375">
        <v>400.64400000000001</v>
      </c>
      <c r="R10" s="176"/>
    </row>
    <row r="11" spans="1:33" s="133" customFormat="1" ht="15.75" customHeight="1" x14ac:dyDescent="0.25">
      <c r="A11" s="71"/>
      <c r="B11" s="56"/>
      <c r="C11" s="399" t="s">
        <v>1</v>
      </c>
      <c r="D11" s="399"/>
      <c r="E11" s="399"/>
      <c r="F11" s="399"/>
      <c r="G11" s="399"/>
      <c r="H11" s="399"/>
      <c r="I11" s="400" t="s">
        <v>330</v>
      </c>
      <c r="J11" s="400" t="s">
        <v>331</v>
      </c>
      <c r="K11" s="400" t="s">
        <v>332</v>
      </c>
      <c r="L11" s="72"/>
      <c r="M11" s="172"/>
      <c r="N11" s="374">
        <v>430939</v>
      </c>
      <c r="O11" s="104" t="s">
        <v>119</v>
      </c>
      <c r="P11" s="375">
        <v>430.93900000000002</v>
      </c>
      <c r="Q11" s="186"/>
      <c r="R11" s="186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400"/>
      <c r="J12" s="400"/>
      <c r="K12" s="400"/>
      <c r="L12" s="72"/>
      <c r="M12" s="172"/>
      <c r="N12" s="374">
        <v>155016</v>
      </c>
      <c r="O12" s="104" t="s">
        <v>120</v>
      </c>
      <c r="P12" s="375">
        <v>155.01599999999999</v>
      </c>
      <c r="Q12" s="186"/>
      <c r="R12" s="186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374">
        <v>193016</v>
      </c>
      <c r="O13" s="104" t="s">
        <v>121</v>
      </c>
      <c r="P13" s="375">
        <v>193.01599999999999</v>
      </c>
      <c r="Q13" s="186"/>
      <c r="R13" s="186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5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42">
        <v>1</v>
      </c>
      <c r="N14" s="374">
        <v>220168</v>
      </c>
      <c r="O14" s="104" t="s">
        <v>122</v>
      </c>
      <c r="P14" s="375">
        <v>220.16800000000001</v>
      </c>
      <c r="Q14" s="186"/>
      <c r="R14" s="186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5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>
        <v>188.83</v>
      </c>
      <c r="I15" s="61">
        <v>-1.6617974075752051</v>
      </c>
      <c r="J15" s="61">
        <v>98.338202592424793</v>
      </c>
      <c r="K15" s="61">
        <v>-66.114080706726511</v>
      </c>
      <c r="L15" s="31"/>
      <c r="M15" s="342">
        <v>1</v>
      </c>
      <c r="N15" s="374">
        <v>290430</v>
      </c>
      <c r="O15" s="104" t="s">
        <v>123</v>
      </c>
      <c r="P15" s="375">
        <v>290.43</v>
      </c>
      <c r="Q15" s="186"/>
      <c r="R15" s="186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5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>
        <v>274.31299999999999</v>
      </c>
      <c r="I16" s="61">
        <v>87.602927096156463</v>
      </c>
      <c r="J16" s="61">
        <v>187.60292709615646</v>
      </c>
      <c r="K16" s="61">
        <v>-57.43342969179848</v>
      </c>
      <c r="L16" s="31"/>
      <c r="M16" s="342">
        <v>1</v>
      </c>
      <c r="N16" s="374">
        <v>258533</v>
      </c>
      <c r="O16" s="104" t="s">
        <v>124</v>
      </c>
      <c r="P16" s="375">
        <v>258.53300000000002</v>
      </c>
      <c r="Q16" s="186"/>
      <c r="R16" s="186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5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62">
        <v>137.83099999999999</v>
      </c>
      <c r="I17" s="62">
        <v>-57.978353658536584</v>
      </c>
      <c r="J17" s="62">
        <v>42.021646341463409</v>
      </c>
      <c r="K17" s="62">
        <v>-38.556297792147944</v>
      </c>
      <c r="L17" s="31"/>
      <c r="M17" s="342">
        <v>1</v>
      </c>
      <c r="N17" s="374">
        <v>182344</v>
      </c>
      <c r="O17" s="104" t="s">
        <v>125</v>
      </c>
      <c r="P17" s="375">
        <v>182.34399999999999</v>
      </c>
      <c r="Q17" s="186"/>
      <c r="R17" s="186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x14ac:dyDescent="0.25">
      <c r="A18" s="71"/>
      <c r="B18" s="57" t="s">
        <v>19</v>
      </c>
      <c r="C18" s="254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962.90200000000004</v>
      </c>
      <c r="I18" s="167"/>
      <c r="J18" s="167"/>
      <c r="K18" s="167"/>
      <c r="L18" s="72"/>
      <c r="M18" s="172"/>
      <c r="N18" s="374">
        <v>291739</v>
      </c>
      <c r="O18" s="104" t="s">
        <v>126</v>
      </c>
      <c r="P18" s="375">
        <v>291.73899999999998</v>
      </c>
      <c r="Q18" s="186"/>
      <c r="R18" s="186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x14ac:dyDescent="0.25">
      <c r="A19" s="71"/>
      <c r="B19" s="57" t="s">
        <v>16</v>
      </c>
      <c r="C19" s="255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172"/>
      <c r="N19" s="374">
        <v>198154</v>
      </c>
      <c r="O19" s="104" t="s">
        <v>127</v>
      </c>
      <c r="P19" s="375">
        <v>198.154</v>
      </c>
      <c r="Q19" s="186"/>
      <c r="R19" s="186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374">
        <v>168001</v>
      </c>
      <c r="O20" s="104" t="s">
        <v>128</v>
      </c>
      <c r="P20" s="375">
        <v>168.001</v>
      </c>
      <c r="Q20" s="186"/>
      <c r="R20" s="186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1266.4789999999998</v>
      </c>
      <c r="D21" s="64">
        <v>1687.9699999999998</v>
      </c>
      <c r="E21" s="64">
        <v>1403.675</v>
      </c>
      <c r="F21" s="64">
        <v>1785.0070000000001</v>
      </c>
      <c r="G21" s="64">
        <v>1006.841</v>
      </c>
      <c r="H21" s="62">
        <v>962.90200000000004</v>
      </c>
      <c r="I21" s="63">
        <v>-4.3640455642946607</v>
      </c>
      <c r="J21" s="62">
        <v>95.635954435705344</v>
      </c>
      <c r="K21" s="62">
        <v>-43.594562934487094</v>
      </c>
      <c r="L21" s="72"/>
      <c r="M21" s="172"/>
      <c r="N21" s="374">
        <v>424069</v>
      </c>
      <c r="O21" s="104" t="s">
        <v>129</v>
      </c>
      <c r="P21" s="375">
        <v>424.06900000000002</v>
      </c>
      <c r="Q21" s="186"/>
      <c r="R21" s="186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x14ac:dyDescent="0.25">
      <c r="A22" s="71"/>
      <c r="B22" s="57" t="s">
        <v>16</v>
      </c>
      <c r="C22" s="255"/>
      <c r="D22" s="64">
        <v>33.280536037312892</v>
      </c>
      <c r="E22" s="64">
        <v>-16.842420185192854</v>
      </c>
      <c r="F22" s="64">
        <v>27.166687445455693</v>
      </c>
      <c r="G22" s="64">
        <v>-43.594562934487094</v>
      </c>
      <c r="H22" s="62">
        <v>-4.3640455642946607</v>
      </c>
      <c r="I22" s="65"/>
      <c r="J22" s="65"/>
      <c r="K22" s="65"/>
      <c r="L22" s="72"/>
      <c r="M22" s="172"/>
      <c r="N22" s="374">
        <v>254251</v>
      </c>
      <c r="O22" s="104" t="s">
        <v>130</v>
      </c>
      <c r="P22" s="375">
        <v>254.251</v>
      </c>
      <c r="Q22" s="186"/>
      <c r="R22" s="186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3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374">
        <v>389154</v>
      </c>
      <c r="O23" s="104" t="s">
        <v>131</v>
      </c>
      <c r="P23" s="375">
        <v>389.154</v>
      </c>
      <c r="R23" s="186"/>
    </row>
    <row r="24" spans="1:33" ht="12" customHeight="1" x14ac:dyDescent="0.3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374">
        <v>376667</v>
      </c>
      <c r="O24" s="104" t="s">
        <v>132</v>
      </c>
      <c r="P24" s="375">
        <v>376.66699999999997</v>
      </c>
      <c r="R24" s="186"/>
    </row>
    <row r="25" spans="1:33" ht="14.25" customHeight="1" x14ac:dyDescent="0.25">
      <c r="A25" s="28"/>
      <c r="B25" s="40"/>
      <c r="C25" s="404" t="s">
        <v>199</v>
      </c>
      <c r="D25" s="404"/>
      <c r="E25" s="404"/>
      <c r="F25" s="404"/>
      <c r="G25" s="404"/>
      <c r="H25" s="404"/>
      <c r="I25" s="404"/>
      <c r="J25" s="404"/>
      <c r="K25" s="404"/>
      <c r="L25" s="31"/>
      <c r="N25" s="374">
        <v>246407</v>
      </c>
      <c r="O25" s="104" t="s">
        <v>133</v>
      </c>
      <c r="P25" s="375">
        <v>246.40700000000001</v>
      </c>
      <c r="R25" s="186"/>
    </row>
    <row r="26" spans="1:33" ht="15.75" x14ac:dyDescent="0.2">
      <c r="A26" s="41"/>
      <c r="B26" s="33"/>
      <c r="C26" s="404" t="s">
        <v>321</v>
      </c>
      <c r="D26" s="404"/>
      <c r="E26" s="404"/>
      <c r="F26" s="404"/>
      <c r="G26" s="404"/>
      <c r="H26" s="404"/>
      <c r="I26" s="404"/>
      <c r="J26" s="404"/>
      <c r="K26" s="404"/>
      <c r="L26" s="31"/>
      <c r="N26" s="374">
        <v>280485</v>
      </c>
      <c r="O26" s="104" t="s">
        <v>134</v>
      </c>
      <c r="P26" s="375">
        <v>280.48500000000001</v>
      </c>
      <c r="R26" s="186"/>
    </row>
    <row r="27" spans="1:33" ht="15.6" x14ac:dyDescent="0.3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74">
        <v>831352</v>
      </c>
      <c r="O27" s="104" t="s">
        <v>135</v>
      </c>
      <c r="P27" s="375">
        <v>831.35199999999998</v>
      </c>
      <c r="R27" s="186"/>
    </row>
    <row r="28" spans="1:33" ht="15.6" x14ac:dyDescent="0.3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74">
        <v>306381</v>
      </c>
      <c r="O28" s="104" t="s">
        <v>136</v>
      </c>
      <c r="P28" s="375">
        <v>306.38099999999997</v>
      </c>
      <c r="R28" s="186"/>
    </row>
    <row r="29" spans="1:33" ht="15.6" x14ac:dyDescent="0.3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74">
        <v>269752</v>
      </c>
      <c r="O29" s="104" t="s">
        <v>168</v>
      </c>
      <c r="P29" s="375">
        <v>269.75200000000001</v>
      </c>
      <c r="R29" s="186"/>
    </row>
    <row r="30" spans="1:33" ht="15.6" x14ac:dyDescent="0.3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74">
        <v>382193</v>
      </c>
      <c r="O30" s="104" t="s">
        <v>266</v>
      </c>
      <c r="P30" s="375">
        <v>382.19299999999998</v>
      </c>
      <c r="R30" s="186"/>
    </row>
    <row r="31" spans="1:33" ht="15.6" x14ac:dyDescent="0.3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74">
        <v>406856</v>
      </c>
      <c r="O31" s="104" t="s">
        <v>275</v>
      </c>
      <c r="P31" s="375">
        <v>406.85599999999999</v>
      </c>
      <c r="R31" s="186"/>
    </row>
    <row r="32" spans="1:33" ht="15.6" x14ac:dyDescent="0.3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74">
        <v>464080</v>
      </c>
      <c r="O32" s="104" t="s">
        <v>277</v>
      </c>
      <c r="P32" s="375">
        <v>464.08</v>
      </c>
      <c r="R32" s="186"/>
    </row>
    <row r="33" spans="1:18" ht="15.6" x14ac:dyDescent="0.3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74">
        <v>150546</v>
      </c>
      <c r="O33" s="104" t="s">
        <v>279</v>
      </c>
      <c r="P33" s="375">
        <v>150.54599999999999</v>
      </c>
      <c r="R33" s="186"/>
    </row>
    <row r="34" spans="1:18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74">
        <v>341007</v>
      </c>
      <c r="O34" s="104" t="s">
        <v>284</v>
      </c>
      <c r="P34" s="375">
        <v>341.00700000000001</v>
      </c>
      <c r="R34" s="186"/>
    </row>
    <row r="35" spans="1:18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74">
        <v>566669</v>
      </c>
      <c r="O35" s="104" t="s">
        <v>289</v>
      </c>
      <c r="P35" s="375">
        <v>566.66899999999998</v>
      </c>
      <c r="R35" s="186"/>
    </row>
    <row r="36" spans="1:18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74">
        <v>343509</v>
      </c>
      <c r="O36" s="104" t="s">
        <v>309</v>
      </c>
      <c r="P36" s="375">
        <v>343.50900000000001</v>
      </c>
      <c r="R36" s="186"/>
    </row>
    <row r="37" spans="1:18" ht="15.6" x14ac:dyDescent="0.3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74">
        <v>533822</v>
      </c>
      <c r="O37" s="104" t="s">
        <v>310</v>
      </c>
      <c r="P37" s="375">
        <v>533.822</v>
      </c>
      <c r="R37" s="186"/>
    </row>
    <row r="38" spans="1:18" ht="15.6" x14ac:dyDescent="0.3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374">
        <v>340600</v>
      </c>
      <c r="O38" s="104" t="s">
        <v>311</v>
      </c>
      <c r="P38" s="375">
        <v>340.6</v>
      </c>
      <c r="R38" s="186"/>
    </row>
    <row r="39" spans="1:18" ht="15.6" x14ac:dyDescent="0.3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374">
        <v>192021</v>
      </c>
      <c r="O39" s="104" t="s">
        <v>312</v>
      </c>
      <c r="P39" s="375">
        <v>192.02099999999999</v>
      </c>
      <c r="R39" s="186"/>
    </row>
    <row r="40" spans="1:18" s="181" customFormat="1" x14ac:dyDescent="0.2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76"/>
      <c r="N40" s="374">
        <v>146220</v>
      </c>
      <c r="O40" s="104" t="s">
        <v>313</v>
      </c>
      <c r="P40" s="375">
        <v>146.22</v>
      </c>
      <c r="Q40" s="338"/>
      <c r="R40" s="186"/>
    </row>
    <row r="41" spans="1:18" s="122" customForma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374">
        <v>328000</v>
      </c>
      <c r="O41" s="104" t="s">
        <v>314</v>
      </c>
      <c r="P41" s="375">
        <v>328</v>
      </c>
      <c r="Q41" s="176"/>
      <c r="R41" s="186"/>
    </row>
    <row r="42" spans="1:18" s="122" customFormat="1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374">
        <v>361928</v>
      </c>
      <c r="O42" s="104" t="s">
        <v>316</v>
      </c>
      <c r="P42" s="375">
        <v>361.928</v>
      </c>
      <c r="Q42" s="176"/>
      <c r="R42" s="186"/>
    </row>
    <row r="43" spans="1:18" s="122" customFormat="1" x14ac:dyDescent="0.25">
      <c r="A43" s="25"/>
      <c r="E43" s="25"/>
      <c r="F43" s="5"/>
      <c r="G43" s="5"/>
      <c r="H43" s="5"/>
      <c r="I43" s="5"/>
      <c r="J43" s="5"/>
      <c r="K43" s="5"/>
      <c r="L43" s="5"/>
      <c r="M43" s="161"/>
      <c r="N43" s="374">
        <v>188830</v>
      </c>
      <c r="O43" s="104" t="s">
        <v>317</v>
      </c>
      <c r="P43" s="375">
        <v>188.83</v>
      </c>
      <c r="Q43" s="176"/>
      <c r="R43" s="186"/>
    </row>
    <row r="44" spans="1:18" s="122" customFormat="1" x14ac:dyDescent="0.25">
      <c r="A44" s="25"/>
      <c r="E44" s="25"/>
      <c r="F44" s="5"/>
      <c r="G44" s="5"/>
      <c r="H44" s="5"/>
      <c r="I44" s="5"/>
      <c r="J44" s="5"/>
      <c r="K44" s="5"/>
      <c r="L44" s="5"/>
      <c r="M44" s="161"/>
      <c r="N44" s="373">
        <v>274313</v>
      </c>
      <c r="O44" s="104" t="s">
        <v>318</v>
      </c>
      <c r="P44" s="375">
        <v>274.31299999999999</v>
      </c>
      <c r="Q44" s="176"/>
      <c r="R44" s="186"/>
    </row>
    <row r="45" spans="1:18" s="122" customFormat="1" x14ac:dyDescent="0.25">
      <c r="A45" s="25"/>
      <c r="E45" s="25"/>
      <c r="F45" s="5"/>
      <c r="G45" s="5"/>
      <c r="H45" s="5"/>
      <c r="I45" s="5"/>
      <c r="J45" s="5"/>
      <c r="K45" s="5"/>
      <c r="L45" s="5"/>
      <c r="M45" s="161"/>
      <c r="N45" s="373">
        <v>137831</v>
      </c>
      <c r="O45" s="104" t="s">
        <v>319</v>
      </c>
      <c r="P45" s="375">
        <v>137.83099999999999</v>
      </c>
      <c r="Q45" s="176"/>
      <c r="R45" s="176"/>
    </row>
    <row r="46" spans="1:18" s="122" customFormat="1" x14ac:dyDescent="0.25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76"/>
      <c r="R46" s="176"/>
    </row>
    <row r="47" spans="1:18" s="122" customFormat="1" x14ac:dyDescent="0.25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76"/>
      <c r="R47" s="176"/>
    </row>
    <row r="48" spans="1:18" s="122" customFormat="1" x14ac:dyDescent="0.25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76"/>
      <c r="R48" s="176"/>
    </row>
    <row r="49" spans="1:18" s="122" customFormat="1" x14ac:dyDescent="0.25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76"/>
      <c r="R49" s="176"/>
    </row>
    <row r="50" spans="1:18" s="122" customFormat="1" x14ac:dyDescent="0.25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76"/>
      <c r="R50" s="176"/>
    </row>
    <row r="51" spans="1:18" s="122" customFormat="1" x14ac:dyDescent="0.25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76"/>
      <c r="R51" s="176"/>
    </row>
    <row r="52" spans="1:18" s="122" customFormat="1" x14ac:dyDescent="0.25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76"/>
      <c r="R52" s="176"/>
    </row>
    <row r="53" spans="1:18" s="122" customFormat="1" x14ac:dyDescent="0.25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76"/>
      <c r="R53" s="161"/>
    </row>
    <row r="54" spans="1:18" s="122" customFormat="1" x14ac:dyDescent="0.25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76"/>
      <c r="R54" s="161"/>
    </row>
    <row r="55" spans="1:18" s="122" customFormat="1" x14ac:dyDescent="0.25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76"/>
      <c r="R55" s="161"/>
    </row>
    <row r="56" spans="1:18" s="122" customFormat="1" x14ac:dyDescent="0.25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76"/>
      <c r="R56" s="161"/>
    </row>
    <row r="57" spans="1:18" s="122" customFormat="1" x14ac:dyDescent="0.25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76"/>
      <c r="R57" s="161"/>
    </row>
    <row r="58" spans="1:18" s="122" customFormat="1" x14ac:dyDescent="0.25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76"/>
      <c r="R58" s="161"/>
    </row>
    <row r="59" spans="1:18" s="122" customFormat="1" x14ac:dyDescent="0.25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76"/>
      <c r="R59" s="161"/>
    </row>
    <row r="60" spans="1:18" s="122" customFormat="1" x14ac:dyDescent="0.25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76"/>
      <c r="R60" s="161"/>
    </row>
    <row r="61" spans="1:18" s="122" customFormat="1" x14ac:dyDescent="0.25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76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76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76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76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76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76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76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76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76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76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76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76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76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76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76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76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76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76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76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76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76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76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76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76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76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76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76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76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76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76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76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76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76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76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76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76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76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76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76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76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76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76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76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76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76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76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76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76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76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76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76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76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76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76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76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76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76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76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76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76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76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76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76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76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76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76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76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76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76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76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76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76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76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6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6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6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6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6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6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6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6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6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6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6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6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6" x14ac:dyDescent="0.3">
      <c r="A1" s="284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6" x14ac:dyDescent="0.3">
      <c r="A2" s="6"/>
      <c r="B2" s="249"/>
      <c r="C2" s="249"/>
      <c r="D2" s="249"/>
      <c r="E2" s="249"/>
      <c r="F2" s="249"/>
      <c r="G2" s="249"/>
      <c r="H2" s="249"/>
      <c r="I2" s="4"/>
      <c r="J2" s="249"/>
      <c r="K2" s="7"/>
    </row>
    <row r="3" spans="1:23" ht="15.6" x14ac:dyDescent="0.3">
      <c r="A3" s="6"/>
      <c r="B3" s="249"/>
      <c r="C3" s="249"/>
      <c r="D3" s="249"/>
      <c r="E3" s="249"/>
      <c r="F3" s="249"/>
      <c r="G3" s="249"/>
      <c r="H3" s="249"/>
      <c r="I3" s="4"/>
      <c r="J3" s="249"/>
      <c r="K3" s="7"/>
    </row>
    <row r="4" spans="1:23" ht="15.6" x14ac:dyDescent="0.3">
      <c r="A4" s="6"/>
      <c r="B4" s="249"/>
      <c r="C4" s="249"/>
      <c r="D4" s="249"/>
      <c r="E4" s="249"/>
      <c r="F4" s="249"/>
      <c r="G4" s="249"/>
      <c r="H4" s="249"/>
      <c r="I4" s="4"/>
      <c r="J4" s="249"/>
      <c r="K4" s="83"/>
      <c r="P4" s="137"/>
      <c r="Q4" s="186"/>
      <c r="R4" s="186"/>
      <c r="S4" s="186"/>
      <c r="T4" s="186"/>
      <c r="U4" s="186"/>
      <c r="V4" s="176"/>
    </row>
    <row r="5" spans="1:23" ht="15.6" x14ac:dyDescent="0.3">
      <c r="A5" s="6"/>
      <c r="B5" s="249"/>
      <c r="C5" s="249"/>
      <c r="D5" s="249"/>
      <c r="E5" s="249"/>
      <c r="F5" s="249"/>
      <c r="G5" s="249"/>
      <c r="H5" s="249"/>
      <c r="I5" s="249"/>
      <c r="J5" s="249"/>
      <c r="K5" s="83"/>
      <c r="P5" s="137"/>
      <c r="Q5" s="186"/>
      <c r="R5" s="186"/>
      <c r="S5" s="186"/>
      <c r="T5" s="186"/>
      <c r="U5" s="186"/>
      <c r="V5" s="176"/>
    </row>
    <row r="6" spans="1:23" ht="15.6" x14ac:dyDescent="0.3">
      <c r="A6" s="6"/>
      <c r="B6" s="249"/>
      <c r="C6" s="249"/>
      <c r="D6" s="249"/>
      <c r="E6" s="249"/>
      <c r="F6" s="249"/>
      <c r="G6" s="249"/>
      <c r="H6" s="249"/>
      <c r="I6" s="249"/>
      <c r="J6" s="249"/>
      <c r="K6" s="83"/>
      <c r="P6" s="137"/>
      <c r="Q6" s="186"/>
      <c r="R6" s="186"/>
      <c r="S6" s="186"/>
      <c r="T6" s="186"/>
      <c r="U6" s="186"/>
      <c r="V6" s="176"/>
    </row>
    <row r="7" spans="1:23" ht="15.75" x14ac:dyDescent="0.25">
      <c r="A7" s="6"/>
      <c r="B7" s="249"/>
      <c r="C7" s="398" t="s">
        <v>239</v>
      </c>
      <c r="D7" s="398"/>
      <c r="E7" s="398"/>
      <c r="F7" s="398"/>
      <c r="G7" s="398"/>
      <c r="H7" s="398"/>
      <c r="I7" s="398"/>
      <c r="J7" s="398"/>
      <c r="K7" s="83"/>
      <c r="P7" s="137"/>
      <c r="Q7" s="186"/>
      <c r="R7" s="186"/>
      <c r="S7" s="186"/>
      <c r="T7" s="186"/>
      <c r="U7" s="186"/>
      <c r="V7" s="176"/>
    </row>
    <row r="8" spans="1:23" ht="15.6" x14ac:dyDescent="0.3">
      <c r="A8" s="6"/>
      <c r="B8" s="249"/>
      <c r="C8" s="398" t="s">
        <v>354</v>
      </c>
      <c r="D8" s="398"/>
      <c r="E8" s="398"/>
      <c r="F8" s="398"/>
      <c r="G8" s="398"/>
      <c r="H8" s="398"/>
      <c r="I8" s="398"/>
      <c r="J8" s="398"/>
      <c r="K8" s="83"/>
      <c r="P8" s="137"/>
      <c r="Q8" s="186"/>
      <c r="R8" s="186"/>
      <c r="S8" s="186"/>
      <c r="T8" s="186"/>
      <c r="U8" s="186"/>
      <c r="V8" s="176"/>
      <c r="W8" s="176"/>
    </row>
    <row r="9" spans="1:23" ht="15.6" x14ac:dyDescent="0.3">
      <c r="A9" s="6"/>
      <c r="B9" s="249"/>
      <c r="C9" s="282"/>
      <c r="D9" s="282"/>
      <c r="E9" s="282"/>
      <c r="F9" s="282"/>
      <c r="G9" s="282"/>
      <c r="H9" s="282"/>
      <c r="I9" s="283"/>
      <c r="J9" s="283"/>
      <c r="K9" s="83"/>
      <c r="L9" s="191"/>
      <c r="M9" s="191"/>
      <c r="N9" s="191"/>
      <c r="O9" s="191"/>
      <c r="P9" s="191"/>
      <c r="Q9" s="191"/>
      <c r="R9" s="191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408" t="s">
        <v>324</v>
      </c>
      <c r="D10" s="408"/>
      <c r="E10" s="400" t="s">
        <v>347</v>
      </c>
      <c r="F10" s="400" t="s">
        <v>352</v>
      </c>
      <c r="G10" s="408" t="s">
        <v>293</v>
      </c>
      <c r="H10" s="408"/>
      <c r="I10" s="400" t="s">
        <v>347</v>
      </c>
      <c r="J10" s="400" t="s">
        <v>352</v>
      </c>
      <c r="K10" s="91"/>
      <c r="L10" s="409" t="s">
        <v>281</v>
      </c>
      <c r="M10" s="410"/>
      <c r="N10" s="411" t="s">
        <v>282</v>
      </c>
      <c r="O10" s="411"/>
      <c r="P10" s="316"/>
      <c r="Q10" s="186"/>
      <c r="R10" s="186"/>
      <c r="S10" s="186"/>
      <c r="T10" s="186"/>
      <c r="U10" s="186"/>
      <c r="V10" s="186"/>
      <c r="W10" s="186"/>
    </row>
    <row r="11" spans="1:23" s="137" customFormat="1" x14ac:dyDescent="0.25">
      <c r="A11" s="89"/>
      <c r="B11" s="90"/>
      <c r="C11" s="92">
        <v>2017</v>
      </c>
      <c r="D11" s="92">
        <v>2018</v>
      </c>
      <c r="E11" s="400"/>
      <c r="F11" s="400"/>
      <c r="G11" s="92">
        <v>2017</v>
      </c>
      <c r="H11" s="92">
        <v>2018</v>
      </c>
      <c r="I11" s="400"/>
      <c r="J11" s="400"/>
      <c r="K11" s="91"/>
      <c r="L11" s="76"/>
      <c r="M11" s="76"/>
      <c r="N11" s="76"/>
      <c r="O11" s="76"/>
      <c r="P11" s="316"/>
      <c r="Q11" s="18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8">
        <v>2017</v>
      </c>
      <c r="M12" s="368">
        <v>2018</v>
      </c>
      <c r="N12" s="368">
        <v>2017</v>
      </c>
      <c r="O12" s="368">
        <v>2018</v>
      </c>
      <c r="P12" s="316"/>
      <c r="Q12" s="186"/>
      <c r="R12" s="186"/>
      <c r="S12" s="186"/>
      <c r="T12" s="186"/>
      <c r="U12" s="186"/>
      <c r="V12" s="186"/>
      <c r="W12" s="186"/>
    </row>
    <row r="13" spans="1:23" s="137" customFormat="1" x14ac:dyDescent="0.25">
      <c r="A13" s="89"/>
      <c r="B13" s="93" t="s">
        <v>21</v>
      </c>
      <c r="C13" s="62">
        <v>3608.748</v>
      </c>
      <c r="D13" s="62">
        <v>3453.9549999999999</v>
      </c>
      <c r="E13" s="62">
        <v>-4.2893823564294387</v>
      </c>
      <c r="F13" s="99">
        <v>100</v>
      </c>
      <c r="G13" s="312">
        <v>330.87400000000002</v>
      </c>
      <c r="H13" s="312">
        <v>452.54899999999998</v>
      </c>
      <c r="I13" s="62">
        <v>36.773817223474794</v>
      </c>
      <c r="J13" s="99">
        <v>100</v>
      </c>
      <c r="K13" s="91"/>
      <c r="L13" s="369">
        <v>3608748</v>
      </c>
      <c r="M13" s="369">
        <v>3453955</v>
      </c>
      <c r="N13" s="369">
        <v>330874</v>
      </c>
      <c r="O13" s="369">
        <v>452549</v>
      </c>
      <c r="P13" s="316"/>
      <c r="Q13" s="250"/>
      <c r="R13" s="250"/>
      <c r="S13" s="250"/>
      <c r="T13" s="331"/>
      <c r="U13" s="331"/>
      <c r="V13" s="186"/>
      <c r="W13" s="270"/>
    </row>
    <row r="14" spans="1:23" s="137" customFormat="1" ht="13.9" x14ac:dyDescent="0.25">
      <c r="A14" s="89"/>
      <c r="B14" s="90" t="s">
        <v>22</v>
      </c>
      <c r="C14" s="95">
        <v>2629.5340000000001</v>
      </c>
      <c r="D14" s="62">
        <v>2272.1619999999998</v>
      </c>
      <c r="E14" s="95">
        <v>-13.590697058870516</v>
      </c>
      <c r="F14" s="95">
        <v>65.784354457426346</v>
      </c>
      <c r="G14" s="313">
        <v>250.267</v>
      </c>
      <c r="H14" s="312">
        <v>360.29500000000002</v>
      </c>
      <c r="I14" s="95">
        <v>43.964246185074352</v>
      </c>
      <c r="J14" s="95">
        <v>79.614583172208981</v>
      </c>
      <c r="K14" s="91"/>
      <c r="L14" s="369">
        <v>2629534</v>
      </c>
      <c r="M14" s="369">
        <v>2272162</v>
      </c>
      <c r="N14" s="369">
        <v>250267</v>
      </c>
      <c r="O14" s="369">
        <v>360295</v>
      </c>
      <c r="Q14" s="250"/>
      <c r="R14" s="250"/>
      <c r="S14" s="250"/>
      <c r="T14" s="331"/>
      <c r="U14" s="331"/>
      <c r="V14" s="186"/>
      <c r="W14" s="270"/>
    </row>
    <row r="15" spans="1:23" s="137" customFormat="1" ht="13.9" x14ac:dyDescent="0.25">
      <c r="A15" s="89"/>
      <c r="B15" s="90" t="s">
        <v>23</v>
      </c>
      <c r="C15" s="95">
        <v>21.181999999999999</v>
      </c>
      <c r="D15" s="62">
        <v>22.992000000000001</v>
      </c>
      <c r="E15" s="95">
        <v>8.5449910301199203</v>
      </c>
      <c r="F15" s="95">
        <v>0.66567167203973421</v>
      </c>
      <c r="G15" s="95">
        <v>3.57</v>
      </c>
      <c r="H15" s="62">
        <v>0</v>
      </c>
      <c r="I15" s="95">
        <v>-100</v>
      </c>
      <c r="J15" s="95">
        <v>0</v>
      </c>
      <c r="K15" s="91"/>
      <c r="L15" s="369">
        <v>21182</v>
      </c>
      <c r="M15" s="369">
        <v>22992</v>
      </c>
      <c r="N15" s="369">
        <v>3570</v>
      </c>
      <c r="O15" s="369">
        <v>0</v>
      </c>
      <c r="P15" s="121"/>
      <c r="Q15" s="332"/>
      <c r="R15" s="250"/>
      <c r="S15" s="250"/>
      <c r="T15" s="250"/>
      <c r="U15" s="250"/>
      <c r="V15" s="186"/>
      <c r="W15" s="270"/>
    </row>
    <row r="16" spans="1:23" s="137" customFormat="1" ht="13.9" x14ac:dyDescent="0.25">
      <c r="A16" s="89"/>
      <c r="B16" s="90" t="s">
        <v>24</v>
      </c>
      <c r="C16" s="95">
        <v>313.12700000000001</v>
      </c>
      <c r="D16" s="62">
        <v>570.38800000000003</v>
      </c>
      <c r="E16" s="95">
        <v>82.158676830806669</v>
      </c>
      <c r="F16" s="95">
        <v>16.514054178470769</v>
      </c>
      <c r="G16" s="95">
        <v>19.632000000000001</v>
      </c>
      <c r="H16" s="62">
        <v>43.725000000000001</v>
      </c>
      <c r="I16" s="95">
        <v>122.72310513447434</v>
      </c>
      <c r="J16" s="95">
        <v>9.6619371603958921</v>
      </c>
      <c r="K16" s="91"/>
      <c r="L16" s="369">
        <v>313127</v>
      </c>
      <c r="M16" s="369">
        <v>570388</v>
      </c>
      <c r="N16" s="369">
        <v>19632</v>
      </c>
      <c r="O16" s="369">
        <v>43725</v>
      </c>
      <c r="P16" s="121"/>
      <c r="Q16" s="332"/>
      <c r="R16" s="250"/>
      <c r="S16" s="250"/>
      <c r="T16" s="331"/>
      <c r="U16" s="331"/>
      <c r="V16" s="186"/>
      <c r="W16" s="270"/>
    </row>
    <row r="17" spans="1:23" s="137" customFormat="1" ht="13.9" x14ac:dyDescent="0.25">
      <c r="A17" s="89"/>
      <c r="B17" s="90" t="s">
        <v>25</v>
      </c>
      <c r="C17" s="95">
        <v>6.2439999999999998</v>
      </c>
      <c r="D17" s="62">
        <v>1.7030000000000001</v>
      </c>
      <c r="E17" s="95">
        <v>-72.725816784112737</v>
      </c>
      <c r="F17" s="95">
        <v>4.9305795819574949E-2</v>
      </c>
      <c r="G17" s="95">
        <v>0</v>
      </c>
      <c r="H17" s="243">
        <v>0</v>
      </c>
      <c r="I17" s="95">
        <v>0</v>
      </c>
      <c r="J17" s="95">
        <v>0</v>
      </c>
      <c r="K17" s="91"/>
      <c r="L17" s="369">
        <v>6244</v>
      </c>
      <c r="M17" s="370">
        <v>1703</v>
      </c>
      <c r="N17" s="370">
        <v>0</v>
      </c>
      <c r="O17" s="370">
        <v>0</v>
      </c>
      <c r="P17" s="121"/>
      <c r="Q17" s="332"/>
      <c r="R17" s="250"/>
      <c r="S17" s="250"/>
      <c r="T17" s="332"/>
      <c r="U17" s="332"/>
      <c r="V17" s="186"/>
      <c r="W17" s="250"/>
    </row>
    <row r="18" spans="1:23" s="137" customFormat="1" ht="13.9" x14ac:dyDescent="0.25">
      <c r="A18" s="89"/>
      <c r="B18" s="90" t="s">
        <v>26</v>
      </c>
      <c r="C18" s="95">
        <v>228.10499999999999</v>
      </c>
      <c r="D18" s="62">
        <v>277.16399999999999</v>
      </c>
      <c r="E18" s="95">
        <v>21.507200631288214</v>
      </c>
      <c r="F18" s="95">
        <v>8.0245399838735594</v>
      </c>
      <c r="G18" s="95">
        <v>18.974</v>
      </c>
      <c r="H18" s="62">
        <v>13.355</v>
      </c>
      <c r="I18" s="95">
        <v>-29.614208917466001</v>
      </c>
      <c r="J18" s="95">
        <v>2.9510616529922729</v>
      </c>
      <c r="K18" s="91"/>
      <c r="L18" s="369">
        <v>228105</v>
      </c>
      <c r="M18" s="369">
        <v>277164</v>
      </c>
      <c r="N18" s="369">
        <v>18974</v>
      </c>
      <c r="O18" s="369">
        <v>13355</v>
      </c>
      <c r="P18" s="121"/>
      <c r="Q18" s="332"/>
      <c r="R18" s="250"/>
      <c r="S18" s="250"/>
      <c r="T18" s="250"/>
      <c r="U18" s="250"/>
      <c r="V18" s="186"/>
      <c r="W18" s="250"/>
    </row>
    <row r="19" spans="1:23" s="137" customFormat="1" ht="13.9" x14ac:dyDescent="0.25">
      <c r="A19" s="89"/>
      <c r="B19" s="90" t="s">
        <v>27</v>
      </c>
      <c r="C19" s="95">
        <v>16.827999999999999</v>
      </c>
      <c r="D19" s="62">
        <v>32.551000000000002</v>
      </c>
      <c r="E19" s="95">
        <v>93.433563109103886</v>
      </c>
      <c r="F19" s="95">
        <v>0.94242687006634429</v>
      </c>
      <c r="G19" s="95">
        <v>0.42199999999999999</v>
      </c>
      <c r="H19" s="62">
        <v>0.55600000000000005</v>
      </c>
      <c r="I19" s="95">
        <v>31.753554502369674</v>
      </c>
      <c r="J19" s="95">
        <v>0.12285962404071163</v>
      </c>
      <c r="K19" s="91"/>
      <c r="L19" s="369">
        <v>16828</v>
      </c>
      <c r="M19" s="369">
        <v>32551</v>
      </c>
      <c r="N19" s="369">
        <v>422</v>
      </c>
      <c r="O19" s="369">
        <v>556</v>
      </c>
      <c r="P19" s="121"/>
      <c r="Q19" s="332"/>
      <c r="R19" s="250"/>
      <c r="S19" s="332"/>
      <c r="T19" s="250"/>
      <c r="U19" s="250"/>
      <c r="V19" s="186"/>
      <c r="W19" s="250"/>
    </row>
    <row r="20" spans="1:23" s="137" customFormat="1" x14ac:dyDescent="0.25">
      <c r="A20" s="89" t="s">
        <v>20</v>
      </c>
      <c r="B20" s="96" t="s">
        <v>28</v>
      </c>
      <c r="C20" s="95">
        <v>319.58300000000003</v>
      </c>
      <c r="D20" s="62">
        <v>178.196</v>
      </c>
      <c r="E20" s="95">
        <v>-44.241089169323779</v>
      </c>
      <c r="F20" s="95">
        <v>5.159187076843792</v>
      </c>
      <c r="G20" s="95">
        <v>33.426000000000002</v>
      </c>
      <c r="H20" s="62">
        <v>25.167999999999999</v>
      </c>
      <c r="I20" s="95">
        <v>-24.705319212589004</v>
      </c>
      <c r="J20" s="95">
        <v>5.5613867227637224</v>
      </c>
      <c r="K20" s="91"/>
      <c r="L20" s="369">
        <v>319583</v>
      </c>
      <c r="M20" s="369">
        <v>178196</v>
      </c>
      <c r="N20" s="369">
        <v>33426</v>
      </c>
      <c r="O20" s="369">
        <v>25168</v>
      </c>
      <c r="P20" s="121"/>
      <c r="Q20" s="332"/>
      <c r="R20" s="250"/>
      <c r="S20" s="250"/>
      <c r="T20" s="250"/>
      <c r="U20" s="250"/>
      <c r="V20" s="186"/>
      <c r="W20" s="250"/>
    </row>
    <row r="21" spans="1:23" s="137" customFormat="1" ht="13.9" x14ac:dyDescent="0.25">
      <c r="A21" s="89" t="s">
        <v>20</v>
      </c>
      <c r="B21" s="96" t="s">
        <v>29</v>
      </c>
      <c r="C21" s="95">
        <v>38.412999999999997</v>
      </c>
      <c r="D21" s="62">
        <v>34.664000000000001</v>
      </c>
      <c r="E21" s="95">
        <v>-9.7597167625543264</v>
      </c>
      <c r="F21" s="95">
        <v>1.0036031158483536</v>
      </c>
      <c r="G21" s="95">
        <v>2.31</v>
      </c>
      <c r="H21" s="62">
        <v>0</v>
      </c>
      <c r="I21" s="95">
        <v>-100</v>
      </c>
      <c r="J21" s="95">
        <v>0</v>
      </c>
      <c r="K21" s="91"/>
      <c r="L21" s="369">
        <v>38413</v>
      </c>
      <c r="M21" s="369">
        <v>34664</v>
      </c>
      <c r="N21" s="369">
        <v>2310</v>
      </c>
      <c r="O21" s="369">
        <v>0</v>
      </c>
      <c r="P21" s="121"/>
      <c r="Q21" s="332"/>
      <c r="R21" s="250"/>
      <c r="S21" s="250"/>
      <c r="T21" s="250"/>
      <c r="U21" s="250"/>
      <c r="V21" s="186"/>
      <c r="W21" s="270"/>
    </row>
    <row r="22" spans="1:23" s="137" customFormat="1" x14ac:dyDescent="0.25">
      <c r="A22" s="89" t="s">
        <v>20</v>
      </c>
      <c r="B22" s="96" t="s">
        <v>30</v>
      </c>
      <c r="C22" s="95">
        <v>17.966000000000001</v>
      </c>
      <c r="D22" s="62">
        <v>20.172000000000001</v>
      </c>
      <c r="E22" s="95">
        <v>12.278748747634417</v>
      </c>
      <c r="F22" s="95">
        <v>0.58402613815177096</v>
      </c>
      <c r="G22" s="95">
        <v>0</v>
      </c>
      <c r="H22" s="62">
        <v>6.6890000000000001</v>
      </c>
      <c r="I22" s="95" t="s">
        <v>355</v>
      </c>
      <c r="J22" s="95">
        <v>1.4780719877847484</v>
      </c>
      <c r="K22" s="91"/>
      <c r="L22" s="369">
        <v>17966</v>
      </c>
      <c r="M22" s="369">
        <v>20172</v>
      </c>
      <c r="N22" s="369">
        <v>0</v>
      </c>
      <c r="O22" s="369">
        <v>6689</v>
      </c>
      <c r="P22" s="121"/>
      <c r="Q22" s="332"/>
      <c r="R22" s="250"/>
      <c r="S22" s="250"/>
      <c r="T22" s="250"/>
      <c r="U22" s="250"/>
      <c r="V22" s="186"/>
      <c r="W22" s="270"/>
    </row>
    <row r="23" spans="1:23" s="137" customFormat="1" ht="13.9" x14ac:dyDescent="0.25">
      <c r="A23" s="89" t="s">
        <v>20</v>
      </c>
      <c r="B23" s="96" t="s">
        <v>31</v>
      </c>
      <c r="C23" s="95">
        <v>9.2230000000000008</v>
      </c>
      <c r="D23" s="62">
        <v>18.925999999999998</v>
      </c>
      <c r="E23" s="95">
        <v>105.20438035346413</v>
      </c>
      <c r="F23" s="95">
        <v>0.54795155119276306</v>
      </c>
      <c r="G23" s="95">
        <v>1.1379999999999999</v>
      </c>
      <c r="H23" s="62">
        <v>0.29099999999999998</v>
      </c>
      <c r="I23" s="95">
        <v>-74.428822495606326</v>
      </c>
      <c r="J23" s="95">
        <v>6.4302429129221364E-2</v>
      </c>
      <c r="K23" s="91"/>
      <c r="L23" s="369">
        <v>9223</v>
      </c>
      <c r="M23" s="369">
        <v>18926</v>
      </c>
      <c r="N23" s="369">
        <v>1138</v>
      </c>
      <c r="O23" s="369">
        <v>291</v>
      </c>
      <c r="P23" s="121"/>
      <c r="Q23" s="332"/>
      <c r="R23" s="250"/>
      <c r="S23" s="250"/>
      <c r="T23" s="186"/>
      <c r="U23" s="186"/>
      <c r="V23" s="186"/>
      <c r="W23" s="270"/>
    </row>
    <row r="24" spans="1:23" s="137" customFormat="1" ht="13.9" x14ac:dyDescent="0.25">
      <c r="A24" s="89" t="s">
        <v>20</v>
      </c>
      <c r="B24" s="96" t="s">
        <v>32</v>
      </c>
      <c r="C24" s="95">
        <v>8.5299999999999994</v>
      </c>
      <c r="D24" s="62">
        <v>24.402999999999999</v>
      </c>
      <c r="E24" s="95">
        <v>186.08440797186404</v>
      </c>
      <c r="F24" s="95">
        <v>0.7065233913006973</v>
      </c>
      <c r="G24" s="95">
        <v>1.135</v>
      </c>
      <c r="H24" s="62">
        <v>2.4700000000000002</v>
      </c>
      <c r="I24" s="95">
        <v>117.62114537444934</v>
      </c>
      <c r="J24" s="95">
        <v>0.54579725068445628</v>
      </c>
      <c r="K24" s="91"/>
      <c r="L24" s="371">
        <v>8530</v>
      </c>
      <c r="M24" s="371">
        <v>24403</v>
      </c>
      <c r="N24" s="369">
        <v>1135</v>
      </c>
      <c r="O24" s="369">
        <v>2470</v>
      </c>
      <c r="P24" s="121"/>
      <c r="Q24" s="332"/>
      <c r="R24" s="331"/>
      <c r="S24" s="331"/>
      <c r="T24" s="331"/>
      <c r="U24" s="331"/>
      <c r="V24" s="331"/>
      <c r="W24" s="186"/>
    </row>
    <row r="25" spans="1:23" s="137" customFormat="1" ht="13.9" x14ac:dyDescent="0.25">
      <c r="A25" s="89" t="s">
        <v>20</v>
      </c>
      <c r="B25" s="90" t="s">
        <v>33</v>
      </c>
      <c r="C25" s="95">
        <v>1.2999999999999999E-2</v>
      </c>
      <c r="D25" s="62">
        <v>0.63400000000000001</v>
      </c>
      <c r="E25" s="95">
        <v>4776.9230769230771</v>
      </c>
      <c r="F25" s="95">
        <v>1.8355768966300954E-2</v>
      </c>
      <c r="G25" s="95">
        <v>0</v>
      </c>
      <c r="H25" s="62">
        <v>0</v>
      </c>
      <c r="I25" s="95">
        <v>0</v>
      </c>
      <c r="J25" s="95">
        <v>0</v>
      </c>
      <c r="K25" s="91"/>
      <c r="L25" s="370">
        <v>13</v>
      </c>
      <c r="M25" s="370">
        <v>634</v>
      </c>
      <c r="N25" s="370">
        <v>0</v>
      </c>
      <c r="O25" s="370">
        <v>0</v>
      </c>
      <c r="P25" s="121"/>
      <c r="Q25" s="332"/>
      <c r="R25" s="186"/>
      <c r="S25" s="186"/>
      <c r="T25" s="186"/>
      <c r="U25" s="186"/>
      <c r="V25" s="186"/>
      <c r="W25" s="186"/>
    </row>
    <row r="26" spans="1:23" s="137" customFormat="1" ht="13.9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369"/>
      <c r="M26" s="369"/>
      <c r="N26" s="369"/>
      <c r="O26" s="369"/>
      <c r="P26" s="121"/>
      <c r="Q26" s="332"/>
      <c r="R26" s="250"/>
      <c r="S26" s="250"/>
      <c r="T26" s="250"/>
      <c r="U26" s="250"/>
      <c r="V26" s="250"/>
      <c r="W26" s="186"/>
    </row>
    <row r="27" spans="1:23" s="137" customFormat="1" ht="13.9" x14ac:dyDescent="0.25">
      <c r="A27" s="89"/>
      <c r="B27" s="93" t="s">
        <v>34</v>
      </c>
      <c r="C27" s="62">
        <v>2629.5340000000001</v>
      </c>
      <c r="D27" s="62">
        <v>2272.1619999999998</v>
      </c>
      <c r="E27" s="62">
        <v>-13.590697058870516</v>
      </c>
      <c r="F27" s="99">
        <v>100</v>
      </c>
      <c r="G27" s="62">
        <v>250.267</v>
      </c>
      <c r="H27" s="62">
        <v>360.29500000000002</v>
      </c>
      <c r="I27" s="62">
        <v>43.964246185074352</v>
      </c>
      <c r="J27" s="99">
        <v>100</v>
      </c>
      <c r="K27" s="91"/>
      <c r="L27" s="369">
        <v>2629534</v>
      </c>
      <c r="M27" s="369">
        <v>2272162</v>
      </c>
      <c r="N27" s="369">
        <v>250267</v>
      </c>
      <c r="O27" s="369">
        <v>360295</v>
      </c>
      <c r="P27" s="121"/>
      <c r="Q27" s="332"/>
      <c r="R27" s="250"/>
      <c r="S27" s="250"/>
      <c r="T27" s="270"/>
      <c r="U27" s="270"/>
      <c r="V27" s="270"/>
      <c r="W27" s="186"/>
    </row>
    <row r="28" spans="1:23" s="137" customFormat="1" ht="16.149999999999999" x14ac:dyDescent="0.25">
      <c r="A28" s="89"/>
      <c r="B28" s="90" t="s">
        <v>214</v>
      </c>
      <c r="C28" s="95">
        <v>793.19600000000003</v>
      </c>
      <c r="D28" s="62">
        <v>867.06700000000001</v>
      </c>
      <c r="E28" s="95">
        <v>9.3130827689499096</v>
      </c>
      <c r="F28" s="95">
        <v>38.160439264453863</v>
      </c>
      <c r="G28" s="95">
        <v>105.16200000000001</v>
      </c>
      <c r="H28" s="62">
        <v>164.92099999999999</v>
      </c>
      <c r="I28" s="95">
        <v>56.825659458739828</v>
      </c>
      <c r="J28" s="95">
        <v>45.773879737437376</v>
      </c>
      <c r="K28" s="91"/>
      <c r="L28" s="369">
        <v>793196</v>
      </c>
      <c r="M28" s="369">
        <v>867067</v>
      </c>
      <c r="N28" s="369">
        <v>105162</v>
      </c>
      <c r="O28" s="369">
        <v>164921</v>
      </c>
      <c r="P28" s="121"/>
      <c r="Q28" s="332"/>
      <c r="R28" s="250"/>
      <c r="S28" s="250"/>
      <c r="T28" s="186"/>
      <c r="U28" s="186"/>
      <c r="V28" s="186"/>
      <c r="W28" s="186"/>
    </row>
    <row r="29" spans="1:23" s="137" customFormat="1" ht="16.149999999999999" x14ac:dyDescent="0.25">
      <c r="A29" s="89"/>
      <c r="B29" s="90" t="s">
        <v>215</v>
      </c>
      <c r="C29" s="95">
        <v>1836.338</v>
      </c>
      <c r="D29" s="62">
        <v>1405.095</v>
      </c>
      <c r="E29" s="95">
        <v>-23.483857546922181</v>
      </c>
      <c r="F29" s="95">
        <v>61.839560735546151</v>
      </c>
      <c r="G29" s="95">
        <v>145.10499999999999</v>
      </c>
      <c r="H29" s="62">
        <v>195.374</v>
      </c>
      <c r="I29" s="95">
        <v>34.643189414561881</v>
      </c>
      <c r="J29" s="95">
        <v>54.226120262562617</v>
      </c>
      <c r="K29" s="91"/>
      <c r="L29" s="369">
        <v>1836338</v>
      </c>
      <c r="M29" s="369">
        <v>1405095</v>
      </c>
      <c r="N29" s="369">
        <v>145105</v>
      </c>
      <c r="O29" s="369">
        <v>195374</v>
      </c>
      <c r="P29" s="121"/>
      <c r="Q29" s="332"/>
      <c r="R29" s="250"/>
      <c r="S29" s="250"/>
      <c r="T29" s="186"/>
      <c r="U29" s="186"/>
      <c r="V29" s="186"/>
      <c r="W29" s="186"/>
    </row>
    <row r="30" spans="1:23" ht="12" customHeight="1" x14ac:dyDescent="0.3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9"/>
      <c r="M30" s="369"/>
      <c r="N30" s="369"/>
      <c r="O30" s="369"/>
      <c r="P30" s="121"/>
      <c r="Q30" s="332"/>
      <c r="R30" s="186"/>
      <c r="S30" s="186"/>
      <c r="T30" s="186"/>
      <c r="U30" s="186"/>
      <c r="V30" s="176"/>
      <c r="W30" s="176"/>
    </row>
    <row r="31" spans="1:23" ht="12" customHeight="1" x14ac:dyDescent="0.3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69"/>
      <c r="O31" s="369"/>
      <c r="P31" s="121"/>
      <c r="Q31" s="332"/>
      <c r="R31" s="186"/>
      <c r="S31" s="186"/>
      <c r="T31" s="186"/>
      <c r="U31" s="186"/>
      <c r="V31" s="176"/>
      <c r="W31" s="176"/>
    </row>
    <row r="32" spans="1:23" ht="15.75" x14ac:dyDescent="0.2">
      <c r="A32" s="6"/>
      <c r="B32" s="404" t="s">
        <v>237</v>
      </c>
      <c r="C32" s="404"/>
      <c r="D32" s="404"/>
      <c r="E32" s="404"/>
      <c r="F32" s="404" t="s">
        <v>200</v>
      </c>
      <c r="G32" s="404"/>
      <c r="H32" s="404"/>
      <c r="I32" s="404"/>
      <c r="J32" s="404"/>
      <c r="K32" s="83"/>
      <c r="L32" s="76" t="s">
        <v>22</v>
      </c>
      <c r="M32" s="372">
        <v>0.65784354457426342</v>
      </c>
      <c r="N32" s="76" t="s">
        <v>35</v>
      </c>
      <c r="O32" s="372">
        <v>0.45773879737437378</v>
      </c>
      <c r="P32" s="137"/>
      <c r="Q32" s="333"/>
      <c r="R32" s="334"/>
      <c r="S32" s="186"/>
      <c r="T32" s="186"/>
      <c r="U32" s="186"/>
      <c r="V32" s="176"/>
      <c r="W32" s="176"/>
    </row>
    <row r="33" spans="1:23" ht="15.6" x14ac:dyDescent="0.25">
      <c r="A33" s="6"/>
      <c r="B33" s="404" t="s">
        <v>323</v>
      </c>
      <c r="C33" s="404"/>
      <c r="D33" s="404"/>
      <c r="E33" s="404"/>
      <c r="F33" s="404" t="s">
        <v>323</v>
      </c>
      <c r="G33" s="404"/>
      <c r="H33" s="404"/>
      <c r="I33" s="404"/>
      <c r="J33" s="404"/>
      <c r="K33" s="83"/>
      <c r="L33" s="76" t="s">
        <v>36</v>
      </c>
      <c r="M33" s="372">
        <v>0.34215645542573658</v>
      </c>
      <c r="N33" s="76" t="s">
        <v>37</v>
      </c>
      <c r="O33" s="372">
        <v>0.54226120262562616</v>
      </c>
      <c r="P33" s="137"/>
      <c r="Q33" s="333"/>
      <c r="R33" s="334"/>
      <c r="S33" s="186"/>
      <c r="T33" s="186"/>
      <c r="U33" s="186"/>
      <c r="V33" s="176"/>
      <c r="W33" s="176"/>
    </row>
    <row r="34" spans="1:23" ht="15.6" x14ac:dyDescent="0.3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4"/>
      <c r="Q34" s="225"/>
      <c r="R34" s="115"/>
      <c r="S34" s="186"/>
      <c r="T34" s="186"/>
      <c r="U34" s="186"/>
      <c r="V34" s="176"/>
      <c r="W34" s="176"/>
    </row>
    <row r="35" spans="1:23" ht="15.6" x14ac:dyDescent="0.3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9"/>
      <c r="M35" s="369"/>
      <c r="P35" s="137"/>
      <c r="Q35" s="186"/>
      <c r="R35" s="186"/>
      <c r="S35" s="186"/>
      <c r="T35" s="186"/>
      <c r="U35" s="186"/>
      <c r="V35" s="176"/>
      <c r="W35" s="176"/>
    </row>
    <row r="36" spans="1:23" ht="15.6" x14ac:dyDescent="0.3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P36" s="137"/>
      <c r="Q36" s="186"/>
      <c r="R36" s="186"/>
      <c r="S36" s="186"/>
      <c r="T36" s="186"/>
      <c r="U36" s="186"/>
      <c r="V36" s="176"/>
      <c r="W36" s="176"/>
    </row>
    <row r="37" spans="1:23" ht="15.6" x14ac:dyDescent="0.3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P37" s="137"/>
      <c r="Q37" s="186"/>
      <c r="R37" s="186"/>
      <c r="S37" s="186"/>
      <c r="T37" s="186"/>
      <c r="U37" s="186"/>
      <c r="V37" s="176"/>
      <c r="W37" s="176"/>
    </row>
    <row r="38" spans="1:23" ht="15.6" x14ac:dyDescent="0.3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P38" s="137"/>
      <c r="Q38" s="186"/>
      <c r="R38" s="186"/>
      <c r="S38" s="186"/>
      <c r="T38" s="186"/>
      <c r="U38" s="186"/>
      <c r="V38" s="176"/>
      <c r="W38" s="176"/>
    </row>
    <row r="39" spans="1:23" ht="15.6" x14ac:dyDescent="0.3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7"/>
      <c r="Q39" s="186"/>
      <c r="R39" s="186"/>
      <c r="S39" s="186"/>
      <c r="T39" s="186"/>
      <c r="U39" s="186"/>
      <c r="V39" s="176"/>
      <c r="W39" s="176"/>
    </row>
    <row r="40" spans="1:23" ht="15.6" x14ac:dyDescent="0.3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7"/>
      <c r="Q40" s="186"/>
      <c r="R40" s="186"/>
      <c r="S40" s="186"/>
      <c r="T40" s="186"/>
      <c r="U40" s="186"/>
      <c r="V40" s="176"/>
      <c r="W40" s="176"/>
    </row>
    <row r="41" spans="1:23" ht="15.6" x14ac:dyDescent="0.3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6"/>
      <c r="Q41" s="186"/>
      <c r="R41" s="186"/>
      <c r="S41" s="186"/>
      <c r="T41" s="186"/>
      <c r="U41" s="186"/>
      <c r="V41" s="176"/>
      <c r="W41" s="176"/>
    </row>
    <row r="42" spans="1:23" ht="15.6" x14ac:dyDescent="0.3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46"/>
      <c r="P42" s="186"/>
      <c r="Q42" s="186"/>
      <c r="R42" s="186"/>
      <c r="S42" s="186"/>
      <c r="T42" s="186"/>
      <c r="U42" s="186"/>
      <c r="V42" s="176"/>
      <c r="W42" s="176"/>
    </row>
    <row r="43" spans="1:23" x14ac:dyDescent="0.2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46"/>
      <c r="P43" s="186"/>
      <c r="Q43" s="186"/>
      <c r="R43" s="186"/>
      <c r="S43" s="186"/>
      <c r="T43" s="186"/>
      <c r="U43" s="186"/>
      <c r="V43" s="176"/>
      <c r="W43" s="176"/>
    </row>
    <row r="44" spans="1:23" s="137" customFormat="1" ht="13.9" x14ac:dyDescent="0.25">
      <c r="A44" s="115"/>
      <c r="B44" s="115"/>
      <c r="J44" s="74"/>
      <c r="K44" s="74"/>
      <c r="L44" s="76"/>
      <c r="M44" s="76"/>
      <c r="N44" s="76"/>
      <c r="O44" s="76"/>
      <c r="P44" s="186"/>
      <c r="Q44" s="186"/>
      <c r="R44" s="186"/>
      <c r="S44" s="186"/>
      <c r="T44" s="186"/>
      <c r="U44" s="186"/>
      <c r="V44" s="186"/>
      <c r="W44" s="186"/>
    </row>
    <row r="45" spans="1:23" s="137" customFormat="1" ht="13.9" x14ac:dyDescent="0.25">
      <c r="A45" s="115"/>
      <c r="B45" s="115"/>
      <c r="J45" s="74"/>
      <c r="K45" s="74"/>
      <c r="L45" s="76"/>
      <c r="M45" s="76"/>
      <c r="N45" s="76"/>
      <c r="O45" s="76"/>
      <c r="P45" s="186"/>
      <c r="Q45" s="186"/>
      <c r="R45" s="186"/>
      <c r="S45" s="186"/>
      <c r="T45" s="186"/>
      <c r="U45" s="186"/>
      <c r="V45" s="186"/>
      <c r="W45" s="186"/>
    </row>
    <row r="46" spans="1:23" s="178" customFormat="1" ht="13.9" x14ac:dyDescent="0.25">
      <c r="A46" s="115"/>
      <c r="B46" s="225"/>
      <c r="J46" s="74"/>
      <c r="K46" s="74"/>
      <c r="L46" s="76"/>
      <c r="M46" s="76"/>
      <c r="N46" s="76"/>
      <c r="O46" s="76"/>
      <c r="P46" s="186"/>
      <c r="Q46" s="186"/>
      <c r="R46" s="186"/>
      <c r="S46" s="186"/>
      <c r="T46" s="186"/>
      <c r="U46" s="186"/>
      <c r="V46" s="186"/>
      <c r="W46" s="186"/>
    </row>
    <row r="47" spans="1:23" s="138" customFormat="1" ht="13.9" x14ac:dyDescent="0.25">
      <c r="A47" s="115"/>
      <c r="B47" s="115"/>
      <c r="C47" s="115"/>
      <c r="D47" s="225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86"/>
      <c r="Q47" s="186"/>
      <c r="R47" s="186"/>
      <c r="S47" s="186"/>
      <c r="T47" s="186"/>
      <c r="U47" s="186"/>
      <c r="V47" s="186"/>
      <c r="W47" s="186"/>
    </row>
    <row r="48" spans="1:23" s="137" customFormat="1" ht="13.9" x14ac:dyDescent="0.25">
      <c r="A48" s="115"/>
      <c r="B48" s="115"/>
      <c r="C48" s="115"/>
      <c r="D48" s="225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3.9" x14ac:dyDescent="0.25">
      <c r="A49" s="115"/>
      <c r="B49" s="115"/>
      <c r="C49" s="115"/>
      <c r="D49" s="225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3.9" x14ac:dyDescent="0.25">
      <c r="A50" s="115"/>
      <c r="B50" s="115"/>
      <c r="C50" s="115"/>
      <c r="D50" s="225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3.9" x14ac:dyDescent="0.25">
      <c r="A51" s="115"/>
      <c r="B51" s="115"/>
      <c r="C51" s="115"/>
      <c r="D51" s="225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3.9" x14ac:dyDescent="0.25">
      <c r="A52" s="115"/>
      <c r="B52" s="115"/>
      <c r="C52" s="115"/>
      <c r="D52" s="225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3.9" x14ac:dyDescent="0.25">
      <c r="A53" s="115"/>
      <c r="B53" s="115"/>
      <c r="C53" s="115"/>
      <c r="D53" s="225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3.9" x14ac:dyDescent="0.25">
      <c r="A54" s="115"/>
      <c r="B54" s="115"/>
      <c r="C54" s="115"/>
      <c r="D54" s="225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3.9" x14ac:dyDescent="0.25">
      <c r="A55" s="115"/>
      <c r="B55" s="115"/>
      <c r="C55" s="115"/>
      <c r="D55" s="225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3.9" x14ac:dyDescent="0.25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3.9" x14ac:dyDescent="0.25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3.9" x14ac:dyDescent="0.25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3.9" x14ac:dyDescent="0.25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3.9" x14ac:dyDescent="0.25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3.9" x14ac:dyDescent="0.25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3.9" x14ac:dyDescent="0.25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3.9" x14ac:dyDescent="0.25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6" x14ac:dyDescent="0.3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6" x14ac:dyDescent="0.3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6" x14ac:dyDescent="0.3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6" x14ac:dyDescent="0.3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6" x14ac:dyDescent="0.3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98" t="s">
        <v>216</v>
      </c>
      <c r="D7" s="398"/>
      <c r="E7" s="398"/>
      <c r="F7" s="398"/>
      <c r="G7" s="398"/>
      <c r="H7" s="398"/>
      <c r="I7" s="398"/>
      <c r="J7" s="398"/>
      <c r="K7" s="398"/>
      <c r="L7" s="83"/>
    </row>
    <row r="8" spans="1:15" ht="15.75" x14ac:dyDescent="0.25">
      <c r="A8" s="6"/>
      <c r="B8" s="119"/>
      <c r="C8" s="398" t="s">
        <v>240</v>
      </c>
      <c r="D8" s="398"/>
      <c r="E8" s="398"/>
      <c r="F8" s="398"/>
      <c r="G8" s="398"/>
      <c r="H8" s="398"/>
      <c r="I8" s="398"/>
      <c r="J8" s="398"/>
      <c r="K8" s="398"/>
      <c r="L8" s="83"/>
    </row>
    <row r="9" spans="1:15" ht="15.6" x14ac:dyDescent="0.3">
      <c r="A9" s="6"/>
      <c r="B9" s="398" t="s">
        <v>325</v>
      </c>
      <c r="C9" s="398"/>
      <c r="D9" s="398"/>
      <c r="E9" s="398"/>
      <c r="F9" s="398"/>
      <c r="G9" s="398"/>
      <c r="H9" s="398"/>
      <c r="I9" s="398"/>
      <c r="J9" s="398"/>
      <c r="K9" s="398"/>
      <c r="L9" s="83"/>
    </row>
    <row r="10" spans="1:15" ht="15.6" x14ac:dyDescent="0.3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08" t="s">
        <v>39</v>
      </c>
      <c r="D11" s="408"/>
      <c r="E11" s="136" t="s">
        <v>238</v>
      </c>
      <c r="F11" s="408" t="s">
        <v>17</v>
      </c>
      <c r="G11" s="408"/>
      <c r="H11" s="136" t="s">
        <v>238</v>
      </c>
      <c r="I11" s="408" t="s">
        <v>40</v>
      </c>
      <c r="J11" s="408"/>
      <c r="K11" s="136" t="s">
        <v>238</v>
      </c>
      <c r="L11" s="91"/>
    </row>
    <row r="12" spans="1:15" s="137" customFormat="1" ht="13.9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ht="13.9" x14ac:dyDescent="0.25">
      <c r="A14" s="89"/>
      <c r="B14" s="93" t="s">
        <v>38</v>
      </c>
      <c r="C14" s="260">
        <v>0.56687799999999999</v>
      </c>
      <c r="D14" s="260">
        <v>0.27</v>
      </c>
      <c r="E14" s="260">
        <v>0.27</v>
      </c>
      <c r="F14" s="260">
        <v>4.6344830000000004</v>
      </c>
      <c r="G14" s="260">
        <v>3.06</v>
      </c>
      <c r="H14" s="260">
        <v>3.06</v>
      </c>
      <c r="I14" s="260">
        <v>4.6344830000000004</v>
      </c>
      <c r="J14" s="260">
        <v>3.06</v>
      </c>
      <c r="K14" s="260">
        <v>3.06</v>
      </c>
      <c r="L14" s="91"/>
    </row>
    <row r="15" spans="1:15" s="137" customFormat="1" ht="13.9" x14ac:dyDescent="0.25">
      <c r="A15" s="89"/>
      <c r="B15" s="90" t="s">
        <v>22</v>
      </c>
      <c r="C15" s="278">
        <v>3.0903E-2</v>
      </c>
      <c r="D15" s="278">
        <v>0.45</v>
      </c>
      <c r="E15" s="258">
        <v>0.13</v>
      </c>
      <c r="F15" s="278">
        <v>4.8580389999999998</v>
      </c>
      <c r="G15" s="278">
        <v>4.3899999999999997</v>
      </c>
      <c r="H15" s="258">
        <v>1.29</v>
      </c>
      <c r="I15" s="278">
        <v>4.8580389999999998</v>
      </c>
      <c r="J15" s="278">
        <v>4.3899999999999997</v>
      </c>
      <c r="K15" s="258">
        <v>1.29</v>
      </c>
      <c r="L15" s="91"/>
    </row>
    <row r="16" spans="1:15" s="137" customFormat="1" ht="13.9" x14ac:dyDescent="0.25">
      <c r="A16" s="89"/>
      <c r="B16" s="90" t="s">
        <v>63</v>
      </c>
      <c r="C16" s="278">
        <v>0.27395399999999998</v>
      </c>
      <c r="D16" s="278">
        <v>0.32</v>
      </c>
      <c r="E16" s="258">
        <v>0.02</v>
      </c>
      <c r="F16" s="278">
        <v>4.705546</v>
      </c>
      <c r="G16" s="278">
        <v>3.52</v>
      </c>
      <c r="H16" s="258">
        <v>0.27</v>
      </c>
      <c r="I16" s="278">
        <v>4.705546</v>
      </c>
      <c r="J16" s="278">
        <v>3.52</v>
      </c>
      <c r="K16" s="258">
        <v>0.27</v>
      </c>
      <c r="L16" s="91"/>
    </row>
    <row r="17" spans="1:14" s="137" customFormat="1" ht="13.9" x14ac:dyDescent="0.25">
      <c r="A17" s="89"/>
      <c r="B17" s="90" t="s">
        <v>64</v>
      </c>
      <c r="C17" s="278">
        <v>0.59660899999999994</v>
      </c>
      <c r="D17" s="278">
        <v>0.4</v>
      </c>
      <c r="E17" s="258">
        <v>0.04</v>
      </c>
      <c r="F17" s="278">
        <v>4.5157069999999999</v>
      </c>
      <c r="G17" s="278">
        <v>3.1</v>
      </c>
      <c r="H17" s="258">
        <v>3.1</v>
      </c>
      <c r="I17" s="278">
        <v>4.5157069999999999</v>
      </c>
      <c r="J17" s="278">
        <v>3.1</v>
      </c>
      <c r="K17" s="258">
        <v>0.04</v>
      </c>
      <c r="L17" s="91"/>
    </row>
    <row r="18" spans="1:14" s="137" customFormat="1" ht="13.9" x14ac:dyDescent="0.25">
      <c r="A18" s="89"/>
      <c r="B18" s="90" t="s">
        <v>65</v>
      </c>
      <c r="C18" s="278">
        <v>3.5605999999999999E-2</v>
      </c>
      <c r="D18" s="278">
        <v>0.39</v>
      </c>
      <c r="E18" s="258">
        <v>0.02</v>
      </c>
      <c r="F18" s="278">
        <v>5.850625</v>
      </c>
      <c r="G18" s="278">
        <v>3.55</v>
      </c>
      <c r="H18" s="258">
        <v>0.15</v>
      </c>
      <c r="I18" s="278">
        <v>5.850625</v>
      </c>
      <c r="J18" s="278">
        <v>3.55</v>
      </c>
      <c r="K18" s="258">
        <v>0.15</v>
      </c>
      <c r="L18" s="91"/>
    </row>
    <row r="19" spans="1:14" s="137" customFormat="1" ht="13.9" x14ac:dyDescent="0.25">
      <c r="A19" s="89"/>
      <c r="B19" s="236" t="s">
        <v>41</v>
      </c>
      <c r="C19" s="278">
        <v>6.4002000000000003E-2</v>
      </c>
      <c r="D19" s="278">
        <v>0.26</v>
      </c>
      <c r="E19" s="258">
        <v>0.03</v>
      </c>
      <c r="F19" s="278">
        <v>4.7282219999999997</v>
      </c>
      <c r="G19" s="278">
        <v>3.83</v>
      </c>
      <c r="H19" s="258">
        <v>0.42</v>
      </c>
      <c r="I19" s="278">
        <v>4.7282219999999997</v>
      </c>
      <c r="J19" s="278">
        <v>3.83</v>
      </c>
      <c r="K19" s="258">
        <v>0.42</v>
      </c>
      <c r="L19" s="91"/>
    </row>
    <row r="20" spans="1:14" s="137" customFormat="1" ht="13.9" x14ac:dyDescent="0.25">
      <c r="A20" s="89"/>
      <c r="B20" s="90"/>
      <c r="C20" s="390">
        <v>9</v>
      </c>
      <c r="D20" s="391">
        <v>1</v>
      </c>
      <c r="E20" s="391">
        <v>1</v>
      </c>
      <c r="F20" s="391">
        <v>9</v>
      </c>
      <c r="G20" s="391">
        <v>1</v>
      </c>
      <c r="H20" s="391">
        <v>1</v>
      </c>
      <c r="I20" s="392">
        <v>9</v>
      </c>
      <c r="J20" s="392">
        <v>81</v>
      </c>
      <c r="K20" s="391">
        <v>1</v>
      </c>
      <c r="L20" s="91"/>
    </row>
    <row r="21" spans="1:14" s="137" customFormat="1" ht="13.9" x14ac:dyDescent="0.25">
      <c r="A21" s="89"/>
      <c r="B21" s="93" t="s">
        <v>42</v>
      </c>
      <c r="C21" s="260">
        <v>0.20259901</v>
      </c>
      <c r="D21" s="260">
        <v>7.7693940000000003E-2</v>
      </c>
      <c r="E21" s="260">
        <v>3.569452E-2</v>
      </c>
      <c r="F21" s="260">
        <v>4.5655380799999996</v>
      </c>
      <c r="G21" s="260">
        <v>1.8482485399999999</v>
      </c>
      <c r="H21" s="260">
        <v>0.86777746</v>
      </c>
      <c r="I21" s="260">
        <v>4.5655380799999996</v>
      </c>
      <c r="J21" s="260">
        <v>1.8482485399999999</v>
      </c>
      <c r="K21" s="260">
        <v>0.86777746</v>
      </c>
      <c r="L21" s="91"/>
      <c r="N21" s="185"/>
    </row>
    <row r="22" spans="1:14" s="137" customFormat="1" ht="16.149999999999999" x14ac:dyDescent="0.25">
      <c r="A22" s="89"/>
      <c r="B22" s="90" t="s">
        <v>214</v>
      </c>
      <c r="C22" s="258">
        <v>0.23112778</v>
      </c>
      <c r="D22" s="258">
        <v>9.9147600000000002E-2</v>
      </c>
      <c r="E22" s="258">
        <v>5.0786280000000003E-2</v>
      </c>
      <c r="F22" s="258">
        <v>4.5685704200000004</v>
      </c>
      <c r="G22" s="258">
        <v>2.1630263599999999</v>
      </c>
      <c r="H22" s="258">
        <v>1.13042284</v>
      </c>
      <c r="I22" s="258">
        <v>4.5685704200000004</v>
      </c>
      <c r="J22" s="258">
        <v>2.1630263599999999</v>
      </c>
      <c r="K22" s="258">
        <v>1.13042284</v>
      </c>
      <c r="L22" s="91"/>
    </row>
    <row r="23" spans="1:14" s="137" customFormat="1" ht="13.9" x14ac:dyDescent="0.25">
      <c r="A23" s="89"/>
      <c r="B23" s="90" t="s">
        <v>46</v>
      </c>
      <c r="C23" s="258">
        <v>0.22218818000000001</v>
      </c>
      <c r="D23" s="258">
        <v>5.9474359999999997E-2</v>
      </c>
      <c r="E23" s="258">
        <v>2.0101190000000001E-2</v>
      </c>
      <c r="F23" s="258">
        <v>4.6115795100000003</v>
      </c>
      <c r="G23" s="258">
        <v>1.77868922</v>
      </c>
      <c r="H23" s="258">
        <v>0.61702729000000001</v>
      </c>
      <c r="I23" s="258">
        <v>4.6115795100000003</v>
      </c>
      <c r="J23" s="258">
        <v>1.77868922</v>
      </c>
      <c r="K23" s="258">
        <v>0.61702729000000001</v>
      </c>
      <c r="L23" s="91"/>
    </row>
    <row r="24" spans="1:14" s="137" customFormat="1" ht="13.9" x14ac:dyDescent="0.25">
      <c r="A24" s="89"/>
      <c r="B24" s="90" t="s">
        <v>45</v>
      </c>
      <c r="C24" s="258">
        <v>0.19521974</v>
      </c>
      <c r="D24" s="258">
        <v>8.4554389999999993E-2</v>
      </c>
      <c r="E24" s="258">
        <v>4.4930480000000002E-2</v>
      </c>
      <c r="F24" s="258">
        <v>4.5482000600000001</v>
      </c>
      <c r="G24" s="258">
        <v>1.8744586700000001</v>
      </c>
      <c r="H24" s="258">
        <v>1.0150193700000001</v>
      </c>
      <c r="I24" s="258">
        <v>4.5482000600000001</v>
      </c>
      <c r="J24" s="258">
        <v>1.8744586700000001</v>
      </c>
      <c r="K24" s="258">
        <v>1.0150193700000001</v>
      </c>
      <c r="L24" s="91"/>
    </row>
    <row r="25" spans="1:14" s="137" customFormat="1" ht="13.9" x14ac:dyDescent="0.25">
      <c r="A25" s="89"/>
      <c r="B25" s="90" t="s">
        <v>47</v>
      </c>
      <c r="C25" s="258">
        <v>0.31292217</v>
      </c>
      <c r="D25" s="258">
        <v>0.10599449</v>
      </c>
      <c r="E25" s="258">
        <v>6.7793809999999996E-2</v>
      </c>
      <c r="F25" s="258">
        <v>3.7509211800000002</v>
      </c>
      <c r="G25" s="258">
        <v>1.4251712299999999</v>
      </c>
      <c r="H25" s="258">
        <v>0.91559705000000002</v>
      </c>
      <c r="I25" s="258">
        <v>3.7509211800000002</v>
      </c>
      <c r="J25" s="258">
        <v>1.4251712299999999</v>
      </c>
      <c r="K25" s="258">
        <v>0.91559705000000002</v>
      </c>
      <c r="L25" s="91"/>
    </row>
    <row r="26" spans="1:14" s="137" customFormat="1" ht="13.9" x14ac:dyDescent="0.25">
      <c r="A26" s="89"/>
      <c r="B26" s="90" t="s">
        <v>48</v>
      </c>
      <c r="C26" s="258">
        <v>0</v>
      </c>
      <c r="D26" s="258">
        <v>0</v>
      </c>
      <c r="E26" s="258">
        <v>0</v>
      </c>
      <c r="F26" s="258">
        <v>6.7564581099999996</v>
      </c>
      <c r="G26" s="258">
        <v>2.8353442900000001</v>
      </c>
      <c r="H26" s="258">
        <v>0.88427562999999998</v>
      </c>
      <c r="I26" s="258">
        <v>6.7564581099999996</v>
      </c>
      <c r="J26" s="258">
        <v>2.8353442900000001</v>
      </c>
      <c r="K26" s="258">
        <v>0.88427562999999998</v>
      </c>
      <c r="L26" s="91"/>
    </row>
    <row r="27" spans="1:14" s="137" customFormat="1" ht="13.9" x14ac:dyDescent="0.25">
      <c r="A27" s="89"/>
      <c r="B27" s="90" t="s">
        <v>49</v>
      </c>
      <c r="C27" s="258">
        <v>3.8996990000000002E-2</v>
      </c>
      <c r="D27" s="258">
        <v>0.21874252999999999</v>
      </c>
      <c r="E27" s="258">
        <v>9.90013E-3</v>
      </c>
      <c r="F27" s="258">
        <v>1.55033379</v>
      </c>
      <c r="G27" s="258">
        <v>1.0590851400000001</v>
      </c>
      <c r="H27" s="258">
        <v>4.8375849999999998E-2</v>
      </c>
      <c r="I27" s="258">
        <v>1.55033379</v>
      </c>
      <c r="J27" s="258">
        <v>1.0590851400000001</v>
      </c>
      <c r="K27" s="258">
        <v>4.8375849999999998E-2</v>
      </c>
      <c r="L27" s="91"/>
    </row>
    <row r="28" spans="1:14" ht="15.6" x14ac:dyDescent="0.3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4" t="s">
        <v>137</v>
      </c>
      <c r="C29" s="404"/>
      <c r="D29" s="404"/>
      <c r="E29" s="404"/>
      <c r="F29" s="84"/>
      <c r="G29" s="404" t="s">
        <v>138</v>
      </c>
      <c r="H29" s="404"/>
      <c r="I29" s="404"/>
      <c r="J29" s="404"/>
      <c r="K29" s="404"/>
      <c r="L29" s="83"/>
    </row>
    <row r="30" spans="1:14" ht="15.6" x14ac:dyDescent="0.25">
      <c r="A30" s="6"/>
      <c r="B30" s="404" t="s">
        <v>323</v>
      </c>
      <c r="C30" s="404"/>
      <c r="D30" s="404"/>
      <c r="E30" s="404"/>
      <c r="F30" s="84"/>
      <c r="G30" s="404" t="s">
        <v>323</v>
      </c>
      <c r="H30" s="404"/>
      <c r="I30" s="404"/>
      <c r="J30" s="404"/>
      <c r="K30" s="404"/>
      <c r="L30" s="83"/>
    </row>
    <row r="31" spans="1:14" ht="15.6" x14ac:dyDescent="0.3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6" x14ac:dyDescent="0.3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6" x14ac:dyDescent="0.3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6" x14ac:dyDescent="0.3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6" x14ac:dyDescent="0.3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6" x14ac:dyDescent="0.3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6" x14ac:dyDescent="0.3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6" x14ac:dyDescent="0.3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6" x14ac:dyDescent="0.3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3"/>
      <c r="C40" s="233"/>
      <c r="D40" s="233"/>
      <c r="E40" s="233"/>
      <c r="F40" s="233"/>
      <c r="G40" s="233"/>
      <c r="H40" s="233"/>
      <c r="I40" s="233"/>
      <c r="J40" s="233"/>
      <c r="K40" s="233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3.9" x14ac:dyDescent="0.25">
      <c r="A42" s="76"/>
      <c r="B42" s="76"/>
      <c r="C42" s="76" t="s">
        <v>22</v>
      </c>
      <c r="D42" s="388">
        <v>4.3899999999999997</v>
      </c>
      <c r="E42" s="388">
        <v>1.29</v>
      </c>
      <c r="F42" s="76"/>
      <c r="G42" s="135"/>
      <c r="H42" s="76" t="s">
        <v>22</v>
      </c>
      <c r="I42" s="388">
        <v>1.8482485399999999</v>
      </c>
      <c r="J42" s="388">
        <v>0.86777746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3.9" x14ac:dyDescent="0.25">
      <c r="A43" s="76"/>
      <c r="B43" s="76"/>
      <c r="C43" s="76" t="s">
        <v>63</v>
      </c>
      <c r="D43" s="388">
        <v>3.52</v>
      </c>
      <c r="E43" s="388">
        <v>0.27</v>
      </c>
      <c r="F43" s="76"/>
      <c r="G43" s="135"/>
      <c r="H43" s="76" t="s">
        <v>283</v>
      </c>
      <c r="I43" s="388">
        <v>2.1630263599999999</v>
      </c>
      <c r="J43" s="388">
        <v>1.13042284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3.9" x14ac:dyDescent="0.25">
      <c r="A44" s="76"/>
      <c r="B44" s="76"/>
      <c r="C44" s="76" t="s">
        <v>41</v>
      </c>
      <c r="D44" s="388">
        <v>3.83</v>
      </c>
      <c r="E44" s="388">
        <v>0.42</v>
      </c>
      <c r="F44" s="76"/>
      <c r="G44" s="135"/>
      <c r="H44" s="76"/>
      <c r="I44" s="389"/>
      <c r="J44" s="389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6"/>
      <c r="C46" s="76"/>
      <c r="D46" s="135"/>
      <c r="E46" s="135"/>
      <c r="F46" s="76"/>
      <c r="G46" s="135"/>
      <c r="H46" s="135"/>
      <c r="I46" s="76"/>
      <c r="J46" s="76"/>
      <c r="K46" s="135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5"/>
      <c r="H47" s="225"/>
      <c r="I47" s="115"/>
      <c r="J47" s="115"/>
      <c r="K47" s="22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5"/>
      <c r="E52" s="225"/>
      <c r="F52" s="115"/>
      <c r="G52" s="225"/>
      <c r="H52" s="225"/>
      <c r="I52" s="115"/>
      <c r="J52" s="115"/>
      <c r="K52" s="225"/>
      <c r="L52" s="115"/>
    </row>
    <row r="53" spans="1:22" s="137" customFormat="1" ht="14.25" x14ac:dyDescent="0.2">
      <c r="A53" s="115"/>
      <c r="B53" s="115"/>
      <c r="C53" s="115"/>
      <c r="D53" s="225"/>
      <c r="E53" s="225"/>
      <c r="F53" s="115"/>
      <c r="G53" s="225"/>
      <c r="H53" s="225"/>
      <c r="I53" s="115"/>
      <c r="J53" s="115"/>
      <c r="K53" s="225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6" x14ac:dyDescent="0.3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6" x14ac:dyDescent="0.3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6" x14ac:dyDescent="0.3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6" x14ac:dyDescent="0.3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6" x14ac:dyDescent="0.3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1"/>
      <c r="O5" s="281"/>
      <c r="P5" s="281"/>
    </row>
    <row r="6" spans="1:26" ht="15.6" x14ac:dyDescent="0.3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81"/>
      <c r="O6" s="281"/>
      <c r="P6" s="281"/>
      <c r="S6" s="217"/>
      <c r="T6" s="191"/>
      <c r="U6" s="191"/>
      <c r="V6" s="191"/>
      <c r="W6" s="191"/>
      <c r="X6" s="191"/>
    </row>
    <row r="7" spans="1:26" ht="15.75" x14ac:dyDescent="0.25">
      <c r="A7" s="6"/>
      <c r="B7" s="10"/>
      <c r="C7" s="398" t="s">
        <v>217</v>
      </c>
      <c r="D7" s="398"/>
      <c r="E7" s="398"/>
      <c r="F7" s="398"/>
      <c r="G7" s="398"/>
      <c r="H7" s="398"/>
      <c r="I7" s="398"/>
      <c r="J7" s="398"/>
      <c r="K7" s="398"/>
      <c r="L7" s="83"/>
      <c r="N7" s="281"/>
      <c r="O7" s="281"/>
      <c r="P7" s="281"/>
      <c r="S7" s="217"/>
      <c r="T7" s="191"/>
      <c r="U7" s="191"/>
      <c r="V7" s="191"/>
      <c r="W7" s="191"/>
      <c r="X7" s="191"/>
    </row>
    <row r="8" spans="1:26" ht="15.75" x14ac:dyDescent="0.25">
      <c r="A8" s="6"/>
      <c r="B8" s="144"/>
      <c r="C8" s="398" t="s">
        <v>218</v>
      </c>
      <c r="D8" s="398"/>
      <c r="E8" s="398"/>
      <c r="F8" s="398"/>
      <c r="G8" s="398"/>
      <c r="H8" s="398"/>
      <c r="I8" s="398"/>
      <c r="J8" s="398"/>
      <c r="K8" s="398"/>
      <c r="L8" s="83"/>
      <c r="N8" s="281"/>
      <c r="O8" s="281"/>
      <c r="P8" s="281"/>
      <c r="S8" s="217"/>
      <c r="T8" s="191"/>
      <c r="U8" s="191"/>
      <c r="V8" s="191"/>
      <c r="W8" s="191"/>
      <c r="X8" s="311"/>
      <c r="Y8" s="311"/>
      <c r="Z8" s="191"/>
    </row>
    <row r="9" spans="1:26" ht="15.75" x14ac:dyDescent="0.25">
      <c r="A9" s="6"/>
      <c r="B9" s="10"/>
      <c r="C9" s="398" t="s">
        <v>326</v>
      </c>
      <c r="D9" s="398"/>
      <c r="E9" s="398"/>
      <c r="F9" s="398"/>
      <c r="G9" s="398"/>
      <c r="H9" s="398"/>
      <c r="I9" s="398"/>
      <c r="J9" s="398"/>
      <c r="K9" s="398"/>
      <c r="L9" s="83"/>
      <c r="N9" s="281"/>
      <c r="O9" s="281"/>
      <c r="P9" s="281"/>
      <c r="T9" s="122"/>
      <c r="U9" s="191"/>
      <c r="V9" s="191"/>
      <c r="W9" s="191"/>
      <c r="X9" s="311"/>
      <c r="Y9" s="311"/>
      <c r="Z9" s="191"/>
    </row>
    <row r="10" spans="1:26" ht="15.6" x14ac:dyDescent="0.3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1"/>
      <c r="O10" s="281"/>
      <c r="P10" s="281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408" t="s">
        <v>1</v>
      </c>
      <c r="D11" s="408"/>
      <c r="E11" s="408"/>
      <c r="F11" s="408"/>
      <c r="G11" s="408"/>
      <c r="H11" s="408"/>
      <c r="I11" s="413" t="s">
        <v>353</v>
      </c>
      <c r="J11" s="413"/>
      <c r="K11" s="413" t="s">
        <v>352</v>
      </c>
      <c r="L11" s="91"/>
      <c r="M11" s="172"/>
      <c r="N11" s="281"/>
      <c r="O11" s="281"/>
      <c r="P11" s="281"/>
      <c r="Q11" s="172"/>
      <c r="R11" s="172"/>
      <c r="S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400" t="s">
        <v>307</v>
      </c>
      <c r="J12" s="146" t="s">
        <v>308</v>
      </c>
      <c r="K12" s="413"/>
      <c r="L12" s="91"/>
      <c r="M12" s="172"/>
      <c r="N12" s="172"/>
      <c r="O12" s="172"/>
      <c r="P12" s="172"/>
      <c r="Q12" s="172"/>
      <c r="R12" s="172"/>
      <c r="S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0"/>
      <c r="J13" s="92"/>
      <c r="K13" s="92"/>
      <c r="L13" s="91"/>
      <c r="M13" s="172"/>
      <c r="N13" s="366">
        <v>2013</v>
      </c>
      <c r="O13" s="366">
        <v>2014</v>
      </c>
      <c r="P13" s="366">
        <v>2015</v>
      </c>
      <c r="Q13" s="366">
        <v>2016</v>
      </c>
      <c r="R13" s="366">
        <v>2017</v>
      </c>
      <c r="S13" s="366">
        <v>2018</v>
      </c>
    </row>
    <row r="14" spans="1:26" s="137" customFormat="1" x14ac:dyDescent="0.25">
      <c r="A14" s="89"/>
      <c r="B14" s="93" t="s">
        <v>52</v>
      </c>
      <c r="C14" s="288">
        <v>4132.3636666666671</v>
      </c>
      <c r="D14" s="259">
        <v>4272.3336666666664</v>
      </c>
      <c r="E14" s="259">
        <v>4258.6986666666671</v>
      </c>
      <c r="F14" s="259">
        <v>4247.5453333333335</v>
      </c>
      <c r="G14" s="259">
        <v>4170.5516666666663</v>
      </c>
      <c r="H14" s="99">
        <v>4176.491</v>
      </c>
      <c r="I14" s="62">
        <v>0.14241121578242311</v>
      </c>
      <c r="J14" s="62">
        <v>5.9393333333337068</v>
      </c>
      <c r="K14" s="62">
        <v>100</v>
      </c>
      <c r="L14" s="91"/>
      <c r="M14" s="412" t="s">
        <v>295</v>
      </c>
      <c r="N14" s="217">
        <v>4132363.666666667</v>
      </c>
      <c r="O14" s="217">
        <v>4272333.666666666</v>
      </c>
      <c r="P14" s="217">
        <v>4258698.666666667</v>
      </c>
      <c r="Q14" s="217">
        <v>4247545.333333333</v>
      </c>
      <c r="R14" s="217">
        <v>4170551.666666666</v>
      </c>
      <c r="S14" s="217">
        <v>4176491</v>
      </c>
    </row>
    <row r="15" spans="1:26" s="137" customFormat="1" x14ac:dyDescent="0.25">
      <c r="A15" s="89"/>
      <c r="B15" s="90" t="s">
        <v>50</v>
      </c>
      <c r="C15" s="259">
        <v>261.60133333333329</v>
      </c>
      <c r="D15" s="259">
        <v>258.63966666666664</v>
      </c>
      <c r="E15" s="259">
        <v>209.672</v>
      </c>
      <c r="F15" s="259">
        <v>225.44433333333333</v>
      </c>
      <c r="G15" s="259">
        <v>200.22399999999999</v>
      </c>
      <c r="H15" s="99">
        <v>255.35599999999999</v>
      </c>
      <c r="I15" s="95">
        <v>27.535160620105479</v>
      </c>
      <c r="J15" s="95">
        <v>55.132000000000005</v>
      </c>
      <c r="K15" s="95">
        <v>6.114127864755365</v>
      </c>
      <c r="L15" s="91"/>
      <c r="M15" s="412"/>
      <c r="N15" s="217">
        <v>261601.33333333328</v>
      </c>
      <c r="O15" s="217">
        <v>258639.66666666663</v>
      </c>
      <c r="P15" s="217">
        <v>209672</v>
      </c>
      <c r="Q15" s="367">
        <v>225444.33333333334</v>
      </c>
      <c r="R15" s="367">
        <v>200224</v>
      </c>
      <c r="S15" s="217">
        <v>255356</v>
      </c>
      <c r="T15" s="308"/>
    </row>
    <row r="16" spans="1:26" s="137" customFormat="1" x14ac:dyDescent="0.25">
      <c r="A16" s="89"/>
      <c r="B16" s="90" t="s">
        <v>51</v>
      </c>
      <c r="C16" s="259">
        <v>545.8846666666667</v>
      </c>
      <c r="D16" s="259">
        <v>634.08466666666675</v>
      </c>
      <c r="E16" s="259">
        <v>673.19500000000005</v>
      </c>
      <c r="F16" s="259">
        <v>651.23033333333331</v>
      </c>
      <c r="G16" s="259">
        <v>685.846</v>
      </c>
      <c r="H16" s="99">
        <v>625.43700000000001</v>
      </c>
      <c r="I16" s="95">
        <v>-8.8079539721745093</v>
      </c>
      <c r="J16" s="95">
        <v>-60.408999999999992</v>
      </c>
      <c r="K16" s="95">
        <v>14.97517892412554</v>
      </c>
      <c r="L16" s="91"/>
      <c r="M16" s="412"/>
      <c r="N16" s="217">
        <v>545884.66666666674</v>
      </c>
      <c r="O16" s="217">
        <v>634084.66666666674</v>
      </c>
      <c r="P16" s="217">
        <v>673195</v>
      </c>
      <c r="Q16" s="367">
        <v>651230.33333333326</v>
      </c>
      <c r="R16" s="367">
        <v>685846</v>
      </c>
      <c r="S16" s="217">
        <v>625437</v>
      </c>
    </row>
    <row r="17" spans="1:21" s="137" customFormat="1" ht="13.9" x14ac:dyDescent="0.25">
      <c r="A17" s="89"/>
      <c r="B17" s="93"/>
      <c r="C17" s="193"/>
      <c r="D17" s="193"/>
      <c r="E17" s="193"/>
      <c r="F17" s="193"/>
      <c r="G17" s="193"/>
      <c r="H17" s="276"/>
      <c r="I17" s="277"/>
      <c r="J17" s="277"/>
      <c r="K17" s="277"/>
      <c r="L17" s="91"/>
      <c r="M17" s="172"/>
      <c r="N17" s="366"/>
      <c r="O17" s="366"/>
      <c r="P17" s="366"/>
      <c r="Q17" s="366"/>
      <c r="R17" s="366"/>
      <c r="S17" s="172"/>
    </row>
    <row r="18" spans="1:21" s="137" customFormat="1" x14ac:dyDescent="0.25">
      <c r="A18" s="89"/>
      <c r="B18" s="93" t="s">
        <v>53</v>
      </c>
      <c r="C18" s="259">
        <v>21757.945666666667</v>
      </c>
      <c r="D18" s="259">
        <v>22272.3</v>
      </c>
      <c r="E18" s="259">
        <v>22746.970666666664</v>
      </c>
      <c r="F18" s="259">
        <v>22836.5216666667</v>
      </c>
      <c r="G18" s="259">
        <v>22868.079666666701</v>
      </c>
      <c r="H18" s="99">
        <v>22837.555</v>
      </c>
      <c r="I18" s="62">
        <v>-0.13348154769284859</v>
      </c>
      <c r="J18" s="62">
        <v>-30.524666666700796</v>
      </c>
      <c r="K18" s="62">
        <v>100</v>
      </c>
      <c r="L18" s="91"/>
      <c r="M18" s="412" t="s">
        <v>18</v>
      </c>
      <c r="N18" s="217">
        <v>21757945.666666668</v>
      </c>
      <c r="O18" s="217">
        <v>22272300</v>
      </c>
      <c r="P18" s="217">
        <v>22746970.666666664</v>
      </c>
      <c r="Q18" s="217">
        <v>22836521.666666701</v>
      </c>
      <c r="R18" s="217">
        <v>22868079.666666701</v>
      </c>
      <c r="S18" s="217">
        <v>22837555</v>
      </c>
    </row>
    <row r="19" spans="1:21" s="137" customFormat="1" x14ac:dyDescent="0.25">
      <c r="A19" s="89"/>
      <c r="B19" s="90" t="s">
        <v>50</v>
      </c>
      <c r="C19" s="259">
        <v>1386.5796666666665</v>
      </c>
      <c r="D19" s="259">
        <v>1445.3346666666666</v>
      </c>
      <c r="E19" s="259">
        <v>1400.0113333333334</v>
      </c>
      <c r="F19" s="259">
        <v>1409.3246666666701</v>
      </c>
      <c r="G19" s="259">
        <v>1445.23966666667</v>
      </c>
      <c r="H19" s="99">
        <v>1540.8869999999999</v>
      </c>
      <c r="I19" s="95">
        <v>6.6180949457284699</v>
      </c>
      <c r="J19" s="95">
        <v>95.647333333329925</v>
      </c>
      <c r="K19" s="95">
        <v>6.7471627326130141</v>
      </c>
      <c r="L19" s="91"/>
      <c r="M19" s="412"/>
      <c r="N19" s="217">
        <v>1386579.6666666665</v>
      </c>
      <c r="O19" s="217">
        <v>1445334.6666666667</v>
      </c>
      <c r="P19" s="217">
        <v>1400011.3333333333</v>
      </c>
      <c r="Q19" s="217">
        <v>1409324.66666667</v>
      </c>
      <c r="R19" s="217">
        <v>1445239.66666667</v>
      </c>
      <c r="S19" s="217">
        <v>1540887</v>
      </c>
      <c r="U19" s="317"/>
    </row>
    <row r="20" spans="1:21" s="137" customFormat="1" x14ac:dyDescent="0.25">
      <c r="A20" s="89"/>
      <c r="B20" s="90" t="s">
        <v>51</v>
      </c>
      <c r="C20" s="259">
        <v>1505.1953333333331</v>
      </c>
      <c r="D20" s="259">
        <v>1653.607</v>
      </c>
      <c r="E20" s="259">
        <v>1784.7393333333332</v>
      </c>
      <c r="F20" s="259">
        <v>1856.4993333333334</v>
      </c>
      <c r="G20" s="259">
        <v>1887.7380000000001</v>
      </c>
      <c r="H20" s="99">
        <v>1786.143</v>
      </c>
      <c r="I20" s="95">
        <v>-5.3818379457318821</v>
      </c>
      <c r="J20" s="95">
        <v>-101.59500000000003</v>
      </c>
      <c r="K20" s="95">
        <v>7.8210780444754269</v>
      </c>
      <c r="L20" s="91"/>
      <c r="M20" s="412"/>
      <c r="N20" s="217">
        <v>1505195.333333333</v>
      </c>
      <c r="O20" s="217">
        <v>1653607</v>
      </c>
      <c r="P20" s="217">
        <v>1784739.3333333333</v>
      </c>
      <c r="Q20" s="217">
        <v>1856499.3333333335</v>
      </c>
      <c r="R20" s="217">
        <v>1887738</v>
      </c>
      <c r="S20" s="217">
        <v>1786143</v>
      </c>
    </row>
    <row r="21" spans="1:21" ht="12" customHeight="1" x14ac:dyDescent="0.3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66"/>
      <c r="O21" s="366"/>
      <c r="P21" s="366"/>
      <c r="Q21" s="366"/>
      <c r="R21" s="366"/>
      <c r="T21" s="122"/>
    </row>
    <row r="22" spans="1:21" ht="12" customHeight="1" x14ac:dyDescent="0.3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66"/>
      <c r="O22" s="366"/>
      <c r="P22" s="366"/>
      <c r="Q22" s="366"/>
      <c r="R22" s="366"/>
      <c r="T22" s="122"/>
    </row>
    <row r="23" spans="1:21" ht="15.6" x14ac:dyDescent="0.25">
      <c r="A23" s="415" t="s">
        <v>241</v>
      </c>
      <c r="B23" s="404"/>
      <c r="C23" s="404"/>
      <c r="D23" s="404"/>
      <c r="E23" s="404"/>
      <c r="F23" s="404" t="s">
        <v>242</v>
      </c>
      <c r="G23" s="404"/>
      <c r="H23" s="404"/>
      <c r="I23" s="404"/>
      <c r="J23" s="404"/>
      <c r="K23" s="404"/>
      <c r="L23" s="83"/>
      <c r="N23" s="366"/>
      <c r="O23" s="366"/>
      <c r="P23" s="366"/>
      <c r="Q23" s="366"/>
      <c r="R23" s="366"/>
      <c r="T23" s="122"/>
    </row>
    <row r="24" spans="1:21" ht="15.75" x14ac:dyDescent="0.25">
      <c r="A24" s="416" t="s">
        <v>243</v>
      </c>
      <c r="B24" s="417"/>
      <c r="C24" s="417"/>
      <c r="D24" s="417"/>
      <c r="E24" s="417"/>
      <c r="F24" s="414" t="s">
        <v>244</v>
      </c>
      <c r="G24" s="414"/>
      <c r="H24" s="414"/>
      <c r="I24" s="414"/>
      <c r="J24" s="414"/>
      <c r="K24" s="414"/>
      <c r="L24" s="83"/>
      <c r="N24" s="366"/>
      <c r="O24" s="366"/>
      <c r="P24" s="366"/>
      <c r="Q24" s="366"/>
      <c r="R24" s="366"/>
      <c r="T24" s="122"/>
    </row>
    <row r="25" spans="1:21" ht="15.6" x14ac:dyDescent="0.3">
      <c r="A25" s="418" t="s">
        <v>327</v>
      </c>
      <c r="B25" s="419"/>
      <c r="C25" s="419"/>
      <c r="D25" s="419"/>
      <c r="E25" s="419"/>
      <c r="F25" s="414" t="s">
        <v>327</v>
      </c>
      <c r="G25" s="414"/>
      <c r="H25" s="414"/>
      <c r="I25" s="414"/>
      <c r="J25" s="414"/>
      <c r="K25" s="414"/>
      <c r="L25" s="83"/>
      <c r="N25" s="366"/>
      <c r="O25" s="366"/>
      <c r="P25" s="366"/>
      <c r="Q25" s="366"/>
      <c r="R25" s="366"/>
      <c r="T25" s="122"/>
    </row>
    <row r="26" spans="1:21" ht="15.6" x14ac:dyDescent="0.3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T26" s="122"/>
    </row>
    <row r="27" spans="1:21" ht="15.6" x14ac:dyDescent="0.3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T27" s="122"/>
    </row>
    <row r="28" spans="1:21" ht="15.6" x14ac:dyDescent="0.3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T28" s="122"/>
    </row>
    <row r="29" spans="1:21" ht="15.6" x14ac:dyDescent="0.3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T29" s="122"/>
    </row>
    <row r="30" spans="1:21" ht="15.6" x14ac:dyDescent="0.3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T30" s="122"/>
    </row>
    <row r="31" spans="1:21" ht="15.6" x14ac:dyDescent="0.3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T31" s="122"/>
    </row>
    <row r="32" spans="1:21" ht="15.6" x14ac:dyDescent="0.3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T32" s="122"/>
    </row>
    <row r="33" spans="1:21" ht="15.6" x14ac:dyDescent="0.3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6" x14ac:dyDescent="0.3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6" x14ac:dyDescent="0.3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6" x14ac:dyDescent="0.3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6" x14ac:dyDescent="0.3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6" x14ac:dyDescent="0.3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3.9" x14ac:dyDescent="0.25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18"/>
      <c r="D41" s="318"/>
      <c r="E41" s="318"/>
      <c r="F41" s="318"/>
      <c r="G41" s="318"/>
      <c r="H41" s="318"/>
      <c r="I41" s="319"/>
      <c r="J41" s="76"/>
      <c r="K41" s="76"/>
      <c r="L41" s="76"/>
      <c r="U41" s="137"/>
    </row>
    <row r="42" spans="1:21" s="172" customFormat="1" ht="13.9" x14ac:dyDescent="0.25">
      <c r="A42" s="76"/>
      <c r="B42" s="198" t="s">
        <v>18</v>
      </c>
      <c r="C42" s="318"/>
      <c r="D42" s="318"/>
      <c r="E42" s="318"/>
      <c r="F42" s="318"/>
      <c r="G42" s="318"/>
      <c r="H42" s="318"/>
      <c r="I42" s="319"/>
      <c r="J42" s="76"/>
      <c r="K42" s="76"/>
      <c r="L42" s="76"/>
      <c r="U42" s="137"/>
    </row>
    <row r="43" spans="1:21" s="172" customFormat="1" ht="13.9" x14ac:dyDescent="0.25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3.9" x14ac:dyDescent="0.25">
      <c r="A44" s="76"/>
      <c r="B44" s="198"/>
      <c r="C44" s="318"/>
      <c r="D44" s="318"/>
      <c r="E44" s="318"/>
      <c r="F44" s="318"/>
      <c r="G44" s="318"/>
      <c r="H44" s="318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18"/>
      <c r="D45" s="318"/>
      <c r="E45" s="318"/>
      <c r="F45" s="318"/>
      <c r="G45" s="318"/>
      <c r="H45" s="318"/>
      <c r="I45" s="76"/>
      <c r="J45" s="76"/>
      <c r="K45" s="76"/>
      <c r="L45" s="76"/>
      <c r="U45" s="137"/>
    </row>
    <row r="46" spans="1:21" s="172" customFormat="1" ht="13.9" x14ac:dyDescent="0.25">
      <c r="A46" s="76"/>
      <c r="B46" s="198" t="s">
        <v>18</v>
      </c>
      <c r="C46" s="318"/>
      <c r="D46" s="318"/>
      <c r="E46" s="318"/>
      <c r="F46" s="318"/>
      <c r="G46" s="318"/>
      <c r="H46" s="318"/>
      <c r="I46" s="76"/>
      <c r="J46" s="76"/>
      <c r="K46" s="76"/>
      <c r="L46" s="76"/>
      <c r="U46" s="137"/>
    </row>
    <row r="47" spans="1:21" s="161" customFormat="1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5">
      <c r="A49" s="26"/>
      <c r="B49" s="26"/>
      <c r="C49" s="26"/>
      <c r="D49" s="26"/>
      <c r="E49" s="26"/>
      <c r="F49" s="26"/>
      <c r="G49" s="26"/>
      <c r="H49" s="307"/>
      <c r="I49" s="26"/>
      <c r="J49" s="26"/>
      <c r="K49" s="26"/>
      <c r="L49" s="26"/>
      <c r="U49" s="122"/>
    </row>
    <row r="50" spans="1:21" s="161" customFormat="1" x14ac:dyDescent="0.2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6" x14ac:dyDescent="0.3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6" x14ac:dyDescent="0.3">
      <c r="A2" s="6"/>
      <c r="B2" s="249"/>
      <c r="C2" s="249"/>
      <c r="D2" s="249"/>
      <c r="E2" s="249"/>
      <c r="F2" s="249"/>
      <c r="G2" s="249"/>
      <c r="H2" s="249"/>
      <c r="I2" s="4"/>
      <c r="J2" s="249"/>
      <c r="K2" s="7"/>
      <c r="L2" s="183"/>
    </row>
    <row r="3" spans="1:15" ht="15.6" x14ac:dyDescent="0.3">
      <c r="A3" s="6"/>
      <c r="B3" s="249"/>
      <c r="C3" s="249"/>
      <c r="D3" s="249"/>
      <c r="E3" s="249"/>
      <c r="F3" s="249"/>
      <c r="G3" s="249"/>
      <c r="H3" s="249"/>
      <c r="I3" s="4"/>
      <c r="J3" s="249"/>
      <c r="K3" s="7"/>
      <c r="L3" s="183"/>
    </row>
    <row r="4" spans="1:15" ht="15.6" x14ac:dyDescent="0.3">
      <c r="A4" s="6"/>
      <c r="B4" s="249"/>
      <c r="C4" s="249"/>
      <c r="D4" s="249"/>
      <c r="E4" s="249"/>
      <c r="F4" s="249"/>
      <c r="G4" s="249"/>
      <c r="H4" s="249"/>
      <c r="I4" s="4"/>
      <c r="J4" s="249"/>
      <c r="K4" s="83"/>
    </row>
    <row r="5" spans="1:15" ht="15.6" x14ac:dyDescent="0.3">
      <c r="A5" s="6"/>
      <c r="B5" s="249"/>
      <c r="C5" s="249"/>
      <c r="D5" s="249"/>
      <c r="E5" s="249"/>
      <c r="F5" s="249"/>
      <c r="G5" s="249"/>
      <c r="H5" s="249"/>
      <c r="I5" s="249"/>
      <c r="J5" s="249"/>
      <c r="K5" s="83"/>
    </row>
    <row r="6" spans="1:15" ht="15.6" x14ac:dyDescent="0.3">
      <c r="A6" s="6"/>
      <c r="B6" s="249"/>
      <c r="C6" s="249"/>
      <c r="D6" s="249"/>
      <c r="E6" s="249"/>
      <c r="F6" s="249"/>
      <c r="G6" s="249"/>
      <c r="H6" s="249"/>
      <c r="I6" s="249"/>
      <c r="J6" s="249"/>
      <c r="K6" s="83"/>
    </row>
    <row r="7" spans="1:15" ht="18.75" x14ac:dyDescent="0.25">
      <c r="A7" s="6"/>
      <c r="B7" s="249"/>
      <c r="C7" s="406" t="s">
        <v>219</v>
      </c>
      <c r="D7" s="406"/>
      <c r="E7" s="406"/>
      <c r="F7" s="406"/>
      <c r="G7" s="406"/>
      <c r="H7" s="406"/>
      <c r="I7" s="406"/>
      <c r="J7" s="406"/>
      <c r="K7" s="420"/>
    </row>
    <row r="8" spans="1:15" ht="15.6" x14ac:dyDescent="0.3">
      <c r="A8" s="6"/>
      <c r="B8" s="249"/>
      <c r="C8" s="421" t="s">
        <v>351</v>
      </c>
      <c r="D8" s="421"/>
      <c r="E8" s="421"/>
      <c r="F8" s="421"/>
      <c r="G8" s="421"/>
      <c r="H8" s="421"/>
      <c r="I8" s="421"/>
      <c r="J8" s="421"/>
      <c r="K8" s="422"/>
    </row>
    <row r="9" spans="1:15" ht="15.6" x14ac:dyDescent="0.3">
      <c r="A9" s="6"/>
      <c r="B9" s="249"/>
      <c r="C9" s="248"/>
      <c r="D9" s="248"/>
      <c r="E9" s="248"/>
      <c r="F9" s="248"/>
      <c r="G9" s="248"/>
      <c r="H9" s="248"/>
      <c r="I9" s="249"/>
      <c r="J9" s="249"/>
      <c r="K9" s="83"/>
    </row>
    <row r="10" spans="1:15" s="137" customFormat="1" ht="15.75" customHeight="1" x14ac:dyDescent="0.25">
      <c r="A10" s="89"/>
      <c r="B10" s="90"/>
      <c r="C10" s="408" t="s">
        <v>324</v>
      </c>
      <c r="D10" s="408"/>
      <c r="E10" s="400" t="s">
        <v>347</v>
      </c>
      <c r="F10" s="423" t="s">
        <v>352</v>
      </c>
      <c r="G10" s="424" t="s">
        <v>293</v>
      </c>
      <c r="H10" s="424"/>
      <c r="I10" s="400" t="s">
        <v>347</v>
      </c>
      <c r="J10" s="400" t="s">
        <v>352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400"/>
      <c r="F11" s="423"/>
      <c r="G11" s="92">
        <v>2017</v>
      </c>
      <c r="H11" s="123">
        <v>2018</v>
      </c>
      <c r="I11" s="400"/>
      <c r="J11" s="400"/>
      <c r="K11" s="91"/>
    </row>
    <row r="12" spans="1:15" s="137" customFormat="1" ht="13.9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ht="13.9" x14ac:dyDescent="0.25">
      <c r="A13" s="89"/>
      <c r="B13" s="93" t="s">
        <v>34</v>
      </c>
      <c r="C13" s="99">
        <v>24767</v>
      </c>
      <c r="D13" s="99">
        <v>31038</v>
      </c>
      <c r="E13" s="62">
        <v>25.319982234424842</v>
      </c>
      <c r="F13" s="62">
        <v>100</v>
      </c>
      <c r="G13" s="99">
        <v>2266</v>
      </c>
      <c r="H13" s="99">
        <v>2491</v>
      </c>
      <c r="I13" s="62">
        <v>9.9293909973521721</v>
      </c>
      <c r="J13" s="62">
        <v>100</v>
      </c>
      <c r="K13" s="91"/>
      <c r="L13" s="121"/>
      <c r="M13" s="121"/>
      <c r="N13" s="121"/>
      <c r="O13" s="121"/>
    </row>
    <row r="14" spans="1:15" s="137" customFormat="1" ht="13.9" x14ac:dyDescent="0.25">
      <c r="A14" s="89"/>
      <c r="B14" s="90" t="s">
        <v>97</v>
      </c>
      <c r="C14" s="259">
        <v>1411</v>
      </c>
      <c r="D14" s="99">
        <v>325</v>
      </c>
      <c r="E14" s="95">
        <v>-76.966690290574064</v>
      </c>
      <c r="F14" s="95">
        <v>1.0471035504865005</v>
      </c>
      <c r="G14" s="95">
        <v>66</v>
      </c>
      <c r="H14" s="99">
        <v>39</v>
      </c>
      <c r="I14" s="95">
        <v>-40.909090909090907</v>
      </c>
      <c r="J14" s="95">
        <v>1.5656362906463268</v>
      </c>
      <c r="K14" s="91"/>
      <c r="L14" s="121"/>
      <c r="M14" s="121"/>
      <c r="N14" s="121"/>
      <c r="O14" s="121"/>
    </row>
    <row r="15" spans="1:15" s="137" customFormat="1" ht="13.9" x14ac:dyDescent="0.25">
      <c r="A15" s="89"/>
      <c r="B15" s="90" t="s">
        <v>105</v>
      </c>
      <c r="C15" s="259">
        <v>10411</v>
      </c>
      <c r="D15" s="99">
        <v>18954</v>
      </c>
      <c r="E15" s="95">
        <v>82.057439246950352</v>
      </c>
      <c r="F15" s="95">
        <v>61.067079064372706</v>
      </c>
      <c r="G15" s="95">
        <v>847</v>
      </c>
      <c r="H15" s="99">
        <v>1459</v>
      </c>
      <c r="I15" s="95">
        <v>72.255017709563177</v>
      </c>
      <c r="J15" s="95">
        <v>58.570855078281816</v>
      </c>
      <c r="K15" s="91"/>
      <c r="L15" s="121"/>
      <c r="M15" s="121"/>
      <c r="N15" s="121"/>
      <c r="O15" s="121"/>
    </row>
    <row r="16" spans="1:15" s="137" customFormat="1" ht="13.9" x14ac:dyDescent="0.25">
      <c r="A16" s="89"/>
      <c r="B16" s="90" t="s">
        <v>35</v>
      </c>
      <c r="C16" s="259">
        <v>11822</v>
      </c>
      <c r="D16" s="99">
        <v>19279</v>
      </c>
      <c r="E16" s="95">
        <v>63.077313483336162</v>
      </c>
      <c r="F16" s="95">
        <v>62.114182614859203</v>
      </c>
      <c r="G16" s="95">
        <v>913</v>
      </c>
      <c r="H16" s="99">
        <v>1498</v>
      </c>
      <c r="I16" s="95">
        <v>64.074479737130346</v>
      </c>
      <c r="J16" s="95">
        <v>60.136491368928148</v>
      </c>
      <c r="K16" s="91"/>
      <c r="L16" s="121"/>
      <c r="M16" s="121"/>
      <c r="N16" s="121"/>
      <c r="O16" s="121"/>
    </row>
    <row r="17" spans="1:18" s="137" customFormat="1" ht="13.9" x14ac:dyDescent="0.25">
      <c r="A17" s="89" t="s">
        <v>20</v>
      </c>
      <c r="B17" s="90" t="s">
        <v>104</v>
      </c>
      <c r="C17" s="259">
        <v>12945</v>
      </c>
      <c r="D17" s="99">
        <v>11759</v>
      </c>
      <c r="E17" s="95">
        <v>-9.1618385477018176</v>
      </c>
      <c r="F17" s="95">
        <v>37.885817385140797</v>
      </c>
      <c r="G17" s="95">
        <v>1353</v>
      </c>
      <c r="H17" s="99">
        <v>993</v>
      </c>
      <c r="I17" s="95">
        <v>-26.607538802660756</v>
      </c>
      <c r="J17" s="95">
        <v>39.863508631071859</v>
      </c>
      <c r="K17" s="91"/>
      <c r="L17" s="121"/>
      <c r="M17" s="121"/>
      <c r="N17" s="121"/>
      <c r="O17" s="121"/>
    </row>
    <row r="18" spans="1:18" ht="12" customHeight="1" x14ac:dyDescent="0.3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3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8"/>
      <c r="M19" s="308"/>
      <c r="N19" s="308"/>
      <c r="O19" s="308"/>
      <c r="P19" s="308"/>
      <c r="Q19" s="308"/>
    </row>
    <row r="20" spans="1:18" ht="18.75" x14ac:dyDescent="0.2">
      <c r="A20" s="6"/>
      <c r="B20" s="4"/>
      <c r="C20" s="419" t="s">
        <v>219</v>
      </c>
      <c r="D20" s="419"/>
      <c r="E20" s="419"/>
      <c r="F20" s="419"/>
      <c r="G20" s="419"/>
      <c r="H20" s="419"/>
      <c r="I20" s="419"/>
      <c r="J20" s="419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19" t="s">
        <v>328</v>
      </c>
      <c r="D21" s="419"/>
      <c r="E21" s="419"/>
      <c r="F21" s="419"/>
      <c r="G21" s="419"/>
      <c r="H21" s="419"/>
      <c r="I21" s="419"/>
      <c r="J21" s="419"/>
      <c r="K21" s="83"/>
      <c r="M21" s="308"/>
      <c r="N21" s="121"/>
      <c r="O21" s="121"/>
      <c r="P21" s="121"/>
      <c r="Q21" s="121"/>
    </row>
    <row r="22" spans="1:18" ht="15.6" x14ac:dyDescent="0.3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8"/>
      <c r="N22" s="121"/>
      <c r="O22" s="121"/>
      <c r="P22" s="121"/>
      <c r="Q22" s="121"/>
    </row>
    <row r="23" spans="1:18" ht="15.6" x14ac:dyDescent="0.3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6" x14ac:dyDescent="0.3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08"/>
      <c r="O24" s="308"/>
      <c r="P24" s="308"/>
      <c r="Q24" s="308"/>
    </row>
    <row r="25" spans="1:18" ht="15.6" x14ac:dyDescent="0.3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6" x14ac:dyDescent="0.3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6" x14ac:dyDescent="0.3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6" x14ac:dyDescent="0.3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6" x14ac:dyDescent="0.3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6" x14ac:dyDescent="0.3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6" x14ac:dyDescent="0.3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3.9" x14ac:dyDescent="0.25">
      <c r="A34" s="76"/>
      <c r="B34" s="76"/>
      <c r="C34" s="76"/>
      <c r="D34" s="269">
        <v>2017</v>
      </c>
      <c r="E34" s="269">
        <v>2018</v>
      </c>
      <c r="F34" s="76"/>
      <c r="G34" s="76"/>
      <c r="H34" s="135"/>
      <c r="I34" s="76"/>
      <c r="J34" s="76"/>
      <c r="K34" s="76"/>
    </row>
    <row r="35" spans="1:11" s="172" customFormat="1" ht="13.9" x14ac:dyDescent="0.25">
      <c r="A35" s="76"/>
      <c r="B35" s="76"/>
      <c r="C35" s="76" t="s">
        <v>97</v>
      </c>
      <c r="D35" s="135">
        <v>1411</v>
      </c>
      <c r="E35" s="135">
        <v>325</v>
      </c>
      <c r="F35" s="76"/>
      <c r="G35" s="76"/>
      <c r="H35" s="135"/>
      <c r="I35" s="76"/>
      <c r="J35" s="76"/>
      <c r="K35" s="76"/>
    </row>
    <row r="36" spans="1:11" s="172" customFormat="1" ht="13.9" x14ac:dyDescent="0.25">
      <c r="A36" s="76"/>
      <c r="B36" s="76"/>
      <c r="C36" s="76" t="s">
        <v>35</v>
      </c>
      <c r="D36" s="135">
        <v>11822</v>
      </c>
      <c r="E36" s="135">
        <v>19279</v>
      </c>
      <c r="F36" s="76"/>
      <c r="G36" s="76"/>
      <c r="H36" s="135"/>
      <c r="I36" s="76"/>
      <c r="J36" s="76"/>
      <c r="K36" s="76"/>
    </row>
    <row r="37" spans="1:11" s="172" customFormat="1" ht="13.9" x14ac:dyDescent="0.25">
      <c r="A37" s="76"/>
      <c r="B37" s="76"/>
      <c r="C37" s="76" t="s">
        <v>104</v>
      </c>
      <c r="D37" s="135">
        <v>12945</v>
      </c>
      <c r="E37" s="135">
        <v>11759</v>
      </c>
      <c r="F37" s="76"/>
      <c r="G37" s="76"/>
      <c r="H37" s="76"/>
      <c r="I37" s="76"/>
      <c r="J37" s="76"/>
      <c r="K37" s="76"/>
    </row>
    <row r="38" spans="1:11" s="172" customFormat="1" ht="13.9" x14ac:dyDescent="0.25">
      <c r="A38" s="76"/>
      <c r="B38" s="76"/>
      <c r="C38" s="309"/>
      <c r="D38" s="309"/>
      <c r="E38" s="309"/>
      <c r="F38" s="76"/>
      <c r="G38" s="76"/>
      <c r="H38" s="76"/>
      <c r="I38" s="76"/>
      <c r="J38" s="76"/>
      <c r="K38" s="76"/>
    </row>
    <row r="39" spans="1:11" s="137" customFormat="1" ht="13.9" x14ac:dyDescent="0.25">
      <c r="A39" s="74"/>
      <c r="B39" s="76"/>
      <c r="C39" s="76"/>
      <c r="D39" s="76"/>
      <c r="E39" s="76"/>
      <c r="F39" s="76"/>
      <c r="G39" s="74"/>
      <c r="H39" s="74"/>
      <c r="I39" s="74"/>
      <c r="J39" s="74"/>
      <c r="K39" s="74"/>
    </row>
    <row r="40" spans="1:11" s="137" customFormat="1" ht="13.9" x14ac:dyDescent="0.25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3.9" x14ac:dyDescent="0.25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3.9" x14ac:dyDescent="0.25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3.9" x14ac:dyDescent="0.25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3.9" x14ac:dyDescent="0.25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3.9" x14ac:dyDescent="0.25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3.9" x14ac:dyDescent="0.25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3.9" x14ac:dyDescent="0.25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3.9" x14ac:dyDescent="0.25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3.9" x14ac:dyDescent="0.25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3.9" x14ac:dyDescent="0.25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3.9" x14ac:dyDescent="0.25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3.9" x14ac:dyDescent="0.25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3.9" x14ac:dyDescent="0.25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3.9" x14ac:dyDescent="0.25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3.9" x14ac:dyDescent="0.25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3.9" x14ac:dyDescent="0.25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3.9" x14ac:dyDescent="0.25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5"/>
      <c r="O1" s="76" t="s">
        <v>67</v>
      </c>
      <c r="P1" s="76"/>
      <c r="Q1" s="76"/>
      <c r="R1" s="137"/>
    </row>
    <row r="2" spans="1:26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5"/>
      <c r="O2" s="326">
        <v>111065.97749999994</v>
      </c>
      <c r="P2" s="365">
        <v>40179</v>
      </c>
      <c r="Q2" s="327">
        <v>132.91564666666665</v>
      </c>
      <c r="R2" s="137"/>
    </row>
    <row r="3" spans="1:26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5"/>
      <c r="O3" s="326">
        <v>135886.82399999999</v>
      </c>
      <c r="P3" s="365">
        <v>40210</v>
      </c>
      <c r="Q3" s="327">
        <v>133.81826283333331</v>
      </c>
      <c r="R3" s="137"/>
    </row>
    <row r="4" spans="1:26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28"/>
      <c r="O4" s="326">
        <v>129776.63750000001</v>
      </c>
      <c r="P4" s="365">
        <v>40238</v>
      </c>
      <c r="Q4" s="327">
        <v>133.54185095833336</v>
      </c>
      <c r="R4" s="137"/>
    </row>
    <row r="5" spans="1:26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28"/>
      <c r="O5" s="326">
        <v>116708.83249999999</v>
      </c>
      <c r="P5" s="365">
        <v>40269</v>
      </c>
      <c r="Q5" s="327">
        <v>132.71468458333334</v>
      </c>
      <c r="R5" s="137"/>
    </row>
    <row r="6" spans="1:26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8"/>
      <c r="O6" s="326">
        <v>129960.66</v>
      </c>
      <c r="P6" s="365">
        <v>40299</v>
      </c>
      <c r="Q6" s="327">
        <v>132.23484333333334</v>
      </c>
      <c r="R6" s="137"/>
    </row>
    <row r="7" spans="1:26" ht="18.75" x14ac:dyDescent="0.25">
      <c r="A7" s="28"/>
      <c r="B7" s="29"/>
      <c r="C7" s="397" t="s">
        <v>221</v>
      </c>
      <c r="D7" s="397"/>
      <c r="E7" s="397"/>
      <c r="F7" s="397"/>
      <c r="G7" s="397"/>
      <c r="H7" s="397"/>
      <c r="I7" s="397"/>
      <c r="J7" s="397"/>
      <c r="K7" s="397"/>
      <c r="L7" s="31"/>
      <c r="M7" s="328"/>
      <c r="O7" s="326">
        <v>132903.33500000002</v>
      </c>
      <c r="P7" s="365">
        <v>40330</v>
      </c>
      <c r="Q7" s="327">
        <v>133.06778645833333</v>
      </c>
      <c r="R7" s="137"/>
    </row>
    <row r="8" spans="1:26" ht="15.75" x14ac:dyDescent="0.25">
      <c r="A8" s="28"/>
      <c r="B8" s="29"/>
      <c r="C8" s="398" t="s">
        <v>349</v>
      </c>
      <c r="D8" s="398"/>
      <c r="E8" s="398"/>
      <c r="F8" s="398"/>
      <c r="G8" s="398"/>
      <c r="H8" s="398"/>
      <c r="I8" s="398"/>
      <c r="J8" s="398"/>
      <c r="K8" s="398"/>
      <c r="L8" s="31"/>
      <c r="M8" s="328"/>
      <c r="O8" s="326">
        <v>145412</v>
      </c>
      <c r="P8" s="365">
        <v>40360</v>
      </c>
      <c r="Q8" s="327">
        <v>133.30757479166667</v>
      </c>
      <c r="R8" s="137"/>
    </row>
    <row r="9" spans="1:26" ht="15.6" x14ac:dyDescent="0.3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31"/>
      <c r="M9" s="328"/>
      <c r="O9" s="326">
        <v>138575.17250000002</v>
      </c>
      <c r="P9" s="365">
        <v>40391</v>
      </c>
      <c r="Q9" s="327">
        <v>133.44753941666664</v>
      </c>
      <c r="R9" s="137"/>
    </row>
    <row r="10" spans="1:26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13" t="s">
        <v>347</v>
      </c>
      <c r="J10" s="413" t="s">
        <v>331</v>
      </c>
      <c r="K10" s="413" t="s">
        <v>348</v>
      </c>
      <c r="L10" s="72"/>
      <c r="M10" s="329"/>
      <c r="N10" s="172"/>
      <c r="O10" s="326">
        <v>145966.68</v>
      </c>
      <c r="P10" s="365">
        <v>40422</v>
      </c>
      <c r="Q10" s="327">
        <v>133.20953900000001</v>
      </c>
      <c r="R10" s="137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89">
        <v>2013</v>
      </c>
      <c r="D11" s="289">
        <v>2014</v>
      </c>
      <c r="E11" s="289">
        <v>2015</v>
      </c>
      <c r="F11" s="289">
        <v>2016</v>
      </c>
      <c r="G11" s="289">
        <v>2017</v>
      </c>
      <c r="H11" s="58">
        <v>2018</v>
      </c>
      <c r="I11" s="413"/>
      <c r="J11" s="413"/>
      <c r="K11" s="413"/>
      <c r="L11" s="72"/>
      <c r="M11" s="329"/>
      <c r="N11" s="348"/>
      <c r="O11" s="326">
        <v>149321.6875</v>
      </c>
      <c r="P11" s="365">
        <v>40452</v>
      </c>
      <c r="Q11" s="327">
        <v>134.34359908333334</v>
      </c>
      <c r="R11" s="137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9"/>
      <c r="N12" s="172"/>
      <c r="O12" s="326">
        <v>144514.26250000001</v>
      </c>
      <c r="P12" s="365">
        <v>40483</v>
      </c>
      <c r="Q12" s="327">
        <v>135.62281929166664</v>
      </c>
      <c r="R12" s="137"/>
      <c r="S12" s="137"/>
      <c r="T12" s="137"/>
      <c r="U12" s="137"/>
      <c r="V12" s="137"/>
      <c r="W12" s="137"/>
      <c r="X12" s="137"/>
    </row>
    <row r="13" spans="1:26" s="133" customFormat="1" ht="13.9" x14ac:dyDescent="0.25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105.57517850000005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6.0803250263981035</v>
      </c>
      <c r="L13" s="72"/>
      <c r="M13" s="329"/>
      <c r="N13" s="299">
        <v>1</v>
      </c>
      <c r="O13" s="326">
        <v>127301.1085</v>
      </c>
      <c r="P13" s="365">
        <v>40513</v>
      </c>
      <c r="Q13" s="327">
        <v>136.06460145833336</v>
      </c>
      <c r="R13" s="137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3.9" x14ac:dyDescent="0.25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127.7767095</v>
      </c>
      <c r="H14" s="61">
        <v>108.66653299999999</v>
      </c>
      <c r="I14" s="61">
        <v>-14.955915342302662</v>
      </c>
      <c r="J14" s="61">
        <v>85.04408465769734</v>
      </c>
      <c r="K14" s="61">
        <v>-5.0770813374823369</v>
      </c>
      <c r="L14" s="72"/>
      <c r="M14" s="329"/>
      <c r="N14" s="299">
        <v>1</v>
      </c>
      <c r="O14" s="326">
        <v>128489.5545</v>
      </c>
      <c r="P14" s="365">
        <v>40544</v>
      </c>
      <c r="Q14" s="327">
        <v>137.30917537500002</v>
      </c>
      <c r="R14" s="137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3.9" x14ac:dyDescent="0.25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29"/>
      <c r="N15" s="299">
        <v>1</v>
      </c>
      <c r="O15" s="326">
        <v>131901.3725</v>
      </c>
      <c r="P15" s="365">
        <v>40575</v>
      </c>
      <c r="Q15" s="327">
        <v>136.85892358333336</v>
      </c>
      <c r="R15" s="137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3.9" x14ac:dyDescent="0.25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29"/>
      <c r="N16" s="299">
        <v>1</v>
      </c>
      <c r="O16" s="326">
        <v>152091.53749999998</v>
      </c>
      <c r="P16" s="365">
        <v>40603</v>
      </c>
      <c r="Q16" s="327">
        <v>138.53861358333336</v>
      </c>
      <c r="R16" s="137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3.9" x14ac:dyDescent="0.25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29"/>
      <c r="N17" s="299">
        <v>1</v>
      </c>
      <c r="O17" s="326">
        <v>136291.47750000001</v>
      </c>
      <c r="P17" s="365">
        <v>40634</v>
      </c>
      <c r="Q17" s="327">
        <v>139.9491031666667</v>
      </c>
      <c r="R17" s="137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3.9" x14ac:dyDescent="0.25">
      <c r="A18" s="71"/>
      <c r="B18" s="60" t="s">
        <v>9</v>
      </c>
      <c r="C18" s="61">
        <v>125.03259400000002</v>
      </c>
      <c r="D18" s="61">
        <v>115.96387000000003</v>
      </c>
      <c r="E18" s="61">
        <v>131.35220150000004</v>
      </c>
      <c r="F18" s="61">
        <v>125.13916950000009</v>
      </c>
      <c r="G18" s="61">
        <v>124.8354025</v>
      </c>
      <c r="H18" s="61">
        <v>114.04818299999999</v>
      </c>
      <c r="I18" s="61">
        <v>-8.6411540988943436</v>
      </c>
      <c r="J18" s="61">
        <v>91.358845901105653</v>
      </c>
      <c r="K18" s="61">
        <v>-0.24274334024575461</v>
      </c>
      <c r="L18" s="72"/>
      <c r="M18" s="329"/>
      <c r="N18" s="299">
        <v>1</v>
      </c>
      <c r="O18" s="326">
        <v>153467.49249999999</v>
      </c>
      <c r="P18" s="365">
        <v>40664</v>
      </c>
      <c r="Q18" s="327">
        <v>141.57086837500003</v>
      </c>
      <c r="R18" s="137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3.9" x14ac:dyDescent="0.25">
      <c r="A19" s="71"/>
      <c r="B19" s="60" t="s">
        <v>10</v>
      </c>
      <c r="C19" s="61">
        <v>137.88937499999997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>
        <v>120.22081449999997</v>
      </c>
      <c r="I19" s="61">
        <v>-7.0121077970035977</v>
      </c>
      <c r="J19" s="61">
        <v>92.987892202996406</v>
      </c>
      <c r="K19" s="61">
        <v>9.9529773186058712</v>
      </c>
      <c r="L19" s="72"/>
      <c r="M19" s="329"/>
      <c r="N19" s="299">
        <v>1</v>
      </c>
      <c r="O19" s="326">
        <v>148721.29750000002</v>
      </c>
      <c r="P19" s="365">
        <v>40695</v>
      </c>
      <c r="Q19" s="327">
        <v>142.73700441666665</v>
      </c>
      <c r="R19" s="137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3.9" x14ac:dyDescent="0.25">
      <c r="A20" s="71"/>
      <c r="B20" s="60" t="s">
        <v>11</v>
      </c>
      <c r="C20" s="61">
        <v>128.22398950000002</v>
      </c>
      <c r="D20" s="61">
        <v>129.83041400000002</v>
      </c>
      <c r="E20" s="61">
        <v>141.120047</v>
      </c>
      <c r="F20" s="61">
        <v>129.41817500000005</v>
      </c>
      <c r="G20" s="61">
        <v>124.73246499999999</v>
      </c>
      <c r="H20" s="61">
        <v>124.31773349999997</v>
      </c>
      <c r="I20" s="61">
        <v>-0.33249683632886606</v>
      </c>
      <c r="J20" s="61">
        <v>99.667503163671128</v>
      </c>
      <c r="K20" s="61">
        <v>-3.6205965661314954</v>
      </c>
      <c r="L20" s="72"/>
      <c r="M20" s="329"/>
      <c r="N20" s="299">
        <v>1</v>
      </c>
      <c r="O20" s="326">
        <v>159362.65999999997</v>
      </c>
      <c r="P20" s="365">
        <v>40725</v>
      </c>
      <c r="Q20" s="327">
        <v>143.89955941666665</v>
      </c>
      <c r="R20" s="137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3.9" x14ac:dyDescent="0.25">
      <c r="A21" s="71"/>
      <c r="B21" s="60" t="s">
        <v>12</v>
      </c>
      <c r="C21" s="61">
        <v>133.64718450000004</v>
      </c>
      <c r="D21" s="61">
        <v>138.84977050000001</v>
      </c>
      <c r="E21" s="61">
        <v>148.03860750000001</v>
      </c>
      <c r="F21" s="61">
        <v>129.24909649999998</v>
      </c>
      <c r="G21" s="61">
        <v>123.29460950000002</v>
      </c>
      <c r="H21" s="61">
        <v>122.95635099999997</v>
      </c>
      <c r="I21" s="61">
        <v>-0.27434978817955091</v>
      </c>
      <c r="J21" s="61">
        <v>99.725650211820451</v>
      </c>
      <c r="K21" s="61">
        <v>-4.606985395832119</v>
      </c>
      <c r="L21" s="72"/>
      <c r="M21" s="329"/>
      <c r="N21" s="299">
        <v>1</v>
      </c>
      <c r="O21" s="326">
        <v>171337.61000000002</v>
      </c>
      <c r="P21" s="365">
        <v>40756</v>
      </c>
      <c r="Q21" s="327">
        <v>146.62976254166665</v>
      </c>
      <c r="R21" s="137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3.9" x14ac:dyDescent="0.25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124.17631999999999</v>
      </c>
      <c r="H22" s="61">
        <v>130.79363699999996</v>
      </c>
      <c r="I22" s="61">
        <v>5.3289685183132818</v>
      </c>
      <c r="J22" s="61">
        <v>105.32896851831327</v>
      </c>
      <c r="K22" s="61">
        <v>-4.3815625371968592</v>
      </c>
      <c r="L22" s="72"/>
      <c r="M22" s="329"/>
      <c r="N22" s="299">
        <v>1</v>
      </c>
      <c r="O22" s="326">
        <v>165430.53250000003</v>
      </c>
      <c r="P22" s="365">
        <v>40787</v>
      </c>
      <c r="Q22" s="327">
        <v>147.98778525000006</v>
      </c>
      <c r="R22" s="137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3.9" x14ac:dyDescent="0.25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125.64085700000004</v>
      </c>
      <c r="F23" s="61">
        <v>123.93487549999996</v>
      </c>
      <c r="G23" s="61">
        <v>120.61446550000002</v>
      </c>
      <c r="H23" s="61">
        <v>125.23150549999997</v>
      </c>
      <c r="I23" s="61">
        <v>3.827932230898079</v>
      </c>
      <c r="J23" s="61">
        <v>103.82793223089809</v>
      </c>
      <c r="K23" s="61">
        <v>-2.6791570868201164</v>
      </c>
      <c r="L23" s="72"/>
      <c r="M23" s="329"/>
      <c r="N23" s="299">
        <v>1</v>
      </c>
      <c r="O23" s="326">
        <v>154928.11999999994</v>
      </c>
      <c r="P23" s="365">
        <v>40817</v>
      </c>
      <c r="Q23" s="327">
        <v>148.22336129166669</v>
      </c>
      <c r="R23" s="137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3.9" x14ac:dyDescent="0.25">
      <c r="A24" s="71"/>
      <c r="B24" s="60" t="s">
        <v>15</v>
      </c>
      <c r="C24" s="61">
        <v>115.62151400000002</v>
      </c>
      <c r="D24" s="61">
        <v>121.39981650000001</v>
      </c>
      <c r="E24" s="61">
        <v>125.302997</v>
      </c>
      <c r="F24" s="61">
        <v>121.78727050000003</v>
      </c>
      <c r="G24" s="61">
        <v>106.24258</v>
      </c>
      <c r="H24" s="62">
        <v>107.81156399999999</v>
      </c>
      <c r="I24" s="62">
        <v>1.4767939558696597</v>
      </c>
      <c r="J24" s="62">
        <v>101.47679395586965</v>
      </c>
      <c r="K24" s="62">
        <v>-12.763805639276582</v>
      </c>
      <c r="L24" s="72"/>
      <c r="M24" s="329"/>
      <c r="N24" s="299">
        <v>1</v>
      </c>
      <c r="O24" s="326">
        <v>140045.5465</v>
      </c>
      <c r="P24" s="365">
        <v>40848</v>
      </c>
      <c r="Q24" s="327">
        <v>147.59010745833334</v>
      </c>
      <c r="R24" s="137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ht="13.9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1497.6599055000001</v>
      </c>
      <c r="G25" s="64">
        <v>1461.2215355000001</v>
      </c>
      <c r="H25" s="62">
        <v>1391.6217925000001</v>
      </c>
      <c r="I25" s="109"/>
      <c r="J25" s="65"/>
      <c r="K25" s="65"/>
      <c r="L25" s="72"/>
      <c r="M25" s="329"/>
      <c r="N25" s="172"/>
      <c r="O25" s="326">
        <v>138050.64449999999</v>
      </c>
      <c r="P25" s="365">
        <v>40878</v>
      </c>
      <c r="Q25" s="327">
        <v>148.34315379166665</v>
      </c>
      <c r="R25" s="137"/>
      <c r="S25" s="137"/>
      <c r="T25" s="137"/>
      <c r="U25" s="137"/>
      <c r="V25" s="137"/>
      <c r="W25" s="137"/>
      <c r="X25" s="137"/>
    </row>
    <row r="26" spans="1:26" s="133" customFormat="1" ht="13.9" x14ac:dyDescent="0.25">
      <c r="A26" s="71"/>
      <c r="B26" s="57" t="s">
        <v>16</v>
      </c>
      <c r="C26" s="252"/>
      <c r="D26" s="251">
        <v>4.3506145037246036</v>
      </c>
      <c r="E26" s="64">
        <v>4.381627855410164</v>
      </c>
      <c r="F26" s="64">
        <v>-7.7407067634223665</v>
      </c>
      <c r="G26" s="64">
        <v>-2.4330203316643484</v>
      </c>
      <c r="H26" s="125"/>
      <c r="I26" s="65"/>
      <c r="J26" s="65"/>
      <c r="K26" s="65"/>
      <c r="L26" s="72"/>
      <c r="M26" s="329"/>
      <c r="N26" s="172"/>
      <c r="O26" s="326">
        <v>135372.09000000003</v>
      </c>
      <c r="P26" s="365">
        <v>40909</v>
      </c>
      <c r="Q26" s="327">
        <v>148.91669841666669</v>
      </c>
      <c r="R26" s="137"/>
      <c r="S26" s="137"/>
      <c r="T26" s="137"/>
      <c r="U26" s="137"/>
      <c r="V26" s="137"/>
      <c r="W26" s="137"/>
      <c r="X26" s="137"/>
    </row>
    <row r="27" spans="1:26" s="133" customFormat="1" ht="13.9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29"/>
      <c r="N27" s="172"/>
      <c r="O27" s="326">
        <v>137090.04749999996</v>
      </c>
      <c r="P27" s="365">
        <v>40940</v>
      </c>
      <c r="Q27" s="327">
        <v>149.34908799999997</v>
      </c>
      <c r="R27" s="137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1490.3353525</v>
      </c>
      <c r="D28" s="64">
        <v>1555.1740985000004</v>
      </c>
      <c r="E28" s="64">
        <v>1623.3160400000004</v>
      </c>
      <c r="F28" s="64">
        <v>1497.6599055000001</v>
      </c>
      <c r="G28" s="64">
        <v>1461.2215355000001</v>
      </c>
      <c r="H28" s="63">
        <v>1391.6217925000001</v>
      </c>
      <c r="I28" s="63">
        <v>-4.7631205336830966</v>
      </c>
      <c r="J28" s="62">
        <v>95.236879466316907</v>
      </c>
      <c r="K28" s="62">
        <v>-2.4330203316643484</v>
      </c>
      <c r="L28" s="72"/>
      <c r="M28" s="329"/>
      <c r="N28" s="172"/>
      <c r="O28" s="326">
        <v>147377.21250000002</v>
      </c>
      <c r="P28" s="365">
        <v>40969</v>
      </c>
      <c r="Q28" s="327">
        <v>148.95622758333332</v>
      </c>
      <c r="R28" s="137"/>
      <c r="S28" s="137"/>
      <c r="T28" s="137"/>
      <c r="U28" s="137"/>
      <c r="V28" s="137"/>
      <c r="W28" s="137"/>
      <c r="X28" s="137"/>
    </row>
    <row r="29" spans="1:26" s="133" customFormat="1" ht="13.9" x14ac:dyDescent="0.25">
      <c r="A29" s="71"/>
      <c r="B29" s="57" t="s">
        <v>16</v>
      </c>
      <c r="C29" s="252"/>
      <c r="D29" s="64">
        <v>4.3506145037246036</v>
      </c>
      <c r="E29" s="64">
        <v>4.381627855410164</v>
      </c>
      <c r="F29" s="64">
        <v>-7.7407067634223665</v>
      </c>
      <c r="G29" s="64">
        <v>-2.4330203316643484</v>
      </c>
      <c r="H29" s="63">
        <v>-4.7631205336830966</v>
      </c>
      <c r="I29" s="160"/>
      <c r="J29" s="160"/>
      <c r="K29" s="160"/>
      <c r="L29" s="72"/>
      <c r="M29" s="329"/>
      <c r="N29" s="172"/>
      <c r="O29" s="326">
        <v>124773.47749999998</v>
      </c>
      <c r="P29" s="365">
        <v>41000</v>
      </c>
      <c r="Q29" s="327">
        <v>147.99639425000001</v>
      </c>
      <c r="R29" s="137"/>
      <c r="S29" s="137"/>
      <c r="T29" s="137"/>
      <c r="U29" s="137"/>
      <c r="V29" s="137"/>
      <c r="W29" s="137"/>
      <c r="X29" s="137"/>
    </row>
    <row r="30" spans="1:26" ht="12" customHeight="1" x14ac:dyDescent="0.3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8"/>
      <c r="O30" s="326">
        <v>149577.6225</v>
      </c>
      <c r="P30" s="365">
        <v>41030</v>
      </c>
      <c r="Q30" s="327">
        <v>147.67223841666669</v>
      </c>
      <c r="R30" s="137"/>
    </row>
    <row r="31" spans="1:26" ht="12" customHeight="1" x14ac:dyDescent="0.3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8"/>
      <c r="O31" s="326">
        <v>135130.24249999999</v>
      </c>
      <c r="P31" s="365">
        <v>41061</v>
      </c>
      <c r="Q31" s="327">
        <v>146.53965050000002</v>
      </c>
      <c r="R31" s="137"/>
    </row>
    <row r="32" spans="1:26" ht="18.75" x14ac:dyDescent="0.25">
      <c r="A32" s="28"/>
      <c r="B32" s="40"/>
      <c r="C32" s="404" t="s">
        <v>222</v>
      </c>
      <c r="D32" s="404"/>
      <c r="E32" s="404"/>
      <c r="F32" s="404"/>
      <c r="G32" s="404"/>
      <c r="H32" s="404"/>
      <c r="I32" s="404"/>
      <c r="J32" s="404"/>
      <c r="K32" s="404"/>
      <c r="L32" s="31"/>
      <c r="M32" s="328"/>
      <c r="O32" s="326">
        <v>136618.12749999997</v>
      </c>
      <c r="P32" s="365">
        <v>41091</v>
      </c>
      <c r="Q32" s="327">
        <v>144.64427279166668</v>
      </c>
      <c r="R32" s="137"/>
    </row>
    <row r="33" spans="1:18" ht="15.75" x14ac:dyDescent="0.2">
      <c r="A33" s="41"/>
      <c r="B33" s="33"/>
      <c r="C33" s="404" t="s">
        <v>350</v>
      </c>
      <c r="D33" s="404"/>
      <c r="E33" s="404"/>
      <c r="F33" s="404"/>
      <c r="G33" s="404"/>
      <c r="H33" s="404"/>
      <c r="I33" s="404"/>
      <c r="J33" s="404"/>
      <c r="K33" s="404"/>
      <c r="L33" s="31"/>
      <c r="M33" s="328"/>
      <c r="O33" s="326">
        <v>142263.86099999998</v>
      </c>
      <c r="P33" s="365">
        <v>41122</v>
      </c>
      <c r="Q33" s="327">
        <v>142.22146037499999</v>
      </c>
      <c r="R33" s="137"/>
    </row>
    <row r="34" spans="1:18" ht="15.6" x14ac:dyDescent="0.3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8"/>
      <c r="O34" s="326">
        <v>129262.96749999996</v>
      </c>
      <c r="P34" s="365">
        <v>41153</v>
      </c>
      <c r="Q34" s="327">
        <v>139.207496625</v>
      </c>
      <c r="R34" s="137"/>
    </row>
    <row r="35" spans="1:18" ht="15.6" x14ac:dyDescent="0.3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8"/>
      <c r="O35" s="326">
        <v>132757.67600000001</v>
      </c>
      <c r="P35" s="365">
        <v>41183</v>
      </c>
      <c r="Q35" s="327">
        <v>137.35995962499999</v>
      </c>
      <c r="R35" s="137"/>
    </row>
    <row r="36" spans="1:18" ht="15.6" x14ac:dyDescent="0.3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8"/>
      <c r="O36" s="326">
        <v>134876.13749999992</v>
      </c>
      <c r="P36" s="365">
        <v>41214</v>
      </c>
      <c r="Q36" s="327">
        <v>136.92917554166667</v>
      </c>
      <c r="R36" s="137"/>
    </row>
    <row r="37" spans="1:18" ht="15.6" x14ac:dyDescent="0.3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28"/>
      <c r="O37" s="326">
        <v>113626.21549999996</v>
      </c>
      <c r="P37" s="365">
        <v>41244</v>
      </c>
      <c r="Q37" s="327">
        <v>134.8938064583333</v>
      </c>
      <c r="R37" s="137"/>
    </row>
    <row r="38" spans="1:18" ht="15.6" x14ac:dyDescent="0.3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28"/>
      <c r="O38" s="326">
        <v>108481.2415</v>
      </c>
      <c r="P38" s="365">
        <v>41275</v>
      </c>
      <c r="Q38" s="327">
        <v>132.65290241666665</v>
      </c>
      <c r="R38" s="137"/>
    </row>
    <row r="39" spans="1:18" ht="15.6" x14ac:dyDescent="0.3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28"/>
      <c r="O39" s="326">
        <v>116766.05250000003</v>
      </c>
      <c r="P39" s="365">
        <v>41306</v>
      </c>
      <c r="Q39" s="327">
        <v>130.95923616666664</v>
      </c>
      <c r="R39" s="137"/>
    </row>
    <row r="40" spans="1:18" ht="15.6" x14ac:dyDescent="0.3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28"/>
      <c r="O40" s="326">
        <v>108746.16250000001</v>
      </c>
      <c r="P40" s="365">
        <v>41334</v>
      </c>
      <c r="Q40" s="327">
        <v>127.739982</v>
      </c>
      <c r="R40" s="137"/>
    </row>
    <row r="41" spans="1:18" ht="15.6" x14ac:dyDescent="0.3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28"/>
      <c r="O41" s="326">
        <v>131996.55449999997</v>
      </c>
      <c r="P41" s="365">
        <v>41365</v>
      </c>
      <c r="Q41" s="327">
        <v>128.34190508333333</v>
      </c>
      <c r="R41" s="137"/>
    </row>
    <row r="42" spans="1:18" ht="15.6" x14ac:dyDescent="0.3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28"/>
      <c r="O42" s="326">
        <v>124743.45750000003</v>
      </c>
      <c r="P42" s="365">
        <v>41395</v>
      </c>
      <c r="Q42" s="327">
        <v>126.27239133333333</v>
      </c>
      <c r="R42" s="137"/>
    </row>
    <row r="43" spans="1:18" ht="15.6" x14ac:dyDescent="0.3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28"/>
      <c r="O43" s="326">
        <v>125032.59400000001</v>
      </c>
      <c r="P43" s="365">
        <v>41426</v>
      </c>
      <c r="Q43" s="327">
        <v>125.43092062499998</v>
      </c>
      <c r="R43" s="137"/>
    </row>
    <row r="44" spans="1:18" ht="15.6" x14ac:dyDescent="0.3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28"/>
      <c r="O44" s="326">
        <v>137889.37499999997</v>
      </c>
      <c r="P44" s="365">
        <v>41456</v>
      </c>
      <c r="Q44" s="327">
        <v>125.53685791666666</v>
      </c>
      <c r="R44" s="137"/>
    </row>
    <row r="45" spans="1:18" ht="15.6" x14ac:dyDescent="0.3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28"/>
      <c r="O45" s="326">
        <v>128223.98950000003</v>
      </c>
      <c r="P45" s="365">
        <v>41487</v>
      </c>
      <c r="Q45" s="327">
        <v>124.366868625</v>
      </c>
      <c r="R45" s="137"/>
    </row>
    <row r="46" spans="1:18" ht="15.6" x14ac:dyDescent="0.3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28"/>
      <c r="O46" s="326">
        <v>133647.18450000003</v>
      </c>
      <c r="P46" s="365">
        <v>41518</v>
      </c>
      <c r="Q46" s="327">
        <v>124.73222004166665</v>
      </c>
      <c r="R46" s="137"/>
    </row>
    <row r="47" spans="1:18" x14ac:dyDescent="0.2">
      <c r="A47" s="256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28"/>
      <c r="O47" s="326">
        <v>136997.50199999998</v>
      </c>
      <c r="P47" s="365">
        <v>41548</v>
      </c>
      <c r="Q47" s="327">
        <v>125.08553887499998</v>
      </c>
      <c r="R47" s="137"/>
    </row>
    <row r="48" spans="1:18" s="137" customFormat="1" ht="13.9" x14ac:dyDescent="0.25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26">
        <v>122189.72500000001</v>
      </c>
      <c r="P48" s="365">
        <v>41579</v>
      </c>
      <c r="Q48" s="327">
        <v>124.02833783333334</v>
      </c>
    </row>
    <row r="49" spans="1:17" s="137" customFormat="1" ht="13.9" x14ac:dyDescent="0.25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26">
        <v>115621.51400000002</v>
      </c>
      <c r="P49" s="365">
        <v>41609</v>
      </c>
      <c r="Q49" s="327">
        <v>124.19461270833335</v>
      </c>
    </row>
    <row r="50" spans="1:17" s="137" customFormat="1" ht="13.9" x14ac:dyDescent="0.25">
      <c r="A50" s="115"/>
      <c r="E50" s="115"/>
      <c r="F50" s="115"/>
      <c r="G50" s="115"/>
      <c r="H50" s="225"/>
      <c r="I50" s="78"/>
      <c r="J50" s="74"/>
      <c r="K50" s="74"/>
      <c r="L50" s="74"/>
      <c r="M50" s="76"/>
      <c r="N50" s="172"/>
      <c r="O50" s="326">
        <v>109251.0855</v>
      </c>
      <c r="P50" s="365">
        <v>41640</v>
      </c>
      <c r="Q50" s="327">
        <v>124.25876637500002</v>
      </c>
    </row>
    <row r="51" spans="1:17" s="137" customFormat="1" ht="13.9" x14ac:dyDescent="0.25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26">
        <v>118672.92750000005</v>
      </c>
      <c r="P51" s="365">
        <v>41671</v>
      </c>
      <c r="Q51" s="327">
        <v>124.41767262499999</v>
      </c>
    </row>
    <row r="52" spans="1:17" s="137" customFormat="1" ht="13.9" x14ac:dyDescent="0.25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26">
        <v>131157.95400000003</v>
      </c>
      <c r="P52" s="365">
        <v>41699</v>
      </c>
      <c r="Q52" s="327">
        <v>126.28532191666665</v>
      </c>
    </row>
    <row r="53" spans="1:17" s="137" customFormat="1" ht="13.9" x14ac:dyDescent="0.25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26">
        <v>126760.15500000003</v>
      </c>
      <c r="P53" s="365">
        <v>41730</v>
      </c>
      <c r="Q53" s="327">
        <v>125.84895529166666</v>
      </c>
    </row>
    <row r="54" spans="1:17" s="137" customFormat="1" ht="13.9" x14ac:dyDescent="0.25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26">
        <v>142802.79550000001</v>
      </c>
      <c r="P54" s="365">
        <v>41760</v>
      </c>
      <c r="Q54" s="327">
        <v>127.35390012499998</v>
      </c>
    </row>
    <row r="55" spans="1:17" s="137" customFormat="1" ht="13.9" x14ac:dyDescent="0.25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26">
        <v>115963.87000000002</v>
      </c>
      <c r="P55" s="365">
        <v>41791</v>
      </c>
      <c r="Q55" s="327">
        <v>126.59817312500003</v>
      </c>
    </row>
    <row r="56" spans="1:17" s="137" customFormat="1" ht="13.9" x14ac:dyDescent="0.25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26">
        <v>138051.54550000001</v>
      </c>
      <c r="P56" s="365">
        <v>41821</v>
      </c>
      <c r="Q56" s="327">
        <v>126.61168733333335</v>
      </c>
    </row>
    <row r="57" spans="1:17" s="137" customFormat="1" ht="13.9" x14ac:dyDescent="0.25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26">
        <v>129830.41400000002</v>
      </c>
      <c r="P57" s="365">
        <v>41852</v>
      </c>
      <c r="Q57" s="327">
        <v>126.7455560416667</v>
      </c>
    </row>
    <row r="58" spans="1:17" s="137" customFormat="1" ht="13.9" x14ac:dyDescent="0.25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26">
        <v>138849.77050000001</v>
      </c>
      <c r="P58" s="365">
        <v>41883</v>
      </c>
      <c r="Q58" s="327">
        <v>127.17910487500004</v>
      </c>
    </row>
    <row r="59" spans="1:17" s="137" customFormat="1" ht="13.9" x14ac:dyDescent="0.25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26">
        <v>146733.22999999998</v>
      </c>
      <c r="P59" s="365">
        <v>41913</v>
      </c>
      <c r="Q59" s="327">
        <v>127.99041554166668</v>
      </c>
    </row>
    <row r="60" spans="1:17" s="137" customFormat="1" ht="13.9" x14ac:dyDescent="0.25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26">
        <v>135700.53450000004</v>
      </c>
      <c r="P60" s="365">
        <v>41944</v>
      </c>
      <c r="Q60" s="327">
        <v>129.11631633333334</v>
      </c>
    </row>
    <row r="61" spans="1:17" s="137" customFormat="1" ht="13.9" x14ac:dyDescent="0.25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26">
        <v>121399.81650000002</v>
      </c>
      <c r="P61" s="365">
        <v>41974</v>
      </c>
      <c r="Q61" s="327">
        <v>129.59784154166667</v>
      </c>
    </row>
    <row r="62" spans="1:17" s="137" customFormat="1" ht="13.9" x14ac:dyDescent="0.25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26">
        <v>112098.98649999997</v>
      </c>
      <c r="P62" s="365">
        <v>42005</v>
      </c>
      <c r="Q62" s="327">
        <v>129.835166625</v>
      </c>
    </row>
    <row r="63" spans="1:17" s="137" customFormat="1" ht="13.9" x14ac:dyDescent="0.25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26">
        <v>127126.86399999999</v>
      </c>
      <c r="P63" s="365">
        <v>42036</v>
      </c>
      <c r="Q63" s="327">
        <v>130.53966133333333</v>
      </c>
    </row>
    <row r="64" spans="1:17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26">
        <v>141033.92000000001</v>
      </c>
      <c r="P64" s="365">
        <v>42064</v>
      </c>
      <c r="Q64" s="327">
        <v>131.36265849999998</v>
      </c>
    </row>
    <row r="65" spans="1:17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26">
        <v>131576.26300000004</v>
      </c>
      <c r="P65" s="365">
        <v>42095</v>
      </c>
      <c r="Q65" s="327">
        <v>131.76400083333331</v>
      </c>
    </row>
    <row r="66" spans="1:17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26">
        <v>146470.13499999998</v>
      </c>
      <c r="P66" s="365">
        <v>42125</v>
      </c>
      <c r="Q66" s="327">
        <v>132.06961245833335</v>
      </c>
    </row>
    <row r="67" spans="1:17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26">
        <v>131352.20150000002</v>
      </c>
      <c r="P67" s="365">
        <v>42156</v>
      </c>
      <c r="Q67" s="327">
        <v>133.35197341666668</v>
      </c>
    </row>
    <row r="68" spans="1:17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26">
        <v>149182.25199999998</v>
      </c>
      <c r="P68" s="365">
        <v>42186</v>
      </c>
      <c r="Q68" s="327">
        <v>134.2795322916667</v>
      </c>
    </row>
    <row r="69" spans="1:17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26">
        <v>141120.04699999999</v>
      </c>
      <c r="P69" s="365">
        <v>42217</v>
      </c>
      <c r="Q69" s="327">
        <v>135.22033504166669</v>
      </c>
    </row>
    <row r="70" spans="1:17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26">
        <v>148038.60750000001</v>
      </c>
      <c r="P70" s="365">
        <v>42248</v>
      </c>
      <c r="Q70" s="327">
        <v>135.98607145833336</v>
      </c>
    </row>
    <row r="71" spans="1:17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26">
        <v>144372.90950000001</v>
      </c>
      <c r="P71" s="365">
        <v>42278</v>
      </c>
      <c r="Q71" s="327">
        <v>135.78937808333333</v>
      </c>
    </row>
    <row r="72" spans="1:17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26">
        <v>125640.85700000003</v>
      </c>
      <c r="P72" s="365">
        <v>42309</v>
      </c>
      <c r="Q72" s="327">
        <v>134.951071625</v>
      </c>
    </row>
    <row r="73" spans="1:17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26">
        <v>125302.997</v>
      </c>
      <c r="P73" s="365">
        <v>42339</v>
      </c>
      <c r="Q73" s="327">
        <v>135.27633666666665</v>
      </c>
    </row>
    <row r="74" spans="1:17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26">
        <v>105575.17850000005</v>
      </c>
      <c r="P74" s="365">
        <v>42370</v>
      </c>
      <c r="Q74" s="327">
        <v>134.73268600000003</v>
      </c>
    </row>
    <row r="75" spans="1:17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26">
        <v>134611.02050000001</v>
      </c>
      <c r="P75" s="365">
        <v>42401</v>
      </c>
      <c r="Q75" s="327">
        <v>135.35636570833336</v>
      </c>
    </row>
    <row r="76" spans="1:17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26">
        <v>124942.67349999998</v>
      </c>
      <c r="P76" s="365">
        <v>42430</v>
      </c>
      <c r="Q76" s="327">
        <v>134.01542850000004</v>
      </c>
    </row>
    <row r="77" spans="1:17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26">
        <v>130451.64550000001</v>
      </c>
      <c r="P77" s="365">
        <v>42461</v>
      </c>
      <c r="Q77" s="327">
        <v>133.92171037500003</v>
      </c>
    </row>
    <row r="78" spans="1:17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26">
        <v>125100.82950000002</v>
      </c>
      <c r="P78" s="365">
        <v>42491</v>
      </c>
      <c r="Q78" s="327">
        <v>132.10869325000004</v>
      </c>
    </row>
    <row r="79" spans="1:17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26">
        <v>125139.16950000009</v>
      </c>
      <c r="P79" s="365">
        <v>42522</v>
      </c>
      <c r="Q79" s="327">
        <v>131.59094058333335</v>
      </c>
    </row>
    <row r="80" spans="1:17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26">
        <v>117583.46900000001</v>
      </c>
      <c r="P80" s="365">
        <v>42552</v>
      </c>
      <c r="Q80" s="327">
        <v>128.98995033333335</v>
      </c>
    </row>
    <row r="81" spans="1:17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26">
        <v>129418.17500000006</v>
      </c>
      <c r="P81" s="301">
        <v>42583</v>
      </c>
      <c r="Q81" s="327">
        <v>128.01479433333336</v>
      </c>
    </row>
    <row r="82" spans="1:17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26">
        <v>129249.09649999997</v>
      </c>
      <c r="P82" s="301">
        <v>42614</v>
      </c>
      <c r="Q82" s="327">
        <v>126.44900175000001</v>
      </c>
    </row>
    <row r="83" spans="1:17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26">
        <v>129866.50199999999</v>
      </c>
      <c r="P83" s="301">
        <v>42644</v>
      </c>
      <c r="Q83" s="327">
        <v>125.24013445833336</v>
      </c>
    </row>
    <row r="84" spans="1:17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26">
        <v>123934.87549999997</v>
      </c>
      <c r="P84" s="365">
        <v>42675</v>
      </c>
      <c r="Q84" s="327">
        <v>125.09796933333335</v>
      </c>
    </row>
    <row r="85" spans="1:17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26">
        <v>121787.27050000003</v>
      </c>
      <c r="P85" s="365">
        <v>42705</v>
      </c>
      <c r="Q85" s="327">
        <v>124.80499212500003</v>
      </c>
    </row>
    <row r="86" spans="1:17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26">
        <v>111994.49250000002</v>
      </c>
      <c r="P86" s="365">
        <v>42736</v>
      </c>
      <c r="Q86" s="327">
        <v>125.33993495833337</v>
      </c>
    </row>
    <row r="87" spans="1:17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26">
        <v>127776.7095</v>
      </c>
      <c r="P87" s="365">
        <v>42767</v>
      </c>
      <c r="Q87" s="327">
        <v>124.7704090416667</v>
      </c>
    </row>
    <row r="88" spans="1:17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26">
        <v>134718.367</v>
      </c>
      <c r="P88" s="365">
        <v>42795</v>
      </c>
      <c r="Q88" s="327">
        <v>125.58505016666666</v>
      </c>
    </row>
    <row r="89" spans="1:17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26">
        <v>110856.32149999999</v>
      </c>
      <c r="P89" s="365">
        <v>42826</v>
      </c>
      <c r="Q89" s="327">
        <v>123.95210650000004</v>
      </c>
    </row>
    <row r="90" spans="1:17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26">
        <v>122693.2775</v>
      </c>
      <c r="P90" s="365">
        <v>42856</v>
      </c>
      <c r="Q90" s="327">
        <v>123.7514771666667</v>
      </c>
    </row>
    <row r="91" spans="1:17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26">
        <v>124835.4025</v>
      </c>
      <c r="P91" s="365">
        <v>42887</v>
      </c>
      <c r="Q91" s="327">
        <v>123.72616325000003</v>
      </c>
    </row>
    <row r="92" spans="1:17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26">
        <v>129286.52499999999</v>
      </c>
      <c r="P92" s="365">
        <v>42917</v>
      </c>
      <c r="Q92" s="327">
        <v>124.70141791666667</v>
      </c>
    </row>
    <row r="93" spans="1:17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26">
        <v>124732.465</v>
      </c>
      <c r="P93" s="365">
        <v>42948</v>
      </c>
      <c r="Q93" s="327">
        <v>124.31094208333333</v>
      </c>
    </row>
    <row r="94" spans="1:17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26">
        <v>123294.60950000002</v>
      </c>
      <c r="P94" s="365">
        <v>42979</v>
      </c>
      <c r="Q94" s="327">
        <v>123.81473483333333</v>
      </c>
    </row>
    <row r="95" spans="1:17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26">
        <v>124176.31999999999</v>
      </c>
      <c r="P95" s="365">
        <v>43009</v>
      </c>
      <c r="Q95" s="327">
        <v>123.340553</v>
      </c>
    </row>
    <row r="96" spans="1:17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26">
        <v>120614.46550000002</v>
      </c>
      <c r="P96" s="365">
        <v>43040</v>
      </c>
      <c r="Q96" s="327">
        <v>123.06385216666666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26">
        <v>106242.58</v>
      </c>
      <c r="P97" s="365">
        <v>43070</v>
      </c>
      <c r="Q97" s="327">
        <v>121.76846129166667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26">
        <v>103206.97550000002</v>
      </c>
      <c r="P98" s="365">
        <v>43101</v>
      </c>
      <c r="Q98" s="327">
        <v>121.03616820833331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26">
        <v>108666.53299999998</v>
      </c>
      <c r="P99" s="365">
        <v>43132</v>
      </c>
      <c r="Q99" s="327">
        <v>119.4436535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26">
        <v>108492.91450000001</v>
      </c>
      <c r="P100" s="365">
        <v>43160</v>
      </c>
      <c r="Q100" s="327">
        <v>117.258199125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26">
        <v>112330.92800000001</v>
      </c>
      <c r="P101" s="365">
        <v>43191</v>
      </c>
      <c r="Q101" s="327">
        <v>117.381083</v>
      </c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26">
        <v>113544.65299999999</v>
      </c>
      <c r="P102" s="365">
        <v>43221</v>
      </c>
      <c r="Q102" s="327">
        <v>116.61869762499998</v>
      </c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26">
        <v>114048.18299999999</v>
      </c>
      <c r="P103" s="365">
        <v>43252</v>
      </c>
      <c r="Q103" s="327">
        <v>115.71976266666667</v>
      </c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26">
        <v>120220.81449999998</v>
      </c>
      <c r="P104" s="365">
        <v>43282</v>
      </c>
      <c r="Q104" s="327">
        <v>114.96428679166664</v>
      </c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26">
        <v>124317.73349999997</v>
      </c>
      <c r="P105" s="365">
        <v>43313</v>
      </c>
      <c r="Q105" s="327">
        <v>114.92972583333334</v>
      </c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26">
        <v>122956.35099999997</v>
      </c>
      <c r="P106" s="365">
        <v>43344</v>
      </c>
      <c r="Q106" s="327">
        <v>114.90153762500002</v>
      </c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26">
        <v>130793.63699999997</v>
      </c>
      <c r="P107" s="365">
        <v>43374</v>
      </c>
      <c r="Q107" s="327">
        <v>115.45298070833331</v>
      </c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26">
        <v>125231.50549999997</v>
      </c>
      <c r="P108" s="365">
        <v>43405</v>
      </c>
      <c r="Q108" s="327">
        <v>115.83773404166665</v>
      </c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26">
        <v>107811.56399999998</v>
      </c>
      <c r="P109" s="365">
        <v>43435</v>
      </c>
      <c r="Q109" s="327">
        <v>115.96848270833331</v>
      </c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26"/>
      <c r="P110" s="172"/>
      <c r="Q110" s="172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26"/>
      <c r="P111" s="172"/>
      <c r="Q111" s="172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26"/>
      <c r="P112" s="172"/>
      <c r="Q112" s="172"/>
    </row>
    <row r="113" spans="1:17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26"/>
      <c r="P113" s="172"/>
      <c r="Q113" s="172"/>
    </row>
    <row r="114" spans="1:17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</row>
    <row r="115" spans="1:17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</row>
    <row r="116" spans="1:17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</row>
    <row r="117" spans="1:17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</row>
    <row r="118" spans="1:17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</row>
    <row r="119" spans="1:17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</row>
    <row r="120" spans="1:17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</row>
    <row r="121" spans="1:17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</row>
    <row r="122" spans="1:17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</row>
    <row r="123" spans="1:17" s="137" customFormat="1" x14ac:dyDescent="0.25">
      <c r="A123" s="156"/>
      <c r="E123" s="240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</row>
    <row r="124" spans="1:17" s="137" customFormat="1" x14ac:dyDescent="0.25">
      <c r="A124" s="156"/>
      <c r="E124" s="240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</row>
    <row r="125" spans="1:17" s="137" customFormat="1" x14ac:dyDescent="0.25">
      <c r="A125" s="156"/>
      <c r="E125" s="240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</row>
    <row r="126" spans="1:17" s="137" customFormat="1" x14ac:dyDescent="0.25">
      <c r="A126" s="156"/>
      <c r="E126" s="240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</row>
    <row r="127" spans="1:17" s="137" customFormat="1" x14ac:dyDescent="0.25">
      <c r="A127" s="156"/>
      <c r="E127" s="240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</row>
    <row r="128" spans="1:17" s="137" customFormat="1" x14ac:dyDescent="0.25">
      <c r="A128" s="156"/>
      <c r="E128" s="240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</row>
    <row r="129" spans="1:18" s="137" customFormat="1" x14ac:dyDescent="0.25">
      <c r="A129" s="156"/>
      <c r="E129" s="240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0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0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0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0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0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0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0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0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0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0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0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0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0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0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0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0"/>
      <c r="F145" s="186"/>
      <c r="G145" s="186"/>
      <c r="I145" s="73"/>
      <c r="J145" s="73"/>
      <c r="K145" s="73"/>
      <c r="L145" s="73"/>
      <c r="M145" s="172"/>
      <c r="N145" s="172"/>
      <c r="O145" s="326"/>
      <c r="P145" s="301"/>
      <c r="Q145" s="327"/>
      <c r="R145" s="172"/>
    </row>
    <row r="146" spans="1:24" s="137" customFormat="1" x14ac:dyDescent="0.25">
      <c r="A146" s="156"/>
      <c r="E146" s="240"/>
      <c r="F146" s="186"/>
      <c r="G146" s="186"/>
      <c r="I146" s="73"/>
      <c r="J146" s="73"/>
      <c r="K146" s="73"/>
      <c r="L146" s="73"/>
      <c r="M146" s="172"/>
      <c r="N146" s="172"/>
      <c r="O146" s="326"/>
      <c r="P146" s="301"/>
      <c r="Q146" s="327"/>
      <c r="R146" s="172"/>
    </row>
    <row r="147" spans="1:24" s="137" customFormat="1" x14ac:dyDescent="0.25">
      <c r="A147" s="156"/>
      <c r="E147" s="240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0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0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0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0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0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0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0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0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0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0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0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0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0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0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0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0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0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0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0"/>
      <c r="F166" s="229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0"/>
      <c r="F167" s="229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0"/>
      <c r="F168" s="229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0"/>
      <c r="F169" s="229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0"/>
      <c r="F170" s="229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0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0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0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0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0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29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29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6" x14ac:dyDescent="0.3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5"/>
      <c r="O1" s="76"/>
      <c r="P1" s="76"/>
      <c r="Q1" s="76"/>
      <c r="R1" s="122"/>
    </row>
    <row r="2" spans="1:30" ht="15.6" x14ac:dyDescent="0.3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5"/>
      <c r="O2" s="76"/>
      <c r="P2" s="76"/>
      <c r="Q2" s="76"/>
      <c r="R2" s="122"/>
    </row>
    <row r="3" spans="1:30" ht="15.6" x14ac:dyDescent="0.3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5"/>
      <c r="O3" s="299">
        <v>36305333.259999931</v>
      </c>
      <c r="P3" s="300">
        <v>40544</v>
      </c>
      <c r="Q3" s="359">
        <v>40.441735169166662</v>
      </c>
      <c r="R3" s="122"/>
    </row>
    <row r="4" spans="1:30" ht="15.6" x14ac:dyDescent="0.3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28"/>
      <c r="O4" s="299">
        <v>35324291.019999847</v>
      </c>
      <c r="P4" s="300">
        <v>40575</v>
      </c>
      <c r="Q4" s="359">
        <v>40.543227065833328</v>
      </c>
      <c r="R4" s="122"/>
    </row>
    <row r="5" spans="1:30" ht="15.6" x14ac:dyDescent="0.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28"/>
      <c r="O5" s="299">
        <v>45205749.020000055</v>
      </c>
      <c r="P5" s="300">
        <v>40603</v>
      </c>
      <c r="Q5" s="359">
        <v>41.440700618333317</v>
      </c>
      <c r="R5" s="122"/>
    </row>
    <row r="6" spans="1:30" ht="15.6" x14ac:dyDescent="0.3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28"/>
      <c r="O6" s="299">
        <v>68903388.640000001</v>
      </c>
      <c r="P6" s="300">
        <v>40634</v>
      </c>
      <c r="Q6" s="359">
        <v>44.598033757499962</v>
      </c>
      <c r="R6" s="122"/>
    </row>
    <row r="7" spans="1:30" ht="15.75" x14ac:dyDescent="0.25">
      <c r="A7" s="28"/>
      <c r="B7" s="29"/>
      <c r="C7" s="397" t="s">
        <v>262</v>
      </c>
      <c r="D7" s="397"/>
      <c r="E7" s="397"/>
      <c r="F7" s="397"/>
      <c r="G7" s="397"/>
      <c r="H7" s="397"/>
      <c r="I7" s="397"/>
      <c r="J7" s="397"/>
      <c r="K7" s="397"/>
      <c r="L7" s="397"/>
      <c r="M7" s="31"/>
      <c r="N7" s="328"/>
      <c r="O7" s="299">
        <v>80496030.660000011</v>
      </c>
      <c r="P7" s="300">
        <v>40664</v>
      </c>
      <c r="Q7" s="359">
        <v>48.569004864166615</v>
      </c>
      <c r="R7" s="122"/>
    </row>
    <row r="8" spans="1:30" ht="15.75" x14ac:dyDescent="0.25">
      <c r="A8" s="28"/>
      <c r="B8" s="29"/>
      <c r="C8" s="398" t="s">
        <v>345</v>
      </c>
      <c r="D8" s="398"/>
      <c r="E8" s="398"/>
      <c r="F8" s="398"/>
      <c r="G8" s="398"/>
      <c r="H8" s="398"/>
      <c r="I8" s="398"/>
      <c r="J8" s="398"/>
      <c r="K8" s="398"/>
      <c r="L8" s="398"/>
      <c r="M8" s="31"/>
      <c r="N8" s="328"/>
      <c r="O8" s="299">
        <v>49400701.120000206</v>
      </c>
      <c r="P8" s="300">
        <v>40695</v>
      </c>
      <c r="Q8" s="359">
        <v>49.529554669999968</v>
      </c>
      <c r="R8" s="122"/>
    </row>
    <row r="9" spans="1:30" ht="15.6" x14ac:dyDescent="0.3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N9" s="328"/>
      <c r="O9" s="299">
        <v>50860447.890000008</v>
      </c>
      <c r="P9" s="300">
        <v>40725</v>
      </c>
      <c r="Q9" s="359">
        <v>50.393293119999967</v>
      </c>
      <c r="R9" s="122"/>
    </row>
    <row r="10" spans="1:30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399"/>
      <c r="J10" s="400" t="s">
        <v>347</v>
      </c>
      <c r="K10" s="400" t="s">
        <v>331</v>
      </c>
      <c r="L10" s="400" t="s">
        <v>348</v>
      </c>
      <c r="M10" s="72"/>
      <c r="N10" s="329"/>
      <c r="O10" s="299">
        <v>53289512.85999988</v>
      </c>
      <c r="P10" s="300">
        <v>40756</v>
      </c>
      <c r="Q10" s="359">
        <v>51.52206815499995</v>
      </c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400"/>
      <c r="K11" s="400"/>
      <c r="L11" s="400"/>
      <c r="M11" s="72"/>
      <c r="N11" s="329"/>
      <c r="O11" s="299">
        <v>49525496.109999985</v>
      </c>
      <c r="P11" s="300">
        <v>40787</v>
      </c>
      <c r="Q11" s="359">
        <v>51.625161489999947</v>
      </c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29"/>
      <c r="O12" s="299">
        <v>88295601.36999999</v>
      </c>
      <c r="P12" s="300">
        <v>40817</v>
      </c>
      <c r="Q12" s="359">
        <v>54.146042070833275</v>
      </c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3.9" x14ac:dyDescent="0.25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198">
        <v>1</v>
      </c>
      <c r="O13" s="299">
        <v>64574049.420000143</v>
      </c>
      <c r="P13" s="300">
        <v>40848</v>
      </c>
      <c r="Q13" s="359">
        <v>56.350636008333289</v>
      </c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3.9" x14ac:dyDescent="0.25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198">
        <v>1</v>
      </c>
      <c r="O14" s="299">
        <v>121325578.24000011</v>
      </c>
      <c r="P14" s="300">
        <v>40878</v>
      </c>
      <c r="Q14" s="359">
        <v>61.958848300833282</v>
      </c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3.9" x14ac:dyDescent="0.25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198">
        <v>1</v>
      </c>
      <c r="O15" s="299">
        <v>60524759.979999915</v>
      </c>
      <c r="P15" s="300">
        <v>40909</v>
      </c>
      <c r="Q15" s="359">
        <v>63.977133860833284</v>
      </c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3.9" x14ac:dyDescent="0.25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198">
        <v>1</v>
      </c>
      <c r="O16" s="299">
        <v>70973322.740000054</v>
      </c>
      <c r="P16" s="300">
        <v>40940</v>
      </c>
      <c r="Q16" s="359">
        <v>66.947886504166647</v>
      </c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3.9" x14ac:dyDescent="0.25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67.963384930000032</v>
      </c>
      <c r="J17" s="61">
        <v>41.757070233268934</v>
      </c>
      <c r="K17" s="61">
        <v>141.75707023326893</v>
      </c>
      <c r="L17" s="61">
        <v>20.363218576659257</v>
      </c>
      <c r="M17" s="72"/>
      <c r="N17" s="198">
        <v>1</v>
      </c>
      <c r="O17" s="299">
        <v>54276468.200000033</v>
      </c>
      <c r="P17" s="300">
        <v>40969</v>
      </c>
      <c r="Q17" s="359">
        <v>67.703779769166673</v>
      </c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3.9" x14ac:dyDescent="0.25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>
        <v>52.357885000000003</v>
      </c>
      <c r="J18" s="61">
        <v>10.139984997276329</v>
      </c>
      <c r="K18" s="61">
        <v>110.13998499727633</v>
      </c>
      <c r="L18" s="61">
        <v>7.3448641407191761</v>
      </c>
      <c r="M18" s="72"/>
      <c r="N18" s="198">
        <v>1</v>
      </c>
      <c r="O18" s="299">
        <v>69903933.189999893</v>
      </c>
      <c r="P18" s="300">
        <v>41000</v>
      </c>
      <c r="Q18" s="359">
        <v>67.787158481666694</v>
      </c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3.9" x14ac:dyDescent="0.25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>
        <v>56.583932340000018</v>
      </c>
      <c r="J19" s="61">
        <v>41.356665292431359</v>
      </c>
      <c r="K19" s="61">
        <v>141.35666529243136</v>
      </c>
      <c r="L19" s="61">
        <v>3.9088043019323226</v>
      </c>
      <c r="M19" s="72"/>
      <c r="N19" s="198">
        <v>1</v>
      </c>
      <c r="O19" s="299">
        <v>68565228.909999862</v>
      </c>
      <c r="P19" s="300">
        <v>41030</v>
      </c>
      <c r="Q19" s="359">
        <v>66.792925002500041</v>
      </c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3.9" x14ac:dyDescent="0.25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>
        <v>52.513072879999982</v>
      </c>
      <c r="J20" s="61">
        <v>10.997820230143507</v>
      </c>
      <c r="K20" s="61">
        <v>110.9978202301435</v>
      </c>
      <c r="L20" s="61">
        <v>4.4520394546224917</v>
      </c>
      <c r="M20" s="72"/>
      <c r="N20" s="198">
        <v>1</v>
      </c>
      <c r="O20" s="299">
        <v>59086834.979999855</v>
      </c>
      <c r="P20" s="300">
        <v>41061</v>
      </c>
      <c r="Q20" s="359">
        <v>67.600102824166697</v>
      </c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3.9" x14ac:dyDescent="0.25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>
        <v>49.856080960000192</v>
      </c>
      <c r="J21" s="61">
        <v>32.444551220725074</v>
      </c>
      <c r="K21" s="61">
        <v>132.44455122072506</v>
      </c>
      <c r="L21" s="61">
        <v>-4.3130779581358354</v>
      </c>
      <c r="M21" s="286"/>
      <c r="N21" s="198">
        <v>1</v>
      </c>
      <c r="O21" s="299">
        <v>72891155.970000356</v>
      </c>
      <c r="P21" s="300">
        <v>41091</v>
      </c>
      <c r="Q21" s="359">
        <v>69.435995164166698</v>
      </c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3.9" x14ac:dyDescent="0.25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>
        <v>54.412865529999998</v>
      </c>
      <c r="J22" s="61">
        <v>15.783965064905047</v>
      </c>
      <c r="K22" s="61">
        <v>115.78396506490505</v>
      </c>
      <c r="L22" s="61">
        <v>31.135626188744105</v>
      </c>
      <c r="M22" s="72"/>
      <c r="N22" s="198">
        <v>1</v>
      </c>
      <c r="O22" s="299">
        <v>68603259.300000295</v>
      </c>
      <c r="P22" s="300">
        <v>41122</v>
      </c>
      <c r="Q22" s="359">
        <v>70.712140700833402</v>
      </c>
      <c r="R22" s="137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3.9" x14ac:dyDescent="0.25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>
        <v>47.152013889999992</v>
      </c>
      <c r="J23" s="61">
        <v>22.528975889353987</v>
      </c>
      <c r="K23" s="61">
        <v>122.52897588935399</v>
      </c>
      <c r="L23" s="61">
        <v>-4.5504654927227435</v>
      </c>
      <c r="M23" s="72"/>
      <c r="N23" s="198">
        <v>1</v>
      </c>
      <c r="O23" s="299">
        <v>64693921.08999981</v>
      </c>
      <c r="P23" s="300">
        <v>41153</v>
      </c>
      <c r="Q23" s="359">
        <v>71.976176115833397</v>
      </c>
      <c r="R23" s="137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3.9" x14ac:dyDescent="0.25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2">
        <v>55.161028070000015</v>
      </c>
      <c r="J24" s="62">
        <v>48.260949749071358</v>
      </c>
      <c r="K24" s="62">
        <v>148.26094974907136</v>
      </c>
      <c r="L24" s="62">
        <v>-30.825241195787335</v>
      </c>
      <c r="M24" s="72"/>
      <c r="N24" s="198">
        <v>1</v>
      </c>
      <c r="O24" s="299">
        <v>63450050.790000238</v>
      </c>
      <c r="P24" s="300">
        <v>41183</v>
      </c>
      <c r="Q24" s="359">
        <v>69.905713567500058</v>
      </c>
      <c r="R24" s="137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ht="13.9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622.96878259999994</v>
      </c>
      <c r="J25" s="109"/>
      <c r="K25" s="65"/>
      <c r="L25" s="65"/>
      <c r="M25" s="72"/>
      <c r="N25" s="329"/>
      <c r="O25" s="299">
        <v>63629325.879999958</v>
      </c>
      <c r="P25" s="300">
        <v>41214</v>
      </c>
      <c r="Q25" s="359">
        <v>69.826986605833383</v>
      </c>
      <c r="R25" s="137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ht="13.9" x14ac:dyDescent="0.25">
      <c r="A26" s="71"/>
      <c r="B26" s="57" t="s">
        <v>16</v>
      </c>
      <c r="C26" s="252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329"/>
      <c r="O26" s="299">
        <v>72356267.379999846</v>
      </c>
      <c r="P26" s="300">
        <v>41244</v>
      </c>
      <c r="Q26" s="359">
        <v>65.746210700833402</v>
      </c>
      <c r="R26" s="137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ht="13.9" x14ac:dyDescent="0.25">
      <c r="A27" s="71"/>
      <c r="B27" s="60"/>
      <c r="C27" s="102"/>
      <c r="D27" s="102"/>
      <c r="E27" s="102"/>
      <c r="F27" s="102"/>
      <c r="G27" s="102"/>
      <c r="H27" s="265"/>
      <c r="I27" s="265"/>
      <c r="J27" s="68"/>
      <c r="K27" s="68"/>
      <c r="L27" s="68"/>
      <c r="M27" s="72"/>
      <c r="N27" s="329"/>
      <c r="O27" s="299">
        <v>56163703.489999853</v>
      </c>
      <c r="P27" s="300">
        <v>41275</v>
      </c>
      <c r="Q27" s="359">
        <v>65.382789326666739</v>
      </c>
      <c r="R27" s="137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743.50617961000034</v>
      </c>
      <c r="D28" s="64">
        <v>785.61808989999929</v>
      </c>
      <c r="E28" s="64">
        <v>758.60241678999967</v>
      </c>
      <c r="F28" s="64">
        <v>647.33578363000015</v>
      </c>
      <c r="G28" s="64">
        <v>519.23305511000035</v>
      </c>
      <c r="H28" s="64">
        <v>517.30343933999995</v>
      </c>
      <c r="I28" s="63">
        <v>622.96878259999994</v>
      </c>
      <c r="J28" s="63">
        <v>20.426182241280433</v>
      </c>
      <c r="K28" s="62">
        <v>120.42618224128043</v>
      </c>
      <c r="L28" s="62">
        <v>-0.37162806778385793</v>
      </c>
      <c r="M28" s="72"/>
      <c r="N28" s="329"/>
      <c r="O28" s="299">
        <v>63147705.759999871</v>
      </c>
      <c r="P28" s="300">
        <v>41306</v>
      </c>
      <c r="Q28" s="359">
        <v>64.730654578333372</v>
      </c>
      <c r="R28" s="137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ht="13.9" x14ac:dyDescent="0.25">
      <c r="A29" s="71"/>
      <c r="B29" s="57" t="s">
        <v>16</v>
      </c>
      <c r="C29" s="252"/>
      <c r="D29" s="64">
        <v>5.6639623778363735</v>
      </c>
      <c r="E29" s="64">
        <v>-3.4387794091450208</v>
      </c>
      <c r="F29" s="64">
        <v>-14.667318571277498</v>
      </c>
      <c r="G29" s="64">
        <v>-19.789224040983942</v>
      </c>
      <c r="H29" s="64">
        <v>-0.37162806778385793</v>
      </c>
      <c r="I29" s="63">
        <v>20.426182241280433</v>
      </c>
      <c r="J29" s="159"/>
      <c r="K29" s="159"/>
      <c r="L29" s="159"/>
      <c r="M29" s="72"/>
      <c r="N29" s="329"/>
      <c r="O29" s="299">
        <v>46631818.790000007</v>
      </c>
      <c r="P29" s="300">
        <v>41334</v>
      </c>
      <c r="Q29" s="359">
        <v>64.093600460833343</v>
      </c>
      <c r="R29" s="137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3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28"/>
      <c r="O30" s="299">
        <v>72087714.159999996</v>
      </c>
      <c r="P30" s="300">
        <v>41365</v>
      </c>
      <c r="Q30" s="359">
        <v>64.275582208333347</v>
      </c>
      <c r="R30" s="122"/>
    </row>
    <row r="31" spans="1:30" ht="12" customHeight="1" x14ac:dyDescent="0.3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28"/>
      <c r="O31" s="299">
        <v>70687293.089999691</v>
      </c>
      <c r="P31" s="300">
        <v>41395</v>
      </c>
      <c r="Q31" s="359">
        <v>64.452420890000042</v>
      </c>
      <c r="R31" s="122"/>
    </row>
    <row r="32" spans="1:30" ht="14.25" customHeight="1" x14ac:dyDescent="0.25">
      <c r="A32" s="28"/>
      <c r="B32" s="40"/>
      <c r="C32" s="404" t="s">
        <v>263</v>
      </c>
      <c r="D32" s="404"/>
      <c r="E32" s="404"/>
      <c r="F32" s="404"/>
      <c r="G32" s="404"/>
      <c r="H32" s="404"/>
      <c r="I32" s="404"/>
      <c r="J32" s="404"/>
      <c r="K32" s="404"/>
      <c r="L32" s="404"/>
      <c r="M32" s="31"/>
      <c r="N32" s="328"/>
      <c r="O32" s="299">
        <v>66178888.929999791</v>
      </c>
      <c r="P32" s="300">
        <v>41426</v>
      </c>
      <c r="Q32" s="359">
        <v>65.043425385833359</v>
      </c>
      <c r="R32" s="122"/>
    </row>
    <row r="33" spans="1:30" ht="15.75" x14ac:dyDescent="0.2">
      <c r="A33" s="41"/>
      <c r="B33" s="33"/>
      <c r="C33" s="404" t="s">
        <v>346</v>
      </c>
      <c r="D33" s="404"/>
      <c r="E33" s="404"/>
      <c r="F33" s="404"/>
      <c r="G33" s="404"/>
      <c r="H33" s="404"/>
      <c r="I33" s="404"/>
      <c r="J33" s="404"/>
      <c r="K33" s="404"/>
      <c r="L33" s="404"/>
      <c r="M33" s="31"/>
      <c r="N33" s="328"/>
      <c r="O33" s="299">
        <v>63843501.580000229</v>
      </c>
      <c r="P33" s="300">
        <v>41456</v>
      </c>
      <c r="Q33" s="359">
        <v>64.289454186666674</v>
      </c>
      <c r="R33" s="122"/>
    </row>
    <row r="34" spans="1:30" ht="15.6" x14ac:dyDescent="0.3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28"/>
      <c r="O34" s="299">
        <v>52436629.830000006</v>
      </c>
      <c r="P34" s="300">
        <v>41487</v>
      </c>
      <c r="Q34" s="359">
        <v>62.942235064166688</v>
      </c>
      <c r="R34" s="122"/>
    </row>
    <row r="35" spans="1:30" ht="15.6" x14ac:dyDescent="0.3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28"/>
      <c r="O35" s="299">
        <v>102407733.14</v>
      </c>
      <c r="P35" s="300">
        <v>41518</v>
      </c>
      <c r="Q35" s="359">
        <v>66.085052735000005</v>
      </c>
      <c r="R35" s="122"/>
    </row>
    <row r="36" spans="1:30" ht="15.6" x14ac:dyDescent="0.3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28"/>
      <c r="O36" s="299">
        <v>77434597.039999962</v>
      </c>
      <c r="P36" s="300">
        <v>41548</v>
      </c>
      <c r="Q36" s="359">
        <v>67.250431589166695</v>
      </c>
      <c r="R36" s="122"/>
    </row>
    <row r="37" spans="1:30" ht="15.6" x14ac:dyDescent="0.3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28"/>
      <c r="O37" s="299">
        <v>44784794.019999944</v>
      </c>
      <c r="P37" s="300">
        <v>41579</v>
      </c>
      <c r="Q37" s="359">
        <v>65.680053934166693</v>
      </c>
      <c r="R37" s="122"/>
    </row>
    <row r="38" spans="1:30" ht="15.6" x14ac:dyDescent="0.3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28"/>
      <c r="O38" s="299">
        <v>69813710.069999978</v>
      </c>
      <c r="P38" s="300">
        <v>41609</v>
      </c>
      <c r="Q38" s="359">
        <v>65.468174158333355</v>
      </c>
      <c r="R38" s="122"/>
    </row>
    <row r="39" spans="1:30" ht="15.6" x14ac:dyDescent="0.3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28"/>
      <c r="O39" s="299">
        <v>59677991.250000127</v>
      </c>
      <c r="P39" s="300">
        <v>41640</v>
      </c>
      <c r="Q39" s="359">
        <v>65.761031471666669</v>
      </c>
      <c r="R39" s="122"/>
    </row>
    <row r="40" spans="1:30" ht="15.6" x14ac:dyDescent="0.3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28"/>
      <c r="O40" s="299">
        <v>56185093.539999947</v>
      </c>
      <c r="P40" s="300">
        <v>41671</v>
      </c>
      <c r="Q40" s="359">
        <v>65.180813786666675</v>
      </c>
      <c r="R40" s="122"/>
    </row>
    <row r="41" spans="1:30" ht="15.6" x14ac:dyDescent="0.3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28"/>
      <c r="O41" s="299">
        <v>64962149.820000023</v>
      </c>
      <c r="P41" s="300">
        <v>41699</v>
      </c>
      <c r="Q41" s="359">
        <v>66.70834137250003</v>
      </c>
      <c r="R41" s="122"/>
    </row>
    <row r="42" spans="1:30" ht="15.6" x14ac:dyDescent="0.3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28"/>
      <c r="O42" s="299">
        <v>62527850.560000062</v>
      </c>
      <c r="P42" s="300">
        <v>41730</v>
      </c>
      <c r="Q42" s="359">
        <v>65.911686072500046</v>
      </c>
      <c r="R42" s="122"/>
    </row>
    <row r="43" spans="1:30" ht="15.6" x14ac:dyDescent="0.3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28"/>
      <c r="O43" s="299">
        <v>68825511.690000162</v>
      </c>
      <c r="P43" s="300">
        <v>41760</v>
      </c>
      <c r="Q43" s="359">
        <v>65.756537622500005</v>
      </c>
      <c r="R43" s="122"/>
    </row>
    <row r="44" spans="1:30" ht="15.6" x14ac:dyDescent="0.3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28"/>
      <c r="O44" s="299">
        <v>64553436.110000037</v>
      </c>
      <c r="P44" s="300">
        <v>41791</v>
      </c>
      <c r="Q44" s="359">
        <v>65.621083220833327</v>
      </c>
      <c r="R44" s="122"/>
    </row>
    <row r="45" spans="1:30" ht="15.6" x14ac:dyDescent="0.3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28"/>
      <c r="O45" s="299">
        <v>64906286.449999809</v>
      </c>
      <c r="P45" s="300">
        <v>41821</v>
      </c>
      <c r="Q45" s="359">
        <v>65.709648626666663</v>
      </c>
      <c r="R45" s="122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28"/>
      <c r="O46" s="299">
        <v>62770361.23999995</v>
      </c>
      <c r="P46" s="300">
        <v>41852</v>
      </c>
      <c r="Q46" s="359">
        <v>66.570792910833333</v>
      </c>
      <c r="R46" s="122"/>
    </row>
    <row r="47" spans="1:30" s="138" customFormat="1" ht="13.9" x14ac:dyDescent="0.25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299">
        <v>51420352.440000005</v>
      </c>
      <c r="P47" s="300">
        <v>41883</v>
      </c>
      <c r="Q47" s="359">
        <v>62.321844519166667</v>
      </c>
      <c r="R47" s="137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3.9" x14ac:dyDescent="0.25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299">
        <v>63292993.429999918</v>
      </c>
      <c r="P48" s="300">
        <v>41913</v>
      </c>
      <c r="Q48" s="359">
        <v>61.143377551666646</v>
      </c>
      <c r="R48" s="137"/>
      <c r="S48" s="137"/>
      <c r="T48" s="137"/>
      <c r="U48" s="137"/>
      <c r="V48" s="137"/>
    </row>
    <row r="49" spans="1:22" s="138" customFormat="1" ht="13.9" x14ac:dyDescent="0.25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299">
        <v>57610948.059999973</v>
      </c>
      <c r="P49" s="300">
        <v>41944</v>
      </c>
      <c r="Q49" s="359">
        <v>62.212223721666675</v>
      </c>
      <c r="R49" s="137"/>
      <c r="S49" s="137"/>
      <c r="T49" s="137"/>
      <c r="U49" s="137"/>
      <c r="V49" s="137"/>
    </row>
    <row r="50" spans="1:22" s="138" customFormat="1" ht="13.9" x14ac:dyDescent="0.25">
      <c r="A50" s="73"/>
      <c r="E50" s="242"/>
      <c r="F50" s="114"/>
      <c r="G50" s="73"/>
      <c r="H50" s="73"/>
      <c r="I50" s="73"/>
      <c r="J50" s="107"/>
      <c r="K50" s="107"/>
      <c r="L50" s="107"/>
      <c r="M50" s="107"/>
      <c r="N50" s="114"/>
      <c r="O50" s="299">
        <v>81869442.199999705</v>
      </c>
      <c r="P50" s="300">
        <v>41974</v>
      </c>
      <c r="Q50" s="359">
        <v>63.216868065833303</v>
      </c>
      <c r="R50" s="137"/>
      <c r="S50" s="137"/>
      <c r="T50" s="137"/>
      <c r="U50" s="137"/>
      <c r="V50" s="137"/>
    </row>
    <row r="51" spans="1:22" s="138" customFormat="1" ht="13.9" x14ac:dyDescent="0.25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299">
        <v>61291832.300000258</v>
      </c>
      <c r="P51" s="300">
        <v>42005</v>
      </c>
      <c r="Q51" s="359">
        <v>63.351354794999985</v>
      </c>
      <c r="R51" s="137"/>
      <c r="S51" s="137"/>
      <c r="T51" s="137"/>
      <c r="U51" s="137"/>
      <c r="V51" s="137"/>
    </row>
    <row r="52" spans="1:22" s="138" customFormat="1" ht="13.9" x14ac:dyDescent="0.25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299">
        <v>62924904.880000129</v>
      </c>
      <c r="P52" s="300">
        <v>42036</v>
      </c>
      <c r="Q52" s="359">
        <v>63.913005749999989</v>
      </c>
      <c r="R52" s="137"/>
      <c r="S52" s="137"/>
      <c r="T52" s="137"/>
      <c r="U52" s="137"/>
      <c r="V52" s="137"/>
    </row>
    <row r="53" spans="1:22" s="138" customFormat="1" ht="13.9" x14ac:dyDescent="0.25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299">
        <v>53720363.309999973</v>
      </c>
      <c r="P53" s="300">
        <v>42064</v>
      </c>
      <c r="Q53" s="359">
        <v>62.976190181666652</v>
      </c>
      <c r="R53" s="137"/>
      <c r="S53" s="137"/>
      <c r="T53" s="137"/>
      <c r="U53" s="137"/>
      <c r="V53" s="137"/>
    </row>
    <row r="54" spans="1:22" s="138" customFormat="1" ht="13.9" x14ac:dyDescent="0.25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299">
        <v>56176870.479999878</v>
      </c>
      <c r="P54" s="300">
        <v>42095</v>
      </c>
      <c r="Q54" s="359">
        <v>62.446941801666625</v>
      </c>
      <c r="R54" s="137"/>
      <c r="S54" s="137"/>
      <c r="T54" s="137"/>
      <c r="U54" s="137"/>
      <c r="V54" s="137"/>
    </row>
    <row r="55" spans="1:22" s="138" customFormat="1" ht="13.9" x14ac:dyDescent="0.25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299">
        <v>48808618.450000063</v>
      </c>
      <c r="P55" s="300">
        <v>42125</v>
      </c>
      <c r="Q55" s="359">
        <v>60.778867327499981</v>
      </c>
      <c r="R55" s="137"/>
      <c r="S55" s="137"/>
      <c r="T55" s="137"/>
      <c r="U55" s="137"/>
      <c r="V55" s="137"/>
    </row>
    <row r="56" spans="1:22" s="138" customFormat="1" ht="13.9" x14ac:dyDescent="0.25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299">
        <v>57351098.689999983</v>
      </c>
      <c r="P56" s="300">
        <v>42156</v>
      </c>
      <c r="Q56" s="359">
        <v>60.178672568333326</v>
      </c>
      <c r="R56" s="137"/>
      <c r="S56" s="137"/>
      <c r="T56" s="137"/>
      <c r="U56" s="137"/>
      <c r="V56" s="137"/>
    </row>
    <row r="57" spans="1:22" s="138" customFormat="1" ht="13.9" x14ac:dyDescent="0.25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299">
        <v>61756041.259999856</v>
      </c>
      <c r="P57" s="300">
        <v>42186</v>
      </c>
      <c r="Q57" s="359">
        <v>59.916152114166678</v>
      </c>
      <c r="R57" s="137"/>
      <c r="S57" s="137"/>
      <c r="T57" s="137"/>
      <c r="U57" s="137"/>
      <c r="V57" s="137"/>
    </row>
    <row r="58" spans="1:22" s="138" customFormat="1" ht="13.9" x14ac:dyDescent="0.25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299">
        <v>54276770.839999944</v>
      </c>
      <c r="P58" s="300">
        <v>42217</v>
      </c>
      <c r="Q58" s="359">
        <v>59.208352927499988</v>
      </c>
      <c r="R58" s="137"/>
      <c r="S58" s="137"/>
      <c r="T58" s="137"/>
      <c r="U58" s="137"/>
      <c r="V58" s="137"/>
    </row>
    <row r="59" spans="1:22" s="138" customFormat="1" ht="13.9" x14ac:dyDescent="0.25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299">
        <v>53781756.950000033</v>
      </c>
      <c r="P59" s="300">
        <v>42248</v>
      </c>
      <c r="Q59" s="359">
        <v>59.405136640833327</v>
      </c>
      <c r="R59" s="137"/>
      <c r="S59" s="137"/>
      <c r="T59" s="137"/>
      <c r="U59" s="137"/>
      <c r="V59" s="137"/>
    </row>
    <row r="60" spans="1:22" s="138" customFormat="1" ht="13.9" x14ac:dyDescent="0.25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299">
        <v>51664463.799999982</v>
      </c>
      <c r="P60" s="300">
        <v>42278</v>
      </c>
      <c r="Q60" s="359">
        <v>58.436092521666652</v>
      </c>
      <c r="R60" s="137"/>
      <c r="S60" s="137"/>
      <c r="T60" s="137"/>
      <c r="U60" s="137"/>
      <c r="V60" s="137"/>
    </row>
    <row r="61" spans="1:22" s="138" customFormat="1" ht="13.9" x14ac:dyDescent="0.25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299">
        <v>40442513.319999956</v>
      </c>
      <c r="P61" s="300">
        <v>42309</v>
      </c>
      <c r="Q61" s="359">
        <v>57.005389599999994</v>
      </c>
      <c r="R61" s="137"/>
      <c r="S61" s="137"/>
      <c r="T61" s="137"/>
      <c r="U61" s="137"/>
      <c r="V61" s="137"/>
    </row>
    <row r="62" spans="1:22" s="138" customFormat="1" ht="13.9" x14ac:dyDescent="0.25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299">
        <v>45140549.350000098</v>
      </c>
      <c r="P62" s="300">
        <v>42339</v>
      </c>
      <c r="Q62" s="359">
        <v>53.9446485</v>
      </c>
      <c r="R62" s="137"/>
      <c r="S62" s="137"/>
      <c r="T62" s="137"/>
      <c r="U62" s="137"/>
      <c r="V62" s="137"/>
    </row>
    <row r="63" spans="1:22" s="138" customFormat="1" ht="13.9" x14ac:dyDescent="0.25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299">
        <v>50705941.709999874</v>
      </c>
      <c r="P63" s="300">
        <v>42370</v>
      </c>
      <c r="Q63" s="359">
        <v>53.062490975833335</v>
      </c>
      <c r="R63" s="137"/>
      <c r="S63" s="137"/>
      <c r="T63" s="137"/>
      <c r="U63" s="137"/>
      <c r="V63" s="137"/>
    </row>
    <row r="64" spans="1:22" s="138" customFormat="1" ht="13.9" x14ac:dyDescent="0.25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299">
        <v>48003168.480000064</v>
      </c>
      <c r="P64" s="300">
        <v>42401</v>
      </c>
      <c r="Q64" s="359">
        <v>51.819012932500002</v>
      </c>
      <c r="R64" s="137"/>
      <c r="S64" s="137"/>
      <c r="T64" s="137"/>
      <c r="U64" s="137"/>
      <c r="V64" s="137"/>
    </row>
    <row r="65" spans="1:22" s="138" customFormat="1" ht="13.9" x14ac:dyDescent="0.25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299">
        <v>45922970.930000044</v>
      </c>
      <c r="P65" s="300">
        <v>42430</v>
      </c>
      <c r="Q65" s="359">
        <v>51.169230259999999</v>
      </c>
      <c r="R65" s="137"/>
      <c r="S65" s="137"/>
      <c r="T65" s="137"/>
      <c r="U65" s="137"/>
      <c r="V65" s="137"/>
    </row>
    <row r="66" spans="1:22" s="138" customFormat="1" ht="13.9" x14ac:dyDescent="0.25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299">
        <v>37388401.640000023</v>
      </c>
      <c r="P66" s="300">
        <v>42461</v>
      </c>
      <c r="Q66" s="359">
        <v>49.60352456333333</v>
      </c>
      <c r="R66" s="137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299">
        <v>39832400.460000001</v>
      </c>
      <c r="P67" s="300">
        <v>42491</v>
      </c>
      <c r="Q67" s="359">
        <v>48.855506435000002</v>
      </c>
      <c r="R67" s="137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299">
        <v>44284914.569999933</v>
      </c>
      <c r="P68" s="300">
        <v>42522</v>
      </c>
      <c r="Q68" s="359">
        <v>47.766657732500008</v>
      </c>
      <c r="R68" s="137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299">
        <v>38523389.089999944</v>
      </c>
      <c r="P69" s="300">
        <v>42552</v>
      </c>
      <c r="Q69" s="359">
        <v>45.830603428333333</v>
      </c>
      <c r="R69" s="137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299">
        <v>45293518.410000242</v>
      </c>
      <c r="P70" s="300">
        <v>42583</v>
      </c>
      <c r="Q70" s="359">
        <v>45.081999059166677</v>
      </c>
      <c r="R70" s="137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299">
        <v>39339737.340000033</v>
      </c>
      <c r="P71" s="300">
        <v>42614</v>
      </c>
      <c r="Q71" s="359">
        <v>43.87849742500002</v>
      </c>
      <c r="R71" s="137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299">
        <v>35837069.189999975</v>
      </c>
      <c r="P72" s="300">
        <v>42644</v>
      </c>
      <c r="Q72" s="359">
        <v>42.559547874166689</v>
      </c>
      <c r="R72" s="137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299">
        <v>40316946.100000083</v>
      </c>
      <c r="P73" s="300">
        <v>42675</v>
      </c>
      <c r="Q73" s="359">
        <v>42.549083939166685</v>
      </c>
      <c r="R73" s="137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299">
        <v>53784597.190000057</v>
      </c>
      <c r="P74" s="300">
        <v>42705</v>
      </c>
      <c r="Q74" s="359">
        <v>43.269421259166698</v>
      </c>
      <c r="R74" s="137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14"/>
      <c r="O75" s="299">
        <v>36918772.719999976</v>
      </c>
      <c r="P75" s="300">
        <v>42736</v>
      </c>
      <c r="Q75" s="359">
        <v>42.120490510000032</v>
      </c>
      <c r="R75" s="137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14"/>
      <c r="O76" s="299">
        <v>47421048.160000019</v>
      </c>
      <c r="P76" s="300">
        <v>42767</v>
      </c>
      <c r="Q76" s="359">
        <v>42.071980483333355</v>
      </c>
      <c r="R76" s="137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14"/>
      <c r="O77" s="299">
        <v>47920260.840000026</v>
      </c>
      <c r="P77" s="300">
        <v>42795</v>
      </c>
      <c r="Q77" s="359">
        <v>42.238421309166689</v>
      </c>
      <c r="R77" s="137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14"/>
      <c r="O78" s="299">
        <v>41897168.660000019</v>
      </c>
      <c r="P78" s="300">
        <v>42826</v>
      </c>
      <c r="Q78" s="359">
        <v>42.614151894166696</v>
      </c>
      <c r="R78" s="137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299">
        <v>47943559.230000027</v>
      </c>
      <c r="P79" s="300">
        <v>42856</v>
      </c>
      <c r="Q79" s="359">
        <v>43.290081791666694</v>
      </c>
      <c r="R79" s="137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299">
        <v>47537581.37999998</v>
      </c>
      <c r="P80" s="300">
        <v>42887</v>
      </c>
      <c r="Q80" s="359">
        <v>43.561137359166707</v>
      </c>
      <c r="R80" s="137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299">
        <v>40029192.979999989</v>
      </c>
      <c r="P81" s="300">
        <v>42917</v>
      </c>
      <c r="Q81" s="359">
        <v>43.686621016666706</v>
      </c>
      <c r="R81" s="137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299">
        <v>47310003.720000155</v>
      </c>
      <c r="P82" s="300">
        <v>42948</v>
      </c>
      <c r="Q82" s="359">
        <v>43.854661459166699</v>
      </c>
      <c r="R82" s="137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299">
        <v>37642983.79999996</v>
      </c>
      <c r="P83" s="300">
        <v>42979</v>
      </c>
      <c r="Q83" s="359">
        <v>43.713265330833352</v>
      </c>
      <c r="R83" s="137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299">
        <v>46995165.089999951</v>
      </c>
      <c r="P84" s="300">
        <v>43009</v>
      </c>
      <c r="Q84" s="359">
        <v>44.643106655833357</v>
      </c>
      <c r="R84" s="137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299">
        <v>38482337.379999951</v>
      </c>
      <c r="P85" s="300">
        <v>43040</v>
      </c>
      <c r="Q85" s="359">
        <v>44.490222595833337</v>
      </c>
      <c r="R85" s="137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299">
        <v>37205365.379999883</v>
      </c>
      <c r="P86" s="300">
        <v>43070</v>
      </c>
      <c r="Q86" s="359">
        <v>43.108619944999994</v>
      </c>
      <c r="R86" s="137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299">
        <v>43862487.489999838</v>
      </c>
      <c r="P87" s="300">
        <v>43101</v>
      </c>
      <c r="Q87" s="359">
        <v>43.687262842499976</v>
      </c>
      <c r="R87" s="137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299">
        <v>51795131.799999759</v>
      </c>
      <c r="P88" s="300">
        <v>43132</v>
      </c>
      <c r="Q88" s="359">
        <v>44.051769812499963</v>
      </c>
      <c r="R88" s="137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299">
        <v>39493605.710000142</v>
      </c>
      <c r="P89" s="300">
        <v>43160</v>
      </c>
      <c r="Q89" s="359">
        <v>43.349548551666636</v>
      </c>
      <c r="R89" s="137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299">
        <v>51817293.999999911</v>
      </c>
      <c r="P90" s="300">
        <v>43191</v>
      </c>
      <c r="Q90" s="359">
        <v>44.176225663333298</v>
      </c>
      <c r="R90" s="137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299">
        <v>67963384.930000037</v>
      </c>
      <c r="P91" s="300">
        <v>43221</v>
      </c>
      <c r="Q91" s="359">
        <v>45.844544471666637</v>
      </c>
      <c r="R91" s="137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299">
        <v>52357885</v>
      </c>
      <c r="P92" s="300">
        <v>43252</v>
      </c>
      <c r="Q92" s="359">
        <v>46.246236439999969</v>
      </c>
      <c r="R92" s="137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299">
        <v>56583932.340000018</v>
      </c>
      <c r="P93" s="300">
        <v>43282</v>
      </c>
      <c r="Q93" s="359">
        <v>47.625798053333305</v>
      </c>
      <c r="R93" s="137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299">
        <v>52513072.87999998</v>
      </c>
      <c r="P94" s="300">
        <v>43313</v>
      </c>
      <c r="Q94" s="359">
        <v>48.059387149999957</v>
      </c>
      <c r="R94" s="137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299">
        <v>49856080.960000195</v>
      </c>
      <c r="P95" s="300">
        <v>43344</v>
      </c>
      <c r="Q95" s="359">
        <v>49.077145246666639</v>
      </c>
      <c r="R95" s="137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299">
        <v>54412865.530000001</v>
      </c>
      <c r="P96" s="300">
        <v>43374</v>
      </c>
      <c r="Q96" s="359">
        <v>49.695286949999982</v>
      </c>
      <c r="R96" s="137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299">
        <v>47152013.889999993</v>
      </c>
      <c r="P97" s="300">
        <v>43405</v>
      </c>
      <c r="Q97" s="359">
        <v>50.417759992499988</v>
      </c>
      <c r="R97" s="137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14"/>
      <c r="O98" s="299">
        <v>55161028.070000015</v>
      </c>
      <c r="P98" s="300">
        <v>43435</v>
      </c>
      <c r="Q98" s="359">
        <v>51.914065216666671</v>
      </c>
      <c r="R98" s="137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14"/>
      <c r="O99" s="299"/>
      <c r="P99" s="300"/>
      <c r="Q99" s="359"/>
      <c r="R99" s="137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14"/>
      <c r="O100" s="172"/>
      <c r="P100" s="172"/>
      <c r="Q100" s="172"/>
      <c r="R100" s="137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14"/>
      <c r="O101" s="172"/>
      <c r="P101" s="172"/>
      <c r="Q101" s="172"/>
      <c r="R101" s="137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14"/>
      <c r="O102" s="172"/>
      <c r="P102" s="172"/>
      <c r="Q102" s="172"/>
      <c r="R102" s="137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14"/>
      <c r="O103" s="172"/>
      <c r="P103" s="172"/>
      <c r="Q103" s="172"/>
      <c r="R103" s="137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14"/>
      <c r="O104" s="172"/>
      <c r="P104" s="172"/>
      <c r="Q104" s="172"/>
      <c r="R104" s="137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14"/>
      <c r="O105" s="172"/>
      <c r="P105" s="172"/>
      <c r="Q105" s="172"/>
      <c r="R105" s="137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14"/>
      <c r="O106" s="172"/>
      <c r="P106" s="172"/>
      <c r="Q106" s="172"/>
      <c r="R106" s="137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14"/>
      <c r="O107" s="172"/>
      <c r="P107" s="172"/>
      <c r="Q107" s="172"/>
      <c r="R107" s="137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14"/>
      <c r="O108" s="172"/>
      <c r="P108" s="172"/>
      <c r="Q108" s="172"/>
      <c r="R108" s="137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14"/>
      <c r="O109" s="172"/>
      <c r="P109" s="172"/>
      <c r="Q109" s="172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14"/>
      <c r="O110" s="172"/>
      <c r="P110" s="172"/>
      <c r="Q110" s="172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14"/>
      <c r="O111" s="172"/>
      <c r="P111" s="172"/>
      <c r="Q111" s="172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14"/>
      <c r="O112" s="172"/>
      <c r="P112" s="172"/>
      <c r="Q112" s="172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14"/>
      <c r="O113" s="172"/>
      <c r="P113" s="172"/>
      <c r="Q113" s="172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14"/>
      <c r="O114" s="172"/>
      <c r="P114" s="172"/>
      <c r="Q114" s="172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14"/>
      <c r="O115" s="172"/>
      <c r="P115" s="172"/>
      <c r="Q115" s="172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14"/>
      <c r="O116" s="172"/>
      <c r="P116" s="172"/>
      <c r="Q116" s="172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14"/>
      <c r="O117" s="172"/>
      <c r="P117" s="172"/>
      <c r="Q117" s="172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14"/>
      <c r="O118" s="172"/>
      <c r="P118" s="172"/>
      <c r="Q118" s="172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14"/>
      <c r="O119" s="172"/>
      <c r="P119" s="172"/>
      <c r="Q119" s="172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14"/>
      <c r="O120" s="172"/>
      <c r="P120" s="172"/>
      <c r="Q120" s="172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14"/>
      <c r="O121" s="172"/>
      <c r="P121" s="172"/>
      <c r="Q121" s="172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14"/>
      <c r="O122" s="172"/>
      <c r="P122" s="172"/>
      <c r="Q122" s="172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14"/>
      <c r="O123" s="172"/>
      <c r="P123" s="172"/>
      <c r="Q123" s="172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14"/>
      <c r="O124" s="172"/>
      <c r="P124" s="172"/>
      <c r="Q124" s="172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14"/>
      <c r="O125" s="172"/>
      <c r="P125" s="172"/>
      <c r="Q125" s="172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14"/>
      <c r="O126" s="172"/>
      <c r="P126" s="172"/>
      <c r="Q126" s="172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14"/>
      <c r="O127" s="172"/>
      <c r="P127" s="172"/>
      <c r="Q127" s="172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14"/>
      <c r="O128" s="172"/>
      <c r="P128" s="172"/>
      <c r="Q128" s="172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14"/>
      <c r="O129" s="172"/>
      <c r="P129" s="172"/>
      <c r="Q129" s="172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14"/>
      <c r="O130" s="172"/>
      <c r="P130" s="172"/>
      <c r="Q130" s="172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14"/>
      <c r="O131" s="172"/>
      <c r="P131" s="172"/>
      <c r="Q131" s="172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14"/>
      <c r="O132" s="172"/>
      <c r="P132" s="172"/>
      <c r="Q132" s="172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14"/>
      <c r="O133" s="172"/>
      <c r="P133" s="172"/>
      <c r="Q133" s="172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14"/>
      <c r="O134" s="172"/>
      <c r="P134" s="172"/>
      <c r="Q134" s="172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14"/>
      <c r="O135" s="172"/>
      <c r="P135" s="172"/>
      <c r="Q135" s="172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14"/>
      <c r="O136" s="172"/>
      <c r="P136" s="172"/>
      <c r="Q136" s="172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14"/>
      <c r="O137" s="172"/>
      <c r="P137" s="172"/>
      <c r="Q137" s="172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14"/>
      <c r="O138" s="172"/>
      <c r="P138" s="172"/>
      <c r="Q138" s="172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14"/>
      <c r="O139" s="172"/>
      <c r="P139" s="172"/>
      <c r="Q139" s="172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14"/>
      <c r="O140" s="172"/>
      <c r="P140" s="172"/>
      <c r="Q140" s="172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14"/>
      <c r="O141" s="172"/>
      <c r="P141" s="172"/>
      <c r="Q141" s="172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14"/>
      <c r="O142" s="172"/>
      <c r="P142" s="172"/>
      <c r="Q142" s="172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14"/>
      <c r="O143" s="172"/>
      <c r="P143" s="172"/>
      <c r="Q143" s="172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14"/>
      <c r="O144" s="172"/>
      <c r="P144" s="172"/>
      <c r="Q144" s="172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14"/>
      <c r="O145" s="172"/>
      <c r="P145" s="172"/>
      <c r="Q145" s="172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14"/>
      <c r="O146" s="172"/>
      <c r="P146" s="172"/>
      <c r="Q146" s="172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14"/>
      <c r="O147" s="172"/>
      <c r="P147" s="172"/>
      <c r="Q147" s="172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14"/>
      <c r="O148" s="172"/>
      <c r="P148" s="172"/>
      <c r="Q148" s="172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14"/>
      <c r="O149" s="172"/>
      <c r="P149" s="172"/>
      <c r="Q149" s="172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14"/>
      <c r="O150" s="172"/>
      <c r="P150" s="172"/>
      <c r="Q150" s="172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14"/>
      <c r="O151" s="172"/>
      <c r="P151" s="172"/>
      <c r="Q151" s="172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14"/>
      <c r="O152" s="172"/>
      <c r="P152" s="172"/>
      <c r="Q152" s="172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14"/>
      <c r="O153" s="172"/>
      <c r="P153" s="172"/>
      <c r="Q153" s="172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14"/>
      <c r="O154" s="172"/>
      <c r="P154" s="172"/>
      <c r="Q154" s="172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14"/>
      <c r="O155" s="172"/>
      <c r="P155" s="172"/>
      <c r="Q155" s="172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14"/>
      <c r="O156" s="172"/>
      <c r="P156" s="172"/>
      <c r="Q156" s="172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14"/>
      <c r="O157" s="172"/>
      <c r="P157" s="172"/>
      <c r="Q157" s="172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14"/>
      <c r="O158" s="172"/>
      <c r="P158" s="172"/>
      <c r="Q158" s="172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14"/>
      <c r="O159" s="172"/>
      <c r="P159" s="172"/>
      <c r="Q159" s="172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14"/>
      <c r="O160" s="172"/>
      <c r="P160" s="172"/>
      <c r="Q160" s="172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14"/>
      <c r="O161" s="172"/>
      <c r="P161" s="172"/>
      <c r="Q161" s="172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14"/>
      <c r="O162" s="172"/>
      <c r="P162" s="172"/>
      <c r="Q162" s="172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R163" s="122"/>
    </row>
    <row r="164" spans="1:30" x14ac:dyDescent="0.2">
      <c r="A164" s="24"/>
      <c r="F164" s="24"/>
      <c r="G164" s="24"/>
      <c r="H164" s="24"/>
      <c r="I164" s="24"/>
      <c r="J164" s="24"/>
      <c r="R164" s="122"/>
    </row>
    <row r="165" spans="1:30" x14ac:dyDescent="0.2">
      <c r="A165" s="24"/>
      <c r="F165" s="24"/>
      <c r="G165" s="24"/>
      <c r="H165" s="24"/>
      <c r="I165" s="24"/>
      <c r="J165" s="24"/>
      <c r="R165" s="122"/>
    </row>
    <row r="166" spans="1:30" x14ac:dyDescent="0.2">
      <c r="A166" s="24"/>
      <c r="F166" s="24"/>
      <c r="G166" s="24"/>
      <c r="H166" s="24"/>
      <c r="I166" s="24"/>
      <c r="J166" s="24"/>
      <c r="R166" s="122"/>
    </row>
    <row r="167" spans="1:30" x14ac:dyDescent="0.2">
      <c r="A167" s="24"/>
      <c r="F167" s="24"/>
      <c r="G167" s="24"/>
      <c r="H167" s="24"/>
      <c r="I167" s="24"/>
      <c r="J167" s="24"/>
      <c r="R167" s="122"/>
    </row>
    <row r="168" spans="1:30" x14ac:dyDescent="0.2">
      <c r="A168" s="24"/>
      <c r="F168" s="24"/>
      <c r="G168" s="24"/>
      <c r="H168" s="24"/>
      <c r="I168" s="24"/>
      <c r="J168" s="24"/>
      <c r="R168" s="122"/>
    </row>
    <row r="169" spans="1:30" x14ac:dyDescent="0.2">
      <c r="A169" s="24"/>
      <c r="F169" s="24"/>
      <c r="G169" s="24"/>
      <c r="H169" s="24"/>
      <c r="I169" s="24"/>
      <c r="J169" s="24"/>
      <c r="R169" s="122"/>
    </row>
    <row r="170" spans="1:30" x14ac:dyDescent="0.2">
      <c r="A170" s="24"/>
      <c r="F170" s="24"/>
      <c r="G170" s="24"/>
      <c r="R170" s="122"/>
    </row>
    <row r="171" spans="1:30" x14ac:dyDescent="0.2">
      <c r="A171" s="24"/>
      <c r="E171" s="55"/>
      <c r="F171" s="55"/>
      <c r="G171" s="24"/>
      <c r="R171" s="122"/>
    </row>
    <row r="172" spans="1:30" x14ac:dyDescent="0.2">
      <c r="E172" s="55"/>
      <c r="F172" s="55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0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35"/>
      <c r="P1" s="76" t="s">
        <v>253</v>
      </c>
      <c r="Q1" s="76"/>
      <c r="R1" s="76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35"/>
      <c r="P2" s="135">
        <v>19472547.949999925</v>
      </c>
      <c r="Q2" s="300">
        <v>40544</v>
      </c>
      <c r="R2" s="359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35"/>
      <c r="P3" s="135">
        <v>16859515.709999844</v>
      </c>
      <c r="Q3" s="300">
        <v>40575</v>
      </c>
      <c r="R3" s="359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5"/>
      <c r="P4" s="135">
        <v>25384721.560000058</v>
      </c>
      <c r="Q4" s="300">
        <v>40603</v>
      </c>
      <c r="R4" s="359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5"/>
      <c r="P5" s="135">
        <v>23371840.849999994</v>
      </c>
      <c r="Q5" s="300">
        <v>40634</v>
      </c>
      <c r="R5" s="359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5"/>
      <c r="P6" s="135">
        <v>28173889.25</v>
      </c>
      <c r="Q6" s="300">
        <v>40664</v>
      </c>
      <c r="R6" s="359">
        <v>22.232021049166669</v>
      </c>
      <c r="S6" s="122"/>
    </row>
    <row r="7" spans="1:29" x14ac:dyDescent="0.25">
      <c r="A7" s="28"/>
      <c r="B7" s="29"/>
      <c r="C7" s="397" t="s">
        <v>264</v>
      </c>
      <c r="D7" s="397"/>
      <c r="E7" s="397"/>
      <c r="F7" s="397"/>
      <c r="G7" s="397"/>
      <c r="H7" s="397"/>
      <c r="I7" s="397"/>
      <c r="J7" s="397"/>
      <c r="K7" s="397"/>
      <c r="L7" s="397"/>
      <c r="M7" s="31"/>
      <c r="N7" s="335"/>
      <c r="P7" s="135">
        <v>25549108.360000208</v>
      </c>
      <c r="Q7" s="300">
        <v>40695</v>
      </c>
      <c r="R7" s="359">
        <v>22.691459831666666</v>
      </c>
      <c r="S7" s="122"/>
    </row>
    <row r="8" spans="1:29" x14ac:dyDescent="0.25">
      <c r="A8" s="28"/>
      <c r="B8" s="29"/>
      <c r="C8" s="398" t="s">
        <v>345</v>
      </c>
      <c r="D8" s="398"/>
      <c r="E8" s="398"/>
      <c r="F8" s="398"/>
      <c r="G8" s="398"/>
      <c r="H8" s="398"/>
      <c r="I8" s="398"/>
      <c r="J8" s="398"/>
      <c r="K8" s="398"/>
      <c r="L8" s="398"/>
      <c r="M8" s="31"/>
      <c r="N8" s="335"/>
      <c r="P8" s="135">
        <v>24556827.410000004</v>
      </c>
      <c r="Q8" s="300">
        <v>40725</v>
      </c>
      <c r="R8" s="359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N9" s="335"/>
      <c r="P9" s="135">
        <v>23834432.589999884</v>
      </c>
      <c r="Q9" s="300">
        <v>40756</v>
      </c>
      <c r="R9" s="359">
        <v>23.294304420833338</v>
      </c>
      <c r="S9" s="122"/>
    </row>
    <row r="10" spans="1:29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58"/>
      <c r="J10" s="400" t="s">
        <v>330</v>
      </c>
      <c r="K10" s="400" t="s">
        <v>331</v>
      </c>
      <c r="L10" s="400" t="s">
        <v>332</v>
      </c>
      <c r="M10" s="72"/>
      <c r="N10" s="137"/>
      <c r="O10" s="172"/>
      <c r="P10" s="135">
        <v>29834176.509999976</v>
      </c>
      <c r="Q10" s="300">
        <v>40787</v>
      </c>
      <c r="R10" s="359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400"/>
      <c r="K11" s="400"/>
      <c r="L11" s="400"/>
      <c r="M11" s="72"/>
      <c r="N11" s="137"/>
      <c r="O11" s="172"/>
      <c r="P11" s="135">
        <v>23347631.589999981</v>
      </c>
      <c r="Q11" s="300">
        <v>40817</v>
      </c>
      <c r="R11" s="359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172"/>
      <c r="P12" s="135">
        <v>26461800.490000144</v>
      </c>
      <c r="Q12" s="300">
        <v>40848</v>
      </c>
      <c r="R12" s="359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137"/>
      <c r="O13" s="172">
        <v>1</v>
      </c>
      <c r="P13" s="135">
        <v>25320685.570000127</v>
      </c>
      <c r="Q13" s="300">
        <v>40878</v>
      </c>
      <c r="R13" s="359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137"/>
      <c r="O14" s="172">
        <v>1</v>
      </c>
      <c r="P14" s="135">
        <v>28084421.919999924</v>
      </c>
      <c r="Q14" s="300">
        <v>40909</v>
      </c>
      <c r="R14" s="359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137"/>
      <c r="O15" s="172">
        <v>1</v>
      </c>
      <c r="P15" s="135">
        <v>25868632.39000006</v>
      </c>
      <c r="Q15" s="300">
        <v>40940</v>
      </c>
      <c r="R15" s="359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137"/>
      <c r="O16" s="172">
        <v>1</v>
      </c>
      <c r="P16" s="135">
        <v>25000036.950000037</v>
      </c>
      <c r="Q16" s="300">
        <v>40969</v>
      </c>
      <c r="R16" s="359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137"/>
      <c r="O17" s="172">
        <v>1</v>
      </c>
      <c r="P17" s="135">
        <v>25712169.529999904</v>
      </c>
      <c r="Q17" s="300">
        <v>41000</v>
      </c>
      <c r="R17" s="359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>
        <v>31.760752909999997</v>
      </c>
      <c r="J18" s="61">
        <v>-5.4674373074943938</v>
      </c>
      <c r="K18" s="61">
        <v>94.532562692505607</v>
      </c>
      <c r="L18" s="61">
        <v>23.550700686092686</v>
      </c>
      <c r="M18" s="72"/>
      <c r="N18" s="137"/>
      <c r="O18" s="172">
        <v>1</v>
      </c>
      <c r="P18" s="135">
        <v>37236869.619999856</v>
      </c>
      <c r="Q18" s="300">
        <v>41030</v>
      </c>
      <c r="R18" s="359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>
        <v>32.939553410000002</v>
      </c>
      <c r="J19" s="61">
        <v>20.89211855758959</v>
      </c>
      <c r="K19" s="61">
        <v>120.89211855758958</v>
      </c>
      <c r="L19" s="61">
        <v>22.574620421292192</v>
      </c>
      <c r="M19" s="72"/>
      <c r="N19" s="137"/>
      <c r="O19" s="172">
        <v>1</v>
      </c>
      <c r="P19" s="135">
        <v>31509272.009999856</v>
      </c>
      <c r="Q19" s="300">
        <v>41061</v>
      </c>
      <c r="R19" s="359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>
        <v>33.942225199999982</v>
      </c>
      <c r="J20" s="61">
        <v>25.05165636810791</v>
      </c>
      <c r="K20" s="61">
        <v>125.05165636810791</v>
      </c>
      <c r="L20" s="61">
        <v>-7.4618729829948212</v>
      </c>
      <c r="M20" s="72"/>
      <c r="N20" s="137"/>
      <c r="O20" s="172">
        <v>1</v>
      </c>
      <c r="P20" s="135">
        <v>30083293.100000367</v>
      </c>
      <c r="Q20" s="300">
        <v>41091</v>
      </c>
      <c r="R20" s="359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>
        <v>29.20180074000001</v>
      </c>
      <c r="J21" s="61">
        <v>16.745556962988783</v>
      </c>
      <c r="K21" s="61">
        <v>116.74555696298879</v>
      </c>
      <c r="L21" s="61">
        <v>-4.4938861603057383</v>
      </c>
      <c r="M21" s="72"/>
      <c r="N21" s="137"/>
      <c r="O21" s="172">
        <v>1</v>
      </c>
      <c r="P21" s="135">
        <v>34619242.880000286</v>
      </c>
      <c r="Q21" s="300">
        <v>41122</v>
      </c>
      <c r="R21" s="359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>
        <v>32.644472900000004</v>
      </c>
      <c r="J22" s="61">
        <v>24.477909264852315</v>
      </c>
      <c r="K22" s="61">
        <v>124.47790926485231</v>
      </c>
      <c r="L22" s="61">
        <v>1.0773074619508272</v>
      </c>
      <c r="M22" s="72"/>
      <c r="N22" s="137"/>
      <c r="O22" s="172">
        <v>1</v>
      </c>
      <c r="P22" s="135">
        <v>30855954.83999981</v>
      </c>
      <c r="Q22" s="300">
        <v>41153</v>
      </c>
      <c r="R22" s="359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>
        <v>29.794532039999993</v>
      </c>
      <c r="J23" s="61">
        <v>15.882627003094928</v>
      </c>
      <c r="K23" s="61">
        <v>115.88262700309492</v>
      </c>
      <c r="L23" s="61">
        <v>-1.8031394612379237</v>
      </c>
      <c r="M23" s="72"/>
      <c r="N23" s="137"/>
      <c r="O23" s="172">
        <v>1</v>
      </c>
      <c r="P23" s="135">
        <v>37607348.370000243</v>
      </c>
      <c r="Q23" s="300">
        <v>41183</v>
      </c>
      <c r="R23" s="359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5" x14ac:dyDescent="0.25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2">
        <v>35.685043539999981</v>
      </c>
      <c r="J24" s="62">
        <v>34.15336862355467</v>
      </c>
      <c r="K24" s="62">
        <v>134.15336862355468</v>
      </c>
      <c r="L24" s="62">
        <v>-17.281148679788984</v>
      </c>
      <c r="M24" s="72"/>
      <c r="N24" s="137"/>
      <c r="O24" s="172">
        <v>1</v>
      </c>
      <c r="P24" s="135">
        <v>29116652.649999954</v>
      </c>
      <c r="Q24" s="300">
        <v>41214</v>
      </c>
      <c r="R24" s="359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371.41974666999994</v>
      </c>
      <c r="J25" s="109"/>
      <c r="K25" s="65"/>
      <c r="L25" s="65"/>
      <c r="M25" s="72"/>
      <c r="N25" s="137"/>
      <c r="O25" s="172"/>
      <c r="P25" s="135">
        <v>28803492.919999838</v>
      </c>
      <c r="Q25" s="300">
        <v>41244</v>
      </c>
      <c r="R25" s="359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2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37"/>
      <c r="O26" s="172"/>
      <c r="P26" s="135">
        <v>30200031.919999853</v>
      </c>
      <c r="Q26" s="300">
        <v>41275</v>
      </c>
      <c r="R26" s="359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72"/>
      <c r="P27" s="135">
        <v>29874961.709999871</v>
      </c>
      <c r="Q27" s="300">
        <v>41306</v>
      </c>
      <c r="R27" s="359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300.77905181000011</v>
      </c>
      <c r="D28" s="64">
        <v>393.27319116999939</v>
      </c>
      <c r="E28" s="64">
        <v>423.39507907999973</v>
      </c>
      <c r="F28" s="64">
        <v>374.95787957000016</v>
      </c>
      <c r="G28" s="64">
        <v>327.99282392000026</v>
      </c>
      <c r="H28" s="64">
        <v>331.30149440999998</v>
      </c>
      <c r="I28" s="63">
        <v>371.41974666999994</v>
      </c>
      <c r="J28" s="63">
        <v>12.109288046359335</v>
      </c>
      <c r="K28" s="62">
        <v>112.10928804635934</v>
      </c>
      <c r="L28" s="62">
        <v>1.0087630730624575</v>
      </c>
      <c r="M28" s="72"/>
      <c r="N28" s="137"/>
      <c r="O28" s="172"/>
      <c r="P28" s="135">
        <v>30593566.610000007</v>
      </c>
      <c r="Q28" s="300">
        <v>41334</v>
      </c>
      <c r="R28" s="359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2"/>
      <c r="D29" s="64">
        <v>30.751523021100269</v>
      </c>
      <c r="E29" s="64">
        <v>7.6592782285481498</v>
      </c>
      <c r="F29" s="64">
        <v>-11.440189530603273</v>
      </c>
      <c r="G29" s="64">
        <v>-12.52542170972889</v>
      </c>
      <c r="H29" s="64">
        <v>1.0087630730624575</v>
      </c>
      <c r="I29" s="285">
        <v>12.109288046359335</v>
      </c>
      <c r="J29" s="159"/>
      <c r="K29" s="159"/>
      <c r="L29" s="159"/>
      <c r="M29" s="72"/>
      <c r="N29" s="137"/>
      <c r="O29" s="172"/>
      <c r="P29" s="135">
        <v>29236039.160000004</v>
      </c>
      <c r="Q29" s="300">
        <v>41365</v>
      </c>
      <c r="R29" s="359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5"/>
      <c r="P30" s="135">
        <v>35580951.489999697</v>
      </c>
      <c r="Q30" s="300">
        <v>41395</v>
      </c>
      <c r="R30" s="359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5"/>
      <c r="P31" s="135">
        <v>36598555.449999794</v>
      </c>
      <c r="Q31" s="300">
        <v>41426</v>
      </c>
      <c r="R31" s="359">
        <v>31.930840925000012</v>
      </c>
      <c r="S31" s="122"/>
    </row>
    <row r="32" spans="1:29" ht="14.25" customHeight="1" x14ac:dyDescent="0.25">
      <c r="A32" s="28"/>
      <c r="B32" s="40"/>
      <c r="C32" s="404" t="s">
        <v>264</v>
      </c>
      <c r="D32" s="404"/>
      <c r="E32" s="404"/>
      <c r="F32" s="404"/>
      <c r="G32" s="404"/>
      <c r="H32" s="404"/>
      <c r="I32" s="404"/>
      <c r="J32" s="404"/>
      <c r="K32" s="404"/>
      <c r="L32" s="404"/>
      <c r="M32" s="31"/>
      <c r="N32" s="335"/>
      <c r="P32" s="135">
        <v>35574915.420000225</v>
      </c>
      <c r="Q32" s="300">
        <v>41456</v>
      </c>
      <c r="R32" s="359">
        <v>32.388476118333344</v>
      </c>
      <c r="S32" s="122"/>
    </row>
    <row r="33" spans="1:29" x14ac:dyDescent="0.25">
      <c r="A33" s="41"/>
      <c r="B33" s="33"/>
      <c r="C33" s="404" t="s">
        <v>346</v>
      </c>
      <c r="D33" s="404"/>
      <c r="E33" s="404"/>
      <c r="F33" s="404"/>
      <c r="G33" s="404"/>
      <c r="H33" s="404"/>
      <c r="I33" s="404"/>
      <c r="J33" s="404"/>
      <c r="K33" s="404"/>
      <c r="L33" s="404"/>
      <c r="M33" s="31"/>
      <c r="N33" s="335"/>
      <c r="P33" s="135">
        <v>30731780.56000001</v>
      </c>
      <c r="Q33" s="300">
        <v>41487</v>
      </c>
      <c r="R33" s="359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5"/>
      <c r="P34" s="135">
        <v>29812521.970000014</v>
      </c>
      <c r="Q34" s="300">
        <v>41518</v>
      </c>
      <c r="R34" s="359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35"/>
      <c r="P35" s="135">
        <v>36361092.669999957</v>
      </c>
      <c r="Q35" s="300">
        <v>41548</v>
      </c>
      <c r="R35" s="359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35"/>
      <c r="P36" s="135">
        <v>29742592.179999948</v>
      </c>
      <c r="Q36" s="300">
        <v>41579</v>
      </c>
      <c r="R36" s="359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5"/>
      <c r="P37" s="135">
        <v>38966182.029999986</v>
      </c>
      <c r="Q37" s="300">
        <v>41609</v>
      </c>
      <c r="R37" s="359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5"/>
      <c r="P38" s="135">
        <v>33028953.880000122</v>
      </c>
      <c r="Q38" s="300">
        <v>41640</v>
      </c>
      <c r="R38" s="359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5"/>
      <c r="P39" s="135">
        <v>38986252.619999945</v>
      </c>
      <c r="Q39" s="300">
        <v>41671</v>
      </c>
      <c r="R39" s="359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5"/>
      <c r="P40" s="135">
        <v>40507897.190000013</v>
      </c>
      <c r="Q40" s="300">
        <v>41699</v>
      </c>
      <c r="R40" s="359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5"/>
      <c r="P41" s="135">
        <v>34968782.290000066</v>
      </c>
      <c r="Q41" s="300">
        <v>41730</v>
      </c>
      <c r="R41" s="359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5"/>
      <c r="P42" s="135">
        <v>35404562.16000016</v>
      </c>
      <c r="Q42" s="300">
        <v>41760</v>
      </c>
      <c r="R42" s="359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5"/>
      <c r="P43" s="135">
        <v>34150834.740000039</v>
      </c>
      <c r="Q43" s="300">
        <v>41791</v>
      </c>
      <c r="R43" s="359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5"/>
      <c r="P44" s="135">
        <v>40970954.269999802</v>
      </c>
      <c r="Q44" s="300">
        <v>41821</v>
      </c>
      <c r="R44" s="359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5"/>
      <c r="P45" s="135">
        <v>37344725.919999957</v>
      </c>
      <c r="Q45" s="300">
        <v>41852</v>
      </c>
      <c r="R45" s="359">
        <v>35.853779326666675</v>
      </c>
      <c r="S45" s="122"/>
    </row>
    <row r="46" spans="1:29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5"/>
      <c r="P46" s="135">
        <v>31186434.240000002</v>
      </c>
      <c r="Q46" s="300">
        <v>41883</v>
      </c>
      <c r="R46" s="359">
        <v>35.968272015833342</v>
      </c>
      <c r="S46" s="12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172"/>
      <c r="P47" s="135">
        <v>31555100.539999925</v>
      </c>
      <c r="Q47" s="300">
        <v>41913</v>
      </c>
      <c r="R47" s="359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172"/>
      <c r="P48" s="135">
        <v>29792480.599999983</v>
      </c>
      <c r="Q48" s="300">
        <v>41944</v>
      </c>
      <c r="R48" s="359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72"/>
      <c r="P49" s="135">
        <v>35498100.629999697</v>
      </c>
      <c r="Q49" s="300">
        <v>41974</v>
      </c>
      <c r="R49" s="359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72"/>
      <c r="P50" s="135">
        <v>33416422.690000258</v>
      </c>
      <c r="Q50" s="300">
        <v>42005</v>
      </c>
      <c r="R50" s="359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72"/>
      <c r="P51" s="135">
        <v>38377255.150000133</v>
      </c>
      <c r="Q51" s="300">
        <v>42036</v>
      </c>
      <c r="R51" s="359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72"/>
      <c r="P52" s="135">
        <v>32323387.569999974</v>
      </c>
      <c r="Q52" s="300">
        <v>42064</v>
      </c>
      <c r="R52" s="359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72"/>
      <c r="P53" s="135">
        <v>25820565.429999877</v>
      </c>
      <c r="Q53" s="300">
        <v>42095</v>
      </c>
      <c r="R53" s="359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72"/>
      <c r="P54" s="135">
        <v>34861993.560000062</v>
      </c>
      <c r="Q54" s="300">
        <v>42125</v>
      </c>
      <c r="R54" s="359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72"/>
      <c r="P55" s="135">
        <v>36269565.959999979</v>
      </c>
      <c r="Q55" s="300">
        <v>42156</v>
      </c>
      <c r="R55" s="359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72"/>
      <c r="P56" s="135">
        <v>38011017.219999857</v>
      </c>
      <c r="Q56" s="300">
        <v>42186</v>
      </c>
      <c r="R56" s="359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72"/>
      <c r="P57" s="135">
        <v>29425808.249999944</v>
      </c>
      <c r="Q57" s="300">
        <v>42217</v>
      </c>
      <c r="R57" s="359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72"/>
      <c r="P58" s="135">
        <v>29198071.010000031</v>
      </c>
      <c r="Q58" s="300">
        <v>42248</v>
      </c>
      <c r="R58" s="359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72"/>
      <c r="P59" s="135">
        <v>27026257.569999985</v>
      </c>
      <c r="Q59" s="300">
        <v>42278</v>
      </c>
      <c r="R59" s="359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72"/>
      <c r="P60" s="135">
        <v>20996073.709999956</v>
      </c>
      <c r="Q60" s="300">
        <v>42309</v>
      </c>
      <c r="R60" s="359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72"/>
      <c r="P61" s="135">
        <v>29231461.4500001</v>
      </c>
      <c r="Q61" s="300">
        <v>42339</v>
      </c>
      <c r="R61" s="359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08"/>
      <c r="O62" s="135"/>
      <c r="P62" s="135">
        <v>29116453.119999871</v>
      </c>
      <c r="Q62" s="300">
        <v>42370</v>
      </c>
      <c r="R62" s="359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08"/>
      <c r="O63" s="135"/>
      <c r="P63" s="135">
        <v>29732878.110000066</v>
      </c>
      <c r="Q63" s="300">
        <v>42401</v>
      </c>
      <c r="R63" s="359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08"/>
      <c r="O64" s="135"/>
      <c r="P64" s="135">
        <v>29559522.730000049</v>
      </c>
      <c r="Q64" s="300">
        <v>42430</v>
      </c>
      <c r="R64" s="359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08"/>
      <c r="O65" s="135"/>
      <c r="P65" s="135">
        <v>24112102.950000025</v>
      </c>
      <c r="Q65" s="300">
        <v>42461</v>
      </c>
      <c r="R65" s="359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08"/>
      <c r="O66" s="135"/>
      <c r="P66" s="135">
        <v>26242071.419999994</v>
      </c>
      <c r="Q66" s="300">
        <v>42491</v>
      </c>
      <c r="R66" s="359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08"/>
      <c r="O67" s="135"/>
      <c r="P67" s="135">
        <v>27193439.699999932</v>
      </c>
      <c r="Q67" s="300">
        <v>42522</v>
      </c>
      <c r="R67" s="359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08"/>
      <c r="O68" s="135"/>
      <c r="P68" s="135">
        <v>22228960.869999945</v>
      </c>
      <c r="Q68" s="300">
        <v>42552</v>
      </c>
      <c r="R68" s="359">
        <v>27.005258407499994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08"/>
      <c r="O69" s="135"/>
      <c r="P69" s="135">
        <v>29331222.000000246</v>
      </c>
      <c r="Q69" s="301">
        <v>42583</v>
      </c>
      <c r="R69" s="359">
        <v>26.997376220000017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08"/>
      <c r="O70" s="135"/>
      <c r="P70" s="135">
        <v>26190156.760000035</v>
      </c>
      <c r="Q70" s="301">
        <v>42614</v>
      </c>
      <c r="R70" s="359">
        <v>26.746716699166686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08"/>
      <c r="O71" s="135"/>
      <c r="P71" s="135">
        <v>25945599.549999975</v>
      </c>
      <c r="Q71" s="301">
        <v>42644</v>
      </c>
      <c r="R71" s="359">
        <v>26.656661864166676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08"/>
      <c r="O72" s="135"/>
      <c r="P72" s="135">
        <v>26183074.030000083</v>
      </c>
      <c r="Q72" s="301">
        <v>42675</v>
      </c>
      <c r="R72" s="359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08"/>
      <c r="O73" s="135"/>
      <c r="P73" s="135">
        <v>32157342.680000052</v>
      </c>
      <c r="Q73" s="301">
        <v>42705</v>
      </c>
      <c r="R73" s="359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08"/>
      <c r="O74" s="135"/>
      <c r="P74" s="135">
        <v>23048937.239999995</v>
      </c>
      <c r="Q74" s="301">
        <v>42736</v>
      </c>
      <c r="R74" s="359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08"/>
      <c r="O75" s="135"/>
      <c r="P75" s="135">
        <v>31153975.739999995</v>
      </c>
      <c r="Q75" s="301">
        <v>42767</v>
      </c>
      <c r="R75" s="359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08"/>
      <c r="O76" s="135"/>
      <c r="P76" s="135">
        <v>29355197.639999997</v>
      </c>
      <c r="Q76" s="301">
        <v>42795</v>
      </c>
      <c r="R76" s="359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08"/>
      <c r="O77" s="135"/>
      <c r="P77" s="135">
        <v>26208651.629999992</v>
      </c>
      <c r="Q77" s="301">
        <v>42826</v>
      </c>
      <c r="R77" s="359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08"/>
      <c r="O78" s="135"/>
      <c r="P78" s="135">
        <v>29997963.45999999</v>
      </c>
      <c r="Q78" s="301">
        <v>42856</v>
      </c>
      <c r="R78" s="359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08"/>
      <c r="O79" s="135"/>
      <c r="P79" s="135">
        <v>33597685.290000014</v>
      </c>
      <c r="Q79" s="300">
        <v>42887</v>
      </c>
      <c r="R79" s="359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08"/>
      <c r="O80" s="135"/>
      <c r="P80" s="135">
        <v>27247064.410000004</v>
      </c>
      <c r="Q80" s="301">
        <v>42917</v>
      </c>
      <c r="R80" s="359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08"/>
      <c r="O81" s="135"/>
      <c r="P81" s="135">
        <v>27142563.469999995</v>
      </c>
      <c r="Q81" s="301">
        <v>42948</v>
      </c>
      <c r="R81" s="359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08"/>
      <c r="O82" s="172"/>
      <c r="P82" s="135">
        <v>25013200.930000018</v>
      </c>
      <c r="Q82" s="301">
        <v>42979</v>
      </c>
      <c r="R82" s="359">
        <v>28.087604672500003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08"/>
      <c r="O83" s="172"/>
      <c r="P83" s="135">
        <v>26225113.430000003</v>
      </c>
      <c r="Q83" s="301">
        <v>43009</v>
      </c>
      <c r="R83" s="359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72"/>
      <c r="P84" s="135">
        <v>25710956.690000009</v>
      </c>
      <c r="Q84" s="301">
        <v>43040</v>
      </c>
      <c r="R84" s="359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72"/>
      <c r="P85" s="135">
        <v>26600184.480000004</v>
      </c>
      <c r="Q85" s="301">
        <v>43070</v>
      </c>
      <c r="R85" s="359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72"/>
      <c r="P86" s="135">
        <v>28591448.459999997</v>
      </c>
      <c r="Q86" s="300">
        <v>43101</v>
      </c>
      <c r="R86" s="359">
        <v>28.070333802499999</v>
      </c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72"/>
      <c r="P87" s="135">
        <v>27041401.779999997</v>
      </c>
      <c r="Q87" s="301">
        <v>43132</v>
      </c>
      <c r="R87" s="359">
        <v>27.727619305833329</v>
      </c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72"/>
      <c r="P88" s="135">
        <v>28435414.660000004</v>
      </c>
      <c r="Q88" s="301">
        <v>43160</v>
      </c>
      <c r="R88" s="359">
        <v>27.650970724166665</v>
      </c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72"/>
      <c r="P89" s="135">
        <v>29345429.210000001</v>
      </c>
      <c r="Q89" s="301">
        <v>43191</v>
      </c>
      <c r="R89" s="359">
        <v>27.912368855833336</v>
      </c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72"/>
      <c r="P90" s="135">
        <v>32037671.820000015</v>
      </c>
      <c r="Q90" s="301">
        <v>43221</v>
      </c>
      <c r="R90" s="359">
        <v>28.082344552500007</v>
      </c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72"/>
      <c r="P91" s="135">
        <v>31760752.909999996</v>
      </c>
      <c r="Q91" s="301">
        <v>43252</v>
      </c>
      <c r="R91" s="359">
        <v>27.929266854166666</v>
      </c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72"/>
      <c r="P92" s="135">
        <v>32939553.410000004</v>
      </c>
      <c r="Q92" s="301">
        <v>43282</v>
      </c>
      <c r="R92" s="359">
        <v>28.403640937500004</v>
      </c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72"/>
      <c r="P93" s="135">
        <v>33942225.199999981</v>
      </c>
      <c r="Q93" s="300">
        <v>43313</v>
      </c>
      <c r="R93" s="359">
        <v>28.970279415000004</v>
      </c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72"/>
      <c r="P94" s="135">
        <v>29201800.74000001</v>
      </c>
      <c r="Q94" s="301">
        <v>43344</v>
      </c>
      <c r="R94" s="359">
        <v>29.319329399166673</v>
      </c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72"/>
      <c r="P95" s="135">
        <v>32644472.900000002</v>
      </c>
      <c r="Q95" s="301">
        <v>43374</v>
      </c>
      <c r="R95" s="359">
        <v>29.854276021666664</v>
      </c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72"/>
      <c r="P96" s="135">
        <v>29794532.039999992</v>
      </c>
      <c r="Q96" s="301">
        <v>43405</v>
      </c>
      <c r="R96" s="359">
        <v>30.194573967500002</v>
      </c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72"/>
      <c r="P97" s="135">
        <v>35685043.539999984</v>
      </c>
      <c r="Q97" s="301">
        <v>43435</v>
      </c>
      <c r="R97" s="359">
        <v>30.951645555833327</v>
      </c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72"/>
      <c r="P98" s="172"/>
      <c r="Q98" s="172"/>
      <c r="R98" s="172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72"/>
      <c r="P99" s="172"/>
      <c r="Q99" s="172"/>
      <c r="R99" s="172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72"/>
      <c r="P100" s="172"/>
      <c r="Q100" s="172"/>
      <c r="R100" s="172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72"/>
      <c r="P101" s="172"/>
      <c r="Q101" s="172"/>
      <c r="R101" s="172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72"/>
      <c r="P102" s="172"/>
      <c r="Q102" s="172"/>
      <c r="R102" s="172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72"/>
      <c r="P103" s="172"/>
      <c r="Q103" s="172"/>
      <c r="R103" s="172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72"/>
      <c r="P104" s="172"/>
      <c r="Q104" s="172"/>
      <c r="R104" s="172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72"/>
      <c r="P105" s="172"/>
      <c r="Q105" s="172"/>
      <c r="R105" s="172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72"/>
      <c r="P106" s="172"/>
      <c r="Q106" s="172"/>
      <c r="R106" s="172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72"/>
      <c r="P107" s="172"/>
      <c r="Q107" s="172"/>
      <c r="R107" s="172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72"/>
      <c r="P108" s="172"/>
      <c r="Q108" s="172"/>
      <c r="R108" s="172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72"/>
      <c r="P109" s="172"/>
      <c r="Q109" s="172"/>
      <c r="R109" s="172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72"/>
      <c r="P110" s="172"/>
      <c r="Q110" s="172"/>
      <c r="R110" s="172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72"/>
      <c r="P111" s="172"/>
      <c r="Q111" s="172"/>
      <c r="R111" s="172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72"/>
      <c r="P112" s="172"/>
      <c r="Q112" s="172"/>
      <c r="R112" s="172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72"/>
      <c r="P113" s="172"/>
      <c r="Q113" s="172"/>
      <c r="R113" s="172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72"/>
      <c r="P114" s="172"/>
      <c r="Q114" s="172"/>
      <c r="R114" s="172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72"/>
      <c r="P115" s="172"/>
      <c r="Q115" s="172"/>
      <c r="R115" s="172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72"/>
      <c r="P116" s="172"/>
      <c r="Q116" s="172"/>
      <c r="R116" s="172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72"/>
      <c r="P117" s="172"/>
      <c r="Q117" s="172"/>
      <c r="R117" s="172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72"/>
      <c r="P118" s="172"/>
      <c r="Q118" s="172"/>
      <c r="R118" s="172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72"/>
      <c r="P119" s="172"/>
      <c r="Q119" s="172"/>
      <c r="R119" s="172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72"/>
      <c r="P120" s="172"/>
      <c r="Q120" s="172"/>
      <c r="R120" s="172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72"/>
      <c r="P121" s="172"/>
      <c r="Q121" s="172"/>
      <c r="R121" s="172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72"/>
      <c r="P122" s="172"/>
      <c r="Q122" s="172"/>
      <c r="R122" s="172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72"/>
      <c r="P123" s="172"/>
      <c r="Q123" s="172"/>
      <c r="R123" s="172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72"/>
      <c r="P124" s="172"/>
      <c r="Q124" s="172"/>
      <c r="R124" s="172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72"/>
      <c r="P125" s="172"/>
      <c r="Q125" s="172"/>
      <c r="R125" s="172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72"/>
      <c r="P126" s="172"/>
      <c r="Q126" s="172"/>
      <c r="R126" s="172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72"/>
      <c r="P127" s="172"/>
      <c r="Q127" s="172"/>
      <c r="R127" s="172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72"/>
      <c r="P128" s="172"/>
      <c r="Q128" s="172"/>
      <c r="R128" s="172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72"/>
      <c r="P129" s="172"/>
      <c r="Q129" s="172"/>
      <c r="R129" s="172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72"/>
      <c r="P130" s="172"/>
      <c r="Q130" s="172"/>
      <c r="R130" s="172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72"/>
      <c r="P131" s="172"/>
      <c r="Q131" s="172"/>
      <c r="R131" s="172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72"/>
      <c r="P132" s="172"/>
      <c r="Q132" s="172"/>
      <c r="R132" s="172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72"/>
      <c r="P133" s="135"/>
      <c r="Q133" s="172"/>
      <c r="R133" s="172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72"/>
      <c r="P134" s="135"/>
      <c r="Q134" s="172"/>
      <c r="R134" s="172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72"/>
      <c r="P135" s="135"/>
      <c r="Q135" s="172"/>
      <c r="R135" s="172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72"/>
      <c r="P136" s="135"/>
      <c r="Q136" s="172"/>
      <c r="R136" s="172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72"/>
      <c r="P137" s="172"/>
      <c r="Q137" s="172"/>
      <c r="R137" s="172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72"/>
      <c r="P138" s="172"/>
      <c r="Q138" s="172"/>
      <c r="R138" s="172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72"/>
      <c r="P139" s="172"/>
      <c r="Q139" s="172"/>
      <c r="R139" s="172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72"/>
      <c r="P140" s="172"/>
      <c r="Q140" s="172"/>
      <c r="R140" s="172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72"/>
      <c r="P141" s="172"/>
      <c r="Q141" s="172"/>
      <c r="R141" s="172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72"/>
      <c r="P142" s="172"/>
      <c r="Q142" s="172"/>
      <c r="R142" s="172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72"/>
      <c r="P143" s="172"/>
      <c r="Q143" s="172"/>
      <c r="R143" s="172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72"/>
      <c r="P144" s="172"/>
      <c r="Q144" s="172"/>
      <c r="R144" s="172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72"/>
      <c r="P145" s="172"/>
      <c r="Q145" s="172"/>
      <c r="R145" s="172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72"/>
      <c r="P146" s="172"/>
      <c r="Q146" s="172"/>
      <c r="R146" s="172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72"/>
      <c r="P147" s="172"/>
      <c r="Q147" s="172"/>
      <c r="R147" s="172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72"/>
      <c r="P148" s="172"/>
      <c r="Q148" s="172"/>
      <c r="R148" s="172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72"/>
      <c r="P149" s="172"/>
      <c r="Q149" s="172"/>
      <c r="R149" s="172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72"/>
      <c r="P150" s="172"/>
      <c r="Q150" s="172"/>
      <c r="R150" s="172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72"/>
      <c r="P151" s="172"/>
      <c r="Q151" s="172"/>
      <c r="R151" s="172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72"/>
      <c r="P152" s="172"/>
      <c r="Q152" s="172"/>
      <c r="R152" s="172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72"/>
      <c r="P153" s="172"/>
      <c r="Q153" s="172"/>
      <c r="R153" s="172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72"/>
      <c r="P154" s="172"/>
      <c r="Q154" s="172"/>
      <c r="R154" s="172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72"/>
      <c r="P155" s="172"/>
      <c r="Q155" s="172"/>
      <c r="R155" s="172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72"/>
      <c r="P156" s="172"/>
      <c r="Q156" s="172"/>
      <c r="R156" s="172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72"/>
      <c r="P157" s="172"/>
      <c r="Q157" s="172"/>
      <c r="R157" s="172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72"/>
      <c r="P158" s="172"/>
      <c r="Q158" s="172"/>
      <c r="R158" s="172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72"/>
      <c r="P159" s="172"/>
      <c r="Q159" s="172"/>
      <c r="R159" s="172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72"/>
      <c r="P160" s="172"/>
      <c r="Q160" s="172"/>
      <c r="R160" s="172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72"/>
      <c r="P161" s="172"/>
      <c r="Q161" s="172"/>
      <c r="R161" s="172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72"/>
      <c r="P162" s="172"/>
      <c r="Q162" s="172"/>
      <c r="R162" s="172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35"/>
      <c r="S163" s="122"/>
    </row>
    <row r="164" spans="1:29" x14ac:dyDescent="0.25">
      <c r="A164" s="24"/>
      <c r="F164" s="24"/>
      <c r="G164" s="24"/>
      <c r="N164" s="335"/>
      <c r="S164" s="122"/>
    </row>
    <row r="165" spans="1:29" x14ac:dyDescent="0.25">
      <c r="A165" s="24"/>
      <c r="F165" s="24"/>
      <c r="G165" s="24"/>
      <c r="N165" s="335"/>
      <c r="S165" s="122"/>
    </row>
    <row r="166" spans="1:29" x14ac:dyDescent="0.25">
      <c r="A166" s="24"/>
      <c r="F166" s="24"/>
      <c r="G166" s="24"/>
      <c r="N166" s="335"/>
      <c r="S166" s="122"/>
    </row>
    <row r="167" spans="1:29" x14ac:dyDescent="0.25">
      <c r="A167" s="24"/>
      <c r="F167" s="24"/>
      <c r="G167" s="24"/>
      <c r="N167" s="335"/>
      <c r="S167" s="122"/>
    </row>
    <row r="168" spans="1:29" x14ac:dyDescent="0.25">
      <c r="A168" s="24"/>
      <c r="F168" s="24"/>
      <c r="G168" s="24"/>
      <c r="N168" s="335"/>
      <c r="S168" s="122"/>
    </row>
    <row r="169" spans="1:29" x14ac:dyDescent="0.25">
      <c r="A169" s="24"/>
      <c r="F169" s="24"/>
      <c r="G169" s="24"/>
      <c r="N169" s="335"/>
      <c r="S169" s="122"/>
    </row>
    <row r="170" spans="1:29" x14ac:dyDescent="0.25">
      <c r="A170" s="24"/>
      <c r="F170" s="24"/>
      <c r="G170" s="24"/>
      <c r="N170" s="335"/>
      <c r="S170" s="122"/>
    </row>
    <row r="171" spans="1:29" x14ac:dyDescent="0.25">
      <c r="A171" s="24"/>
      <c r="F171" s="24"/>
      <c r="G171" s="24"/>
      <c r="N171" s="335"/>
      <c r="S171" s="122"/>
    </row>
    <row r="172" spans="1:29" x14ac:dyDescent="0.25">
      <c r="A172" s="24"/>
      <c r="E172" s="24"/>
      <c r="F172" s="24"/>
      <c r="G172" s="24"/>
      <c r="N172" s="335"/>
      <c r="S172" s="122"/>
    </row>
    <row r="173" spans="1:29" x14ac:dyDescent="0.25">
      <c r="A173" s="24"/>
      <c r="E173" s="24"/>
      <c r="F173" s="24"/>
      <c r="G173" s="24"/>
      <c r="N173" s="335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64"/>
      <c r="O1" s="76" t="s">
        <v>253</v>
      </c>
      <c r="P1" s="76"/>
      <c r="Q1" s="76"/>
      <c r="R1" s="12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64"/>
      <c r="O2" s="135">
        <v>16832785.310000006</v>
      </c>
      <c r="P2" s="300">
        <v>40544</v>
      </c>
      <c r="Q2" s="359">
        <v>20.635505803333334</v>
      </c>
      <c r="R2" s="12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64"/>
      <c r="O3" s="135">
        <v>18464775.310000002</v>
      </c>
      <c r="P3" s="300">
        <v>40575</v>
      </c>
      <c r="Q3" s="359">
        <v>20.434729163333333</v>
      </c>
      <c r="R3" s="12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64"/>
      <c r="O4" s="135">
        <v>19821027.459999997</v>
      </c>
      <c r="P4" s="300">
        <v>40603</v>
      </c>
      <c r="Q4" s="359">
        <v>20.710952211666669</v>
      </c>
      <c r="R4" s="12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64"/>
      <c r="O5" s="135">
        <v>45531547.790000007</v>
      </c>
      <c r="P5" s="300">
        <v>40634</v>
      </c>
      <c r="Q5" s="359">
        <v>23.021870352500002</v>
      </c>
      <c r="R5" s="12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64"/>
      <c r="O6" s="135">
        <v>52322141.410000011</v>
      </c>
      <c r="P6" s="300">
        <v>40664</v>
      </c>
      <c r="Q6" s="359">
        <v>26.336983815</v>
      </c>
      <c r="R6" s="122"/>
      <c r="S6" s="122"/>
      <c r="U6" s="122"/>
    </row>
    <row r="7" spans="1:32" ht="15.75" x14ac:dyDescent="0.25">
      <c r="A7" s="28"/>
      <c r="B7" s="29"/>
      <c r="C7" s="397" t="s">
        <v>265</v>
      </c>
      <c r="D7" s="397"/>
      <c r="E7" s="397"/>
      <c r="F7" s="397"/>
      <c r="G7" s="397"/>
      <c r="H7" s="397"/>
      <c r="I7" s="397"/>
      <c r="J7" s="397"/>
      <c r="K7" s="397"/>
      <c r="L7" s="397"/>
      <c r="M7" s="31"/>
      <c r="N7" s="364"/>
      <c r="O7" s="135">
        <v>23851592.759999998</v>
      </c>
      <c r="P7" s="300">
        <v>40695</v>
      </c>
      <c r="Q7" s="359">
        <v>26.838094838333337</v>
      </c>
      <c r="R7" s="122"/>
      <c r="S7" s="122"/>
      <c r="U7" s="122"/>
    </row>
    <row r="8" spans="1:32" ht="15.75" x14ac:dyDescent="0.25">
      <c r="A8" s="28"/>
      <c r="B8" s="29"/>
      <c r="C8" s="398" t="s">
        <v>345</v>
      </c>
      <c r="D8" s="398"/>
      <c r="E8" s="398"/>
      <c r="F8" s="398"/>
      <c r="G8" s="398"/>
      <c r="H8" s="398"/>
      <c r="I8" s="398"/>
      <c r="J8" s="398"/>
      <c r="K8" s="398"/>
      <c r="L8" s="398"/>
      <c r="M8" s="31"/>
      <c r="N8" s="364"/>
      <c r="O8" s="135">
        <v>26303620.480000004</v>
      </c>
      <c r="P8" s="300">
        <v>40725</v>
      </c>
      <c r="Q8" s="359">
        <v>27.204887092500005</v>
      </c>
      <c r="R8" s="12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3"/>
      <c r="M9" s="31"/>
      <c r="N9" s="364"/>
      <c r="O9" s="135">
        <v>29455080.269999996</v>
      </c>
      <c r="P9" s="300">
        <v>40756</v>
      </c>
      <c r="Q9" s="359">
        <v>28.227763734166668</v>
      </c>
      <c r="R9" s="122"/>
      <c r="S9" s="122"/>
      <c r="U9" s="122"/>
    </row>
    <row r="10" spans="1:32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58"/>
      <c r="J10" s="400" t="s">
        <v>330</v>
      </c>
      <c r="K10" s="400" t="s">
        <v>331</v>
      </c>
      <c r="L10" s="400" t="s">
        <v>332</v>
      </c>
      <c r="M10" s="72"/>
      <c r="N10" s="364"/>
      <c r="O10" s="135">
        <v>19691319.600000009</v>
      </c>
      <c r="P10" s="300">
        <v>40787</v>
      </c>
      <c r="Q10" s="359">
        <v>27.726575965000002</v>
      </c>
      <c r="R10" s="137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87">
        <v>2018</v>
      </c>
      <c r="J11" s="400"/>
      <c r="K11" s="400"/>
      <c r="L11" s="400"/>
      <c r="M11" s="72"/>
      <c r="N11" s="172"/>
      <c r="O11" s="135">
        <v>64947969.780000009</v>
      </c>
      <c r="P11" s="300">
        <v>40817</v>
      </c>
      <c r="Q11" s="359">
        <v>30.426294342500004</v>
      </c>
      <c r="R11" s="137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35">
        <v>38112248.93</v>
      </c>
      <c r="P12" s="300">
        <v>40848</v>
      </c>
      <c r="Q12" s="359">
        <v>32.208516864166675</v>
      </c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29">
        <v>1</v>
      </c>
      <c r="O13" s="135">
        <v>96004892.669999987</v>
      </c>
      <c r="P13" s="300">
        <v>40878</v>
      </c>
      <c r="Q13" s="359">
        <v>37.611583480833346</v>
      </c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29">
        <v>1</v>
      </c>
      <c r="O14" s="135">
        <v>32440338.059999991</v>
      </c>
      <c r="P14" s="300">
        <v>40909</v>
      </c>
      <c r="Q14" s="359">
        <v>38.912212876666672</v>
      </c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29">
        <v>1</v>
      </c>
      <c r="O15" s="135">
        <v>45104690.349999994</v>
      </c>
      <c r="P15" s="300">
        <v>40940</v>
      </c>
      <c r="Q15" s="359">
        <v>41.132205796666675</v>
      </c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29">
        <v>1</v>
      </c>
      <c r="O16" s="135">
        <v>29276431.249999996</v>
      </c>
      <c r="P16" s="300">
        <v>40969</v>
      </c>
      <c r="Q16" s="359">
        <v>41.920156112499988</v>
      </c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329">
        <v>1</v>
      </c>
      <c r="O17" s="135">
        <v>44191763.659999989</v>
      </c>
      <c r="P17" s="300">
        <v>41000</v>
      </c>
      <c r="Q17" s="359">
        <v>41.808507435000003</v>
      </c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>
        <v>20.597132089999995</v>
      </c>
      <c r="J18" s="61">
        <v>47.756711793394736</v>
      </c>
      <c r="K18" s="61">
        <v>147.75671179339474</v>
      </c>
      <c r="L18" s="61">
        <v>-18.43947818413173</v>
      </c>
      <c r="M18" s="72"/>
      <c r="N18" s="329">
        <v>1</v>
      </c>
      <c r="O18" s="135">
        <v>31328359.290000003</v>
      </c>
      <c r="P18" s="300">
        <v>41030</v>
      </c>
      <c r="Q18" s="359">
        <v>40.059025591666661</v>
      </c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>
        <v>23.644378930000002</v>
      </c>
      <c r="J19" s="61">
        <v>84.979980450939948</v>
      </c>
      <c r="K19" s="61">
        <v>184.97998045093996</v>
      </c>
      <c r="L19" s="61">
        <v>-21.555218769130903</v>
      </c>
      <c r="M19" s="72"/>
      <c r="N19" s="329">
        <v>1</v>
      </c>
      <c r="O19" s="135">
        <v>27577562.969999999</v>
      </c>
      <c r="P19" s="300">
        <v>41061</v>
      </c>
      <c r="Q19" s="359">
        <v>40.369523109166657</v>
      </c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>
        <v>18.57084768</v>
      </c>
      <c r="J20" s="61">
        <v>-7.9166842703302205</v>
      </c>
      <c r="K20" s="61">
        <v>92.083315729669778</v>
      </c>
      <c r="L20" s="61">
        <v>26.344228499387935</v>
      </c>
      <c r="M20" s="72"/>
      <c r="N20" s="329">
        <v>1</v>
      </c>
      <c r="O20" s="135">
        <v>42807862.86999999</v>
      </c>
      <c r="P20" s="300">
        <v>41091</v>
      </c>
      <c r="Q20" s="359">
        <v>41.744876641666657</v>
      </c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>
        <v>20.654280220000004</v>
      </c>
      <c r="J21" s="61">
        <v>63.536304880275488</v>
      </c>
      <c r="K21" s="61">
        <v>163.53630488027548</v>
      </c>
      <c r="L21" s="61">
        <v>-3.9529603764746235</v>
      </c>
      <c r="M21" s="72"/>
      <c r="N21" s="329">
        <v>1</v>
      </c>
      <c r="O21" s="135">
        <v>33984016.420000009</v>
      </c>
      <c r="P21" s="300">
        <v>41122</v>
      </c>
      <c r="Q21" s="359">
        <v>42.122287987499995</v>
      </c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>
        <v>21.768392630000001</v>
      </c>
      <c r="J22" s="61">
        <v>4.8066369132950149</v>
      </c>
      <c r="K22" s="61">
        <v>104.80663691329501</v>
      </c>
      <c r="L22" s="61">
        <v>109.9794309230675</v>
      </c>
      <c r="M22" s="72"/>
      <c r="N22" s="329">
        <v>1</v>
      </c>
      <c r="O22" s="135">
        <v>33837966.25</v>
      </c>
      <c r="P22" s="300">
        <v>41153</v>
      </c>
      <c r="Q22" s="359">
        <v>43.301175208333326</v>
      </c>
      <c r="R22" s="137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>
        <v>17.357481849999999</v>
      </c>
      <c r="J23" s="61">
        <v>35.909204112840513</v>
      </c>
      <c r="K23" s="61">
        <v>135.90920411284051</v>
      </c>
      <c r="L23" s="61">
        <v>-9.6399017427925457</v>
      </c>
      <c r="M23" s="72"/>
      <c r="N23" s="329">
        <v>1</v>
      </c>
      <c r="O23" s="135">
        <v>25842702.419999998</v>
      </c>
      <c r="P23" s="300">
        <v>41183</v>
      </c>
      <c r="Q23" s="359">
        <v>40.042402928333331</v>
      </c>
      <c r="R23" s="137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5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2">
        <v>19.475984529999998</v>
      </c>
      <c r="J24" s="62">
        <v>83.645943559529414</v>
      </c>
      <c r="K24" s="62">
        <v>183.6459435595294</v>
      </c>
      <c r="L24" s="62">
        <v>-50.963813298186402</v>
      </c>
      <c r="M24" s="72"/>
      <c r="N24" s="329">
        <v>1</v>
      </c>
      <c r="O24" s="135">
        <v>34512673.230000004</v>
      </c>
      <c r="P24" s="300">
        <v>41214</v>
      </c>
      <c r="Q24" s="359">
        <v>39.742438286666669</v>
      </c>
      <c r="R24" s="137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251.51446331999998</v>
      </c>
      <c r="J25" s="109"/>
      <c r="K25" s="65"/>
      <c r="L25" s="65"/>
      <c r="M25" s="72"/>
      <c r="N25" s="172"/>
      <c r="O25" s="135">
        <v>43552774.460000008</v>
      </c>
      <c r="P25" s="300">
        <v>41244</v>
      </c>
      <c r="Q25" s="359">
        <v>35.371428435833337</v>
      </c>
      <c r="R25" s="137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2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135">
        <v>25963671.57</v>
      </c>
      <c r="P26" s="300">
        <v>41275</v>
      </c>
      <c r="Q26" s="359">
        <v>34.831706228333339</v>
      </c>
      <c r="R26" s="137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35">
        <v>33272744.050000001</v>
      </c>
      <c r="P27" s="300">
        <v>41306</v>
      </c>
      <c r="Q27" s="359">
        <v>33.845710703333339</v>
      </c>
      <c r="R27" s="137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451.33900177000004</v>
      </c>
      <c r="D28" s="64">
        <v>392.34489873000001</v>
      </c>
      <c r="E28" s="64">
        <v>335.20733770999999</v>
      </c>
      <c r="F28" s="64">
        <v>272.37790405999999</v>
      </c>
      <c r="G28" s="64">
        <v>191.24023118999997</v>
      </c>
      <c r="H28" s="64">
        <v>186.00194492999998</v>
      </c>
      <c r="I28" s="63">
        <v>251.51446331999998</v>
      </c>
      <c r="J28" s="63">
        <v>35.221415783934404</v>
      </c>
      <c r="K28" s="62">
        <v>135.22141578393442</v>
      </c>
      <c r="L28" s="62">
        <v>-2.7391131183039041</v>
      </c>
      <c r="M28" s="72"/>
      <c r="N28" s="172"/>
      <c r="O28" s="135">
        <v>16038252.179999998</v>
      </c>
      <c r="P28" s="300">
        <v>41334</v>
      </c>
      <c r="Q28" s="359">
        <v>32.742529114166665</v>
      </c>
      <c r="R28" s="137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2"/>
      <c r="D29" s="64">
        <v>-13.070907412974497</v>
      </c>
      <c r="E29" s="64">
        <v>-14.563095175941198</v>
      </c>
      <c r="F29" s="64">
        <v>-18.743454149669002</v>
      </c>
      <c r="G29" s="64">
        <v>-29.788639849481633</v>
      </c>
      <c r="H29" s="64">
        <v>-2.7391131183039041</v>
      </c>
      <c r="I29" s="285">
        <v>35.221415783934404</v>
      </c>
      <c r="J29" s="159"/>
      <c r="K29" s="159"/>
      <c r="L29" s="159"/>
      <c r="M29" s="72"/>
      <c r="N29" s="172"/>
      <c r="O29" s="135">
        <v>42851674.999999993</v>
      </c>
      <c r="P29" s="300">
        <v>41365</v>
      </c>
      <c r="Q29" s="359">
        <v>32.630855059166663</v>
      </c>
      <c r="R29" s="137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135">
        <v>35106341.599999994</v>
      </c>
      <c r="P30" s="300">
        <v>41395</v>
      </c>
      <c r="Q30" s="359">
        <v>32.94568691833333</v>
      </c>
      <c r="R30" s="12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135">
        <v>29580333.479999997</v>
      </c>
      <c r="P31" s="300">
        <v>41426</v>
      </c>
      <c r="Q31" s="359">
        <v>33.112584460833332</v>
      </c>
      <c r="R31" s="122"/>
      <c r="S31" s="122"/>
      <c r="U31" s="122"/>
    </row>
    <row r="32" spans="1:32" ht="14.25" customHeight="1" x14ac:dyDescent="0.25">
      <c r="A32" s="28"/>
      <c r="B32" s="34"/>
      <c r="C32" s="404" t="s">
        <v>265</v>
      </c>
      <c r="D32" s="404"/>
      <c r="E32" s="404"/>
      <c r="F32" s="404"/>
      <c r="G32" s="404"/>
      <c r="H32" s="404"/>
      <c r="I32" s="404"/>
      <c r="J32" s="404"/>
      <c r="K32" s="404"/>
      <c r="L32" s="404"/>
      <c r="M32" s="31"/>
      <c r="N32" s="172"/>
      <c r="O32" s="135">
        <v>28268586.160000004</v>
      </c>
      <c r="P32" s="300">
        <v>41456</v>
      </c>
      <c r="Q32" s="359">
        <v>31.900978068333341</v>
      </c>
      <c r="R32" s="122"/>
      <c r="S32" s="122"/>
      <c r="U32" s="122"/>
    </row>
    <row r="33" spans="1:32" ht="15.75" x14ac:dyDescent="0.2">
      <c r="A33" s="41"/>
      <c r="B33" s="208"/>
      <c r="C33" s="404" t="s">
        <v>346</v>
      </c>
      <c r="D33" s="404"/>
      <c r="E33" s="404"/>
      <c r="F33" s="404"/>
      <c r="G33" s="404"/>
      <c r="H33" s="404"/>
      <c r="I33" s="404"/>
      <c r="J33" s="404"/>
      <c r="K33" s="404"/>
      <c r="L33" s="404"/>
      <c r="M33" s="31"/>
      <c r="N33" s="172"/>
      <c r="O33" s="135">
        <v>21704849.269999996</v>
      </c>
      <c r="P33" s="300">
        <v>41487</v>
      </c>
      <c r="Q33" s="359">
        <v>30.877714139166667</v>
      </c>
      <c r="R33" s="12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135">
        <v>72595211.169999987</v>
      </c>
      <c r="P34" s="300">
        <v>41518</v>
      </c>
      <c r="Q34" s="359">
        <v>34.107484549166671</v>
      </c>
      <c r="R34" s="12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135">
        <v>41073504.370000005</v>
      </c>
      <c r="P35" s="300">
        <v>41548</v>
      </c>
      <c r="Q35" s="359">
        <v>35.376718044999997</v>
      </c>
      <c r="R35" s="12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135">
        <v>15042201.839999998</v>
      </c>
      <c r="P36" s="300">
        <v>41579</v>
      </c>
      <c r="Q36" s="359">
        <v>33.754178762499997</v>
      </c>
      <c r="R36" s="12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135">
        <v>30847528.039999995</v>
      </c>
      <c r="P37" s="300">
        <v>41609</v>
      </c>
      <c r="Q37" s="359">
        <v>32.695408227499989</v>
      </c>
      <c r="R37" s="12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135">
        <v>26649037.370000005</v>
      </c>
      <c r="P38" s="300">
        <v>41640</v>
      </c>
      <c r="Q38" s="359">
        <v>32.752522044166668</v>
      </c>
      <c r="R38" s="12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135">
        <v>17198840.920000002</v>
      </c>
      <c r="P39" s="300">
        <v>41671</v>
      </c>
      <c r="Q39" s="359">
        <v>31.413030116666672</v>
      </c>
      <c r="R39" s="12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135">
        <v>24454252.63000001</v>
      </c>
      <c r="P40" s="300">
        <v>41699</v>
      </c>
      <c r="Q40" s="359">
        <v>32.1143634875</v>
      </c>
      <c r="R40" s="12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135">
        <v>27559068.27</v>
      </c>
      <c r="P41" s="300">
        <v>41730</v>
      </c>
      <c r="Q41" s="359">
        <v>30.839979593333332</v>
      </c>
      <c r="R41" s="12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135">
        <v>33420949.530000001</v>
      </c>
      <c r="P42" s="300">
        <v>41760</v>
      </c>
      <c r="Q42" s="359">
        <v>30.699530254166664</v>
      </c>
      <c r="R42" s="12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00">
        <v>41791</v>
      </c>
      <c r="Q43" s="359">
        <v>30.768052578333329</v>
      </c>
      <c r="R43" s="12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00">
        <v>41821</v>
      </c>
      <c r="Q44" s="359">
        <v>30.406948079999999</v>
      </c>
      <c r="R44" s="12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O45" s="135">
        <v>25425635.319999997</v>
      </c>
      <c r="P45" s="300">
        <v>41852</v>
      </c>
      <c r="Q45" s="359">
        <v>30.717013584166665</v>
      </c>
      <c r="R45" s="122"/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O46" s="135">
        <v>20233918.200000003</v>
      </c>
      <c r="P46" s="300">
        <v>41883</v>
      </c>
      <c r="Q46" s="359">
        <v>26.353572503333332</v>
      </c>
      <c r="R46" s="122"/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135">
        <v>31737892.889999993</v>
      </c>
      <c r="P47" s="300">
        <v>41913</v>
      </c>
      <c r="Q47" s="359">
        <v>25.57560488</v>
      </c>
      <c r="R47" s="137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135">
        <v>27818467.45999999</v>
      </c>
      <c r="P48" s="300">
        <v>41944</v>
      </c>
      <c r="Q48" s="359">
        <v>26.640293681666662</v>
      </c>
      <c r="R48" s="137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135">
        <v>46371341.570000008</v>
      </c>
      <c r="P49" s="300">
        <v>41974</v>
      </c>
      <c r="Q49" s="359">
        <v>27.933944809166665</v>
      </c>
      <c r="R49" s="137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135">
        <v>27875409.609999999</v>
      </c>
      <c r="P50" s="300">
        <v>42005</v>
      </c>
      <c r="Q50" s="359">
        <v>28.036142528333333</v>
      </c>
      <c r="R50" s="137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35">
        <v>24547649.729999997</v>
      </c>
      <c r="P51" s="300">
        <v>42036</v>
      </c>
      <c r="Q51" s="359">
        <v>28.648543284999995</v>
      </c>
      <c r="R51" s="137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35">
        <v>21396975.739999998</v>
      </c>
      <c r="P52" s="300">
        <v>42064</v>
      </c>
      <c r="Q52" s="359">
        <v>28.3937702325</v>
      </c>
      <c r="R52" s="137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35">
        <v>30356305.050000001</v>
      </c>
      <c r="P53" s="300">
        <v>42095</v>
      </c>
      <c r="Q53" s="359">
        <v>28.626873293333333</v>
      </c>
      <c r="R53" s="137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35">
        <v>13946624.890000001</v>
      </c>
      <c r="P54" s="300">
        <v>42125</v>
      </c>
      <c r="Q54" s="359">
        <v>27.004012915833329</v>
      </c>
      <c r="R54" s="137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35">
        <v>21081532.730000004</v>
      </c>
      <c r="P55" s="300">
        <v>42156</v>
      </c>
      <c r="Q55" s="359">
        <v>26.227257218333335</v>
      </c>
      <c r="R55" s="137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35">
        <v>23745024.039999999</v>
      </c>
      <c r="P56" s="300">
        <v>42186</v>
      </c>
      <c r="Q56" s="359">
        <v>26.211398203333331</v>
      </c>
      <c r="R56" s="137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35">
        <v>24850962.59</v>
      </c>
      <c r="P57" s="300">
        <v>42217</v>
      </c>
      <c r="Q57" s="359">
        <v>26.163508843333332</v>
      </c>
      <c r="R57" s="137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35">
        <v>24583685.940000001</v>
      </c>
      <c r="P58" s="300">
        <v>42248</v>
      </c>
      <c r="Q58" s="359">
        <v>26.525989493333327</v>
      </c>
      <c r="R58" s="137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35">
        <v>24638206.229999997</v>
      </c>
      <c r="P59" s="300">
        <v>42278</v>
      </c>
      <c r="Q59" s="359">
        <v>25.934348919166666</v>
      </c>
      <c r="R59" s="137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35">
        <v>19446439.609999999</v>
      </c>
      <c r="P60" s="300">
        <v>42309</v>
      </c>
      <c r="Q60" s="359">
        <v>25.236679964166669</v>
      </c>
      <c r="R60" s="137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35">
        <v>15909087.899999999</v>
      </c>
      <c r="P61" s="300">
        <v>42339</v>
      </c>
      <c r="Q61" s="359">
        <v>22.698158833333331</v>
      </c>
      <c r="R61" s="137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35"/>
      <c r="O62" s="135">
        <v>21589488.590000004</v>
      </c>
      <c r="P62" s="300">
        <v>42370</v>
      </c>
      <c r="Q62" s="359">
        <v>22.174332049166669</v>
      </c>
      <c r="R62" s="137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35"/>
      <c r="O63" s="135">
        <v>18270290.369999997</v>
      </c>
      <c r="P63" s="300">
        <v>42401</v>
      </c>
      <c r="Q63" s="359">
        <v>21.651218746666665</v>
      </c>
      <c r="R63" s="137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35"/>
      <c r="O64" s="135">
        <v>16363448.199999996</v>
      </c>
      <c r="P64" s="300">
        <v>42430</v>
      </c>
      <c r="Q64" s="359">
        <v>21.231758096666667</v>
      </c>
      <c r="R64" s="137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35"/>
      <c r="O65" s="135">
        <v>13276298.689999999</v>
      </c>
      <c r="P65" s="300">
        <v>42461</v>
      </c>
      <c r="Q65" s="359">
        <v>19.808424237500002</v>
      </c>
      <c r="R65" s="137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35"/>
      <c r="O66" s="135">
        <v>13590329.040000007</v>
      </c>
      <c r="P66" s="300">
        <v>42491</v>
      </c>
      <c r="Q66" s="359">
        <v>19.7787329075</v>
      </c>
      <c r="R66" s="137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35"/>
      <c r="O67" s="135">
        <v>17091474.870000001</v>
      </c>
      <c r="P67" s="300">
        <v>42522</v>
      </c>
      <c r="Q67" s="359">
        <v>19.446228063333333</v>
      </c>
      <c r="R67" s="137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35"/>
      <c r="O68" s="135">
        <v>16294428.219999997</v>
      </c>
      <c r="P68" s="300">
        <v>42552</v>
      </c>
      <c r="Q68" s="359">
        <v>18.825345020833332</v>
      </c>
      <c r="R68" s="137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35"/>
      <c r="O69" s="135">
        <v>15962296.409999998</v>
      </c>
      <c r="P69" s="301">
        <v>42583</v>
      </c>
      <c r="Q69" s="359">
        <v>18.084622839166666</v>
      </c>
      <c r="R69" s="137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35"/>
      <c r="O70" s="135">
        <v>13149580.58</v>
      </c>
      <c r="P70" s="301">
        <v>42614</v>
      </c>
      <c r="Q70" s="359">
        <v>17.131780725833334</v>
      </c>
      <c r="R70" s="137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35"/>
      <c r="O71" s="135">
        <v>9891469.6400000006</v>
      </c>
      <c r="P71" s="301">
        <v>42644</v>
      </c>
      <c r="Q71" s="359">
        <v>15.90288601</v>
      </c>
      <c r="R71" s="137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35"/>
      <c r="O72" s="135">
        <v>14133872.069999998</v>
      </c>
      <c r="P72" s="301">
        <v>42675</v>
      </c>
      <c r="Q72" s="359">
        <v>15.460172048333337</v>
      </c>
      <c r="R72" s="137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35"/>
      <c r="O73" s="135">
        <v>21627254.510000005</v>
      </c>
      <c r="P73" s="300">
        <v>42705</v>
      </c>
      <c r="Q73" s="359">
        <v>15.9366859325</v>
      </c>
      <c r="R73" s="137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35"/>
      <c r="O74" s="135">
        <v>13869835.480000002</v>
      </c>
      <c r="P74" s="300">
        <v>42736</v>
      </c>
      <c r="Q74" s="359">
        <v>15.293381506666668</v>
      </c>
      <c r="R74" s="137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35"/>
      <c r="O75" s="135">
        <v>16267072.419999998</v>
      </c>
      <c r="P75" s="301">
        <v>42767</v>
      </c>
      <c r="Q75" s="359">
        <v>15.126446677499997</v>
      </c>
      <c r="R75" s="137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35"/>
      <c r="O76" s="135">
        <v>18565063.199999999</v>
      </c>
      <c r="P76" s="300">
        <v>42795</v>
      </c>
      <c r="Q76" s="359">
        <v>15.309914594166665</v>
      </c>
      <c r="R76" s="137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35"/>
      <c r="O77" s="135">
        <v>15688517.030000003</v>
      </c>
      <c r="P77" s="300">
        <v>42826</v>
      </c>
      <c r="Q77" s="359">
        <v>15.510932789166665</v>
      </c>
      <c r="R77" s="137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35"/>
      <c r="O78" s="135">
        <v>17945595.77</v>
      </c>
      <c r="P78" s="300">
        <v>42856</v>
      </c>
      <c r="Q78" s="359">
        <v>15.873871683333332</v>
      </c>
      <c r="R78" s="137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35"/>
      <c r="O79" s="135">
        <v>13939896.089999996</v>
      </c>
      <c r="P79" s="300">
        <v>42887</v>
      </c>
      <c r="Q79" s="359">
        <v>15.611240118333335</v>
      </c>
      <c r="R79" s="137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35"/>
      <c r="O80" s="135">
        <v>12782128.569999997</v>
      </c>
      <c r="P80" s="300">
        <v>42917</v>
      </c>
      <c r="Q80" s="359">
        <v>15.318548480833337</v>
      </c>
      <c r="R80" s="137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35"/>
      <c r="O81" s="135">
        <v>20167440.249999996</v>
      </c>
      <c r="P81" s="300">
        <v>42948</v>
      </c>
      <c r="Q81" s="359">
        <v>15.668977134166667</v>
      </c>
      <c r="R81" s="137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135">
        <v>12629782.869999997</v>
      </c>
      <c r="P82" s="301">
        <v>42979</v>
      </c>
      <c r="Q82" s="359">
        <v>15.625660658333333</v>
      </c>
      <c r="R82" s="137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135">
        <v>20770051.659999996</v>
      </c>
      <c r="P83" s="300">
        <v>43009</v>
      </c>
      <c r="Q83" s="359">
        <v>16.532209159999997</v>
      </c>
      <c r="R83" s="137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35">
        <v>12771380.690000001</v>
      </c>
      <c r="P84" s="300">
        <v>43040</v>
      </c>
      <c r="Q84" s="359">
        <v>16.418668211666667</v>
      </c>
      <c r="R84" s="137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35">
        <v>10605180.900000002</v>
      </c>
      <c r="P85" s="300">
        <v>43070</v>
      </c>
      <c r="Q85" s="359">
        <v>15.500162077499999</v>
      </c>
      <c r="R85" s="137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35">
        <v>15236466.42</v>
      </c>
      <c r="P86" s="300">
        <v>43101</v>
      </c>
      <c r="Q86" s="359">
        <v>15.614047989166664</v>
      </c>
      <c r="R86" s="137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35">
        <v>24753730.020000003</v>
      </c>
      <c r="P87" s="300">
        <v>43132</v>
      </c>
      <c r="Q87" s="359">
        <v>16.321269455833331</v>
      </c>
      <c r="R87" s="137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35">
        <v>11058191.049999997</v>
      </c>
      <c r="P88" s="300">
        <v>43160</v>
      </c>
      <c r="Q88" s="359">
        <v>15.695696776666665</v>
      </c>
      <c r="R88" s="137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35">
        <v>22471864.790000003</v>
      </c>
      <c r="P89" s="300">
        <v>43191</v>
      </c>
      <c r="Q89" s="359">
        <v>16.260975756666664</v>
      </c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35">
        <v>35925713.109999999</v>
      </c>
      <c r="P90" s="300">
        <v>43221</v>
      </c>
      <c r="Q90" s="359">
        <v>17.759318868333327</v>
      </c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35">
        <v>20597132.089999996</v>
      </c>
      <c r="P91" s="300">
        <v>43252</v>
      </c>
      <c r="Q91" s="359">
        <v>18.314088535</v>
      </c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35">
        <v>23644378.930000003</v>
      </c>
      <c r="P92" s="300">
        <v>43282</v>
      </c>
      <c r="Q92" s="359">
        <v>19.219276065000003</v>
      </c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35">
        <v>18570847.68</v>
      </c>
      <c r="P93" s="300">
        <v>43313</v>
      </c>
      <c r="Q93" s="359">
        <v>19.086226684166665</v>
      </c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35">
        <v>20654280.220000003</v>
      </c>
      <c r="P94" s="300">
        <v>43344</v>
      </c>
      <c r="Q94" s="359">
        <v>19.754934796666667</v>
      </c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35">
        <v>21768392.630000003</v>
      </c>
      <c r="P95" s="300">
        <v>43374</v>
      </c>
      <c r="Q95" s="359">
        <v>19.838129877500002</v>
      </c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35">
        <v>17357481.849999998</v>
      </c>
      <c r="P96" s="300">
        <v>43405</v>
      </c>
      <c r="Q96" s="359">
        <v>20.220304974166666</v>
      </c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35">
        <v>19475984.529999997</v>
      </c>
      <c r="P97" s="300">
        <v>43435</v>
      </c>
      <c r="Q97" s="359">
        <v>20.959538609999999</v>
      </c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63">
        <v>190022.27499999999</v>
      </c>
      <c r="O1" s="104">
        <v>40544</v>
      </c>
      <c r="P1" s="105"/>
      <c r="Q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63">
        <v>213039.035</v>
      </c>
      <c r="O2" s="104">
        <v>40575</v>
      </c>
      <c r="P2" s="105"/>
      <c r="Q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63">
        <v>244893.78499999997</v>
      </c>
      <c r="O3" s="104">
        <v>40603</v>
      </c>
      <c r="P3" s="105"/>
      <c r="Q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63">
        <v>214486.99499999997</v>
      </c>
      <c r="O4" s="104">
        <v>40634</v>
      </c>
      <c r="P4" s="105"/>
      <c r="Q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63">
        <v>246987.155</v>
      </c>
      <c r="O5" s="104">
        <v>40664</v>
      </c>
      <c r="P5" s="105"/>
      <c r="Q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63">
        <v>243573.65500000003</v>
      </c>
      <c r="O6" s="104">
        <v>40695</v>
      </c>
      <c r="P6" s="105"/>
      <c r="Q6" s="122"/>
    </row>
    <row r="7" spans="1:24" ht="18.75" x14ac:dyDescent="0.25">
      <c r="A7" s="28"/>
      <c r="B7" s="29"/>
      <c r="C7" s="397" t="s">
        <v>287</v>
      </c>
      <c r="D7" s="397"/>
      <c r="E7" s="397"/>
      <c r="F7" s="397"/>
      <c r="G7" s="397"/>
      <c r="H7" s="397"/>
      <c r="I7" s="397"/>
      <c r="J7" s="397"/>
      <c r="K7" s="290"/>
      <c r="L7" s="296"/>
      <c r="N7" s="363">
        <v>251114.79500000001</v>
      </c>
      <c r="O7" s="104">
        <v>40725</v>
      </c>
      <c r="P7" s="105"/>
      <c r="Q7" s="122"/>
    </row>
    <row r="8" spans="1:24" ht="15.75" x14ac:dyDescent="0.25">
      <c r="A8" s="28"/>
      <c r="B8" s="29"/>
      <c r="C8" s="398" t="s">
        <v>343</v>
      </c>
      <c r="D8" s="398"/>
      <c r="E8" s="398"/>
      <c r="F8" s="398"/>
      <c r="G8" s="398"/>
      <c r="H8" s="398"/>
      <c r="I8" s="398"/>
      <c r="J8" s="10"/>
      <c r="K8" s="10"/>
      <c r="L8" s="296"/>
      <c r="N8" s="363">
        <v>262013.83499999999</v>
      </c>
      <c r="O8" s="104">
        <v>40756</v>
      </c>
      <c r="P8" s="105"/>
      <c r="Q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363">
        <v>274272.55499999999</v>
      </c>
      <c r="O9" s="104">
        <v>40787</v>
      </c>
      <c r="P9" s="105"/>
      <c r="Q9" s="122"/>
    </row>
    <row r="10" spans="1:24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63">
        <v>244856.85755478279</v>
      </c>
      <c r="O10" s="104">
        <v>40817</v>
      </c>
      <c r="P10" s="105"/>
      <c r="Q10" s="137"/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89">
        <v>2017</v>
      </c>
      <c r="H11" s="287">
        <v>2018</v>
      </c>
      <c r="I11" s="400"/>
      <c r="J11" s="400"/>
      <c r="K11" s="400"/>
      <c r="L11" s="322"/>
      <c r="M11" s="172"/>
      <c r="N11" s="363">
        <v>237061.33921998908</v>
      </c>
      <c r="O11" s="104">
        <v>40848</v>
      </c>
      <c r="P11" s="105"/>
      <c r="Q11" s="137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63">
        <v>222122.26314847841</v>
      </c>
      <c r="O12" s="104">
        <v>40878</v>
      </c>
      <c r="P12" s="360">
        <v>237.03704541027082</v>
      </c>
      <c r="Q12" s="137"/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2"/>
      <c r="M13" s="172">
        <v>1</v>
      </c>
      <c r="N13" s="363">
        <v>219669.82234451058</v>
      </c>
      <c r="O13" s="104">
        <v>40909</v>
      </c>
      <c r="P13" s="360">
        <v>239.50767435564674</v>
      </c>
      <c r="Q13" s="137"/>
      <c r="R13" s="172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2"/>
      <c r="M14" s="172">
        <v>1</v>
      </c>
      <c r="N14" s="363">
        <v>250421.55745193971</v>
      </c>
      <c r="O14" s="104">
        <v>40940</v>
      </c>
      <c r="P14" s="360">
        <v>242.62288455997503</v>
      </c>
      <c r="Q14" s="137"/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2"/>
      <c r="M15" s="172">
        <v>1</v>
      </c>
      <c r="N15" s="363">
        <v>260923.87012278679</v>
      </c>
      <c r="O15" s="104">
        <v>40969</v>
      </c>
      <c r="P15" s="360">
        <v>243.95872498687393</v>
      </c>
      <c r="Q15" s="137"/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2"/>
      <c r="M16" s="172">
        <v>1</v>
      </c>
      <c r="N16" s="363">
        <v>213965.70535171221</v>
      </c>
      <c r="O16" s="104">
        <v>41000</v>
      </c>
      <c r="P16" s="360">
        <v>243.91528418284994</v>
      </c>
      <c r="Q16" s="137"/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2"/>
      <c r="M17" s="172">
        <v>1</v>
      </c>
      <c r="N17" s="363">
        <v>251107.88167310957</v>
      </c>
      <c r="O17" s="104">
        <v>41030</v>
      </c>
      <c r="P17" s="360">
        <v>244.25867807227579</v>
      </c>
      <c r="Q17" s="137"/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>
        <v>187.38985</v>
      </c>
      <c r="I18" s="61">
        <v>-13.207966550743155</v>
      </c>
      <c r="J18" s="61">
        <v>86.792033449256849</v>
      </c>
      <c r="K18" s="61">
        <v>-12.030244353528452</v>
      </c>
      <c r="L18" s="322"/>
      <c r="M18" s="172">
        <v>1</v>
      </c>
      <c r="N18" s="363">
        <v>246953.878468963</v>
      </c>
      <c r="O18" s="104">
        <v>41061</v>
      </c>
      <c r="P18" s="360">
        <v>244.54036336135599</v>
      </c>
      <c r="Q18" s="137"/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>
        <v>188.69995</v>
      </c>
      <c r="I19" s="61">
        <v>-10.346139062819958</v>
      </c>
      <c r="J19" s="61">
        <v>89.653860937180042</v>
      </c>
      <c r="K19" s="61">
        <v>-1.0721471807507044</v>
      </c>
      <c r="L19" s="322"/>
      <c r="M19" s="172">
        <v>1</v>
      </c>
      <c r="N19" s="363">
        <v>238792.98850893689</v>
      </c>
      <c r="O19" s="104">
        <v>41091</v>
      </c>
      <c r="P19" s="360">
        <v>243.51354615376741</v>
      </c>
      <c r="Q19" s="137"/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>
        <v>189.77755999999999</v>
      </c>
      <c r="I20" s="61">
        <v>-11.391072066486407</v>
      </c>
      <c r="J20" s="61">
        <v>88.608927933513598</v>
      </c>
      <c r="K20" s="61">
        <v>-8.6099536636997662</v>
      </c>
      <c r="L20" s="322"/>
      <c r="M20" s="172">
        <v>1</v>
      </c>
      <c r="N20" s="363">
        <v>250827.29324810678</v>
      </c>
      <c r="O20" s="104">
        <v>41122</v>
      </c>
      <c r="P20" s="360">
        <v>242.58133434110965</v>
      </c>
      <c r="Q20" s="137"/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>
        <v>198.00954999999999</v>
      </c>
      <c r="I21" s="61">
        <v>-5.7494983425801616</v>
      </c>
      <c r="J21" s="61">
        <v>94.250501657419832</v>
      </c>
      <c r="K21" s="61">
        <v>-9.438874170529699</v>
      </c>
      <c r="L21" s="322"/>
      <c r="M21" s="172">
        <v>1</v>
      </c>
      <c r="N21" s="363">
        <v>238177.64551029782</v>
      </c>
      <c r="O21" s="104">
        <v>41153</v>
      </c>
      <c r="P21" s="360">
        <v>239.57342521696779</v>
      </c>
      <c r="Q21" s="137"/>
      <c r="R21" s="172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>
        <v>201.42989</v>
      </c>
      <c r="I22" s="61">
        <v>-6.5305670919760921</v>
      </c>
      <c r="J22" s="61">
        <v>93.469432908023904</v>
      </c>
      <c r="K22" s="61">
        <v>-5.9350528505495053</v>
      </c>
      <c r="L22" s="322"/>
      <c r="M22" s="172">
        <v>1</v>
      </c>
      <c r="N22" s="363">
        <v>242194.41748740955</v>
      </c>
      <c r="O22" s="104">
        <v>41183</v>
      </c>
      <c r="P22" s="360">
        <v>239.35155521135334</v>
      </c>
      <c r="Q22" s="137"/>
      <c r="R22" s="172"/>
      <c r="S22" s="172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>
        <v>185.79765</v>
      </c>
      <c r="I23" s="61">
        <v>-12.617044905295316</v>
      </c>
      <c r="J23" s="61">
        <v>87.382955094704684</v>
      </c>
      <c r="K23" s="61">
        <v>-5.258414327798155</v>
      </c>
      <c r="L23" s="322"/>
      <c r="M23" s="172">
        <v>1</v>
      </c>
      <c r="N23" s="363">
        <v>230413.54250907141</v>
      </c>
      <c r="O23" s="104">
        <v>41214</v>
      </c>
      <c r="P23" s="360">
        <v>238.79757215211026</v>
      </c>
      <c r="Q23" s="137"/>
      <c r="R23" s="172"/>
      <c r="S23" s="172"/>
      <c r="T23" s="137"/>
      <c r="U23" s="137"/>
      <c r="V23" s="137"/>
      <c r="W23" s="137"/>
      <c r="X23" s="137"/>
    </row>
    <row r="24" spans="1:24" s="133" customFormat="1" ht="15.75" x14ac:dyDescent="0.25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2">
        <v>164.13504999999998</v>
      </c>
      <c r="I24" s="62">
        <v>-11.854527336124187</v>
      </c>
      <c r="J24" s="62">
        <v>88.145472663875807</v>
      </c>
      <c r="K24" s="62">
        <v>-19.89779088945156</v>
      </c>
      <c r="L24" s="322"/>
      <c r="M24" s="172">
        <v>1</v>
      </c>
      <c r="N24" s="363">
        <v>193611.55935889497</v>
      </c>
      <c r="O24" s="104">
        <v>41244</v>
      </c>
      <c r="P24" s="360">
        <v>236.42168016964496</v>
      </c>
      <c r="Q24" s="137"/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2259.5861349999996</v>
      </c>
      <c r="I25" s="65"/>
      <c r="J25" s="65"/>
      <c r="K25" s="65"/>
      <c r="L25" s="322"/>
      <c r="M25" s="172"/>
      <c r="N25" s="363">
        <v>198502.2806346383</v>
      </c>
      <c r="O25" s="104">
        <v>41275</v>
      </c>
      <c r="P25" s="360">
        <v>234.6577183604889</v>
      </c>
      <c r="Q25" s="137"/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1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2"/>
      <c r="M26" s="172"/>
      <c r="N26" s="363">
        <v>219995.02564100351</v>
      </c>
      <c r="O26" s="104">
        <v>41306</v>
      </c>
      <c r="P26" s="360">
        <v>232.1221740429109</v>
      </c>
      <c r="Q26" s="137"/>
      <c r="R26" s="172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72"/>
      <c r="N27" s="363">
        <v>206617.82775255977</v>
      </c>
      <c r="O27" s="104">
        <v>41334</v>
      </c>
      <c r="P27" s="360">
        <v>227.59667051205867</v>
      </c>
      <c r="Q27" s="137"/>
      <c r="R27" s="172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2759.0014076700572</v>
      </c>
      <c r="D28" s="64">
        <v>3074.948630759784</v>
      </c>
      <c r="E28" s="64">
        <v>3174.6329659999997</v>
      </c>
      <c r="F28" s="64">
        <v>2782.2009900000003</v>
      </c>
      <c r="G28" s="64">
        <v>2583.3374819999999</v>
      </c>
      <c r="H28" s="63">
        <v>2259.5861349999996</v>
      </c>
      <c r="I28" s="63">
        <v>-12.532290080402298</v>
      </c>
      <c r="J28" s="62">
        <v>87.467709919597709</v>
      </c>
      <c r="K28" s="62">
        <v>-7.1477045948431073</v>
      </c>
      <c r="L28" s="322"/>
      <c r="M28" s="172"/>
      <c r="N28" s="363">
        <v>242007.49757860161</v>
      </c>
      <c r="O28" s="104">
        <v>41365</v>
      </c>
      <c r="P28" s="360">
        <v>229.93348653096612</v>
      </c>
      <c r="Q28" s="137"/>
      <c r="R28" s="172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1"/>
      <c r="D29" s="64">
        <v>11.45150641139181</v>
      </c>
      <c r="E29" s="64">
        <v>3.2418211557434962</v>
      </c>
      <c r="F29" s="64">
        <v>-12.361491240181355</v>
      </c>
      <c r="G29" s="64">
        <v>-7.1477045948431073</v>
      </c>
      <c r="H29" s="62">
        <v>-12.532290080402298</v>
      </c>
      <c r="I29" s="160"/>
      <c r="J29" s="160"/>
      <c r="K29" s="160"/>
      <c r="L29" s="322"/>
      <c r="M29" s="172"/>
      <c r="N29" s="363">
        <v>250526.54818378086</v>
      </c>
      <c r="O29" s="104">
        <v>41395</v>
      </c>
      <c r="P29" s="360">
        <v>229.88504207352207</v>
      </c>
      <c r="Q29" s="137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363">
        <v>243403.1558746646</v>
      </c>
      <c r="O30" s="104">
        <v>41426</v>
      </c>
      <c r="P30" s="360">
        <v>229.58914852399715</v>
      </c>
      <c r="Q30" s="137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363">
        <v>261287.81267401751</v>
      </c>
      <c r="O31" s="104">
        <v>41456</v>
      </c>
      <c r="P31" s="360">
        <v>231.46371720442056</v>
      </c>
      <c r="Q31" s="137"/>
      <c r="R31" s="172"/>
      <c r="S31" s="172"/>
    </row>
    <row r="32" spans="1:24" ht="18.75" x14ac:dyDescent="0.25">
      <c r="A32" s="28"/>
      <c r="B32" s="40"/>
      <c r="C32" s="404" t="s">
        <v>245</v>
      </c>
      <c r="D32" s="404"/>
      <c r="E32" s="404"/>
      <c r="F32" s="404"/>
      <c r="G32" s="404"/>
      <c r="H32" s="404"/>
      <c r="I32" s="404"/>
      <c r="J32" s="404"/>
      <c r="K32" s="404"/>
      <c r="L32" s="296"/>
      <c r="N32" s="363">
        <v>234043.44784116483</v>
      </c>
      <c r="O32" s="104">
        <v>41487</v>
      </c>
      <c r="P32" s="360">
        <v>230.06506342050872</v>
      </c>
      <c r="Q32" s="137"/>
      <c r="R32" s="172"/>
      <c r="S32" s="172"/>
    </row>
    <row r="33" spans="1:24" ht="15.75" x14ac:dyDescent="0.2">
      <c r="A33" s="41"/>
      <c r="B33" s="33"/>
      <c r="C33" s="404" t="s">
        <v>344</v>
      </c>
      <c r="D33" s="404"/>
      <c r="E33" s="404"/>
      <c r="F33" s="404"/>
      <c r="G33" s="404"/>
      <c r="H33" s="404"/>
      <c r="I33" s="404"/>
      <c r="J33" s="404"/>
      <c r="K33" s="404"/>
      <c r="L33" s="296"/>
      <c r="N33" s="363">
        <v>236724.08</v>
      </c>
      <c r="O33" s="104">
        <v>41518</v>
      </c>
      <c r="P33" s="360">
        <v>229.94393296131724</v>
      </c>
      <c r="Q33" s="137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363">
        <v>248289.16999999998</v>
      </c>
      <c r="O34" s="104">
        <v>41548</v>
      </c>
      <c r="P34" s="360">
        <v>230.4518290040331</v>
      </c>
      <c r="Q34" s="137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363">
        <v>214733.31035881813</v>
      </c>
      <c r="O35" s="104">
        <v>41579</v>
      </c>
      <c r="P35" s="360">
        <v>229.14514299151199</v>
      </c>
      <c r="Q35" s="137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363">
        <v>202871.251130808</v>
      </c>
      <c r="O36" s="104">
        <v>41609</v>
      </c>
      <c r="P36" s="360">
        <v>229.91678397250479</v>
      </c>
      <c r="Q36" s="137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363">
        <v>197826.79075978333</v>
      </c>
      <c r="O37" s="104">
        <v>41640</v>
      </c>
      <c r="P37" s="360">
        <v>229.86049314960019</v>
      </c>
      <c r="Q37" s="137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63">
        <v>224766.18</v>
      </c>
      <c r="O38" s="104">
        <v>41671</v>
      </c>
      <c r="P38" s="360">
        <v>230.25808934618323</v>
      </c>
      <c r="Q38" s="137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63">
        <v>250251.80000000002</v>
      </c>
      <c r="O39" s="104">
        <v>41699</v>
      </c>
      <c r="P39" s="360">
        <v>233.89425370013655</v>
      </c>
      <c r="Q39" s="137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63">
        <v>252609.78000000003</v>
      </c>
      <c r="O40" s="104">
        <v>41730</v>
      </c>
      <c r="P40" s="360">
        <v>234.7777772352531</v>
      </c>
      <c r="Q40" s="137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63">
        <v>273462.03999999998</v>
      </c>
      <c r="O41" s="104">
        <v>41760</v>
      </c>
      <c r="P41" s="360">
        <v>236.68906821993801</v>
      </c>
      <c r="Q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63">
        <v>229601.63</v>
      </c>
      <c r="O42" s="104">
        <v>41791</v>
      </c>
      <c r="P42" s="360">
        <v>235.53894106371595</v>
      </c>
      <c r="Q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63">
        <v>289764.27</v>
      </c>
      <c r="O43" s="104">
        <v>41821</v>
      </c>
      <c r="P43" s="360">
        <v>237.91197917421451</v>
      </c>
      <c r="Q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63">
        <v>268187.67</v>
      </c>
      <c r="O44" s="104">
        <v>41852</v>
      </c>
      <c r="P44" s="360">
        <v>240.75733102078411</v>
      </c>
      <c r="Q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63">
        <v>296583.12000000005</v>
      </c>
      <c r="O45" s="104">
        <v>41883</v>
      </c>
      <c r="P45" s="360">
        <v>245.74558435411748</v>
      </c>
      <c r="Q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6"/>
      <c r="N46" s="363">
        <v>290167.73</v>
      </c>
      <c r="O46" s="104">
        <v>41913</v>
      </c>
      <c r="P46" s="360">
        <v>249.23546435411748</v>
      </c>
      <c r="Q46" s="122"/>
    </row>
    <row r="47" spans="1:24" x14ac:dyDescent="0.2">
      <c r="A47" s="257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3"/>
      <c r="N47" s="363">
        <v>258332.3</v>
      </c>
      <c r="O47" s="104">
        <v>41944</v>
      </c>
      <c r="P47" s="360">
        <v>252.86871349088261</v>
      </c>
      <c r="Q47" s="12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63">
        <v>243395.32</v>
      </c>
      <c r="O48" s="104">
        <v>41974</v>
      </c>
      <c r="P48" s="360">
        <v>256.24571922998189</v>
      </c>
      <c r="Q48" s="122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63">
        <v>226483.46100000001</v>
      </c>
      <c r="O49" s="104">
        <v>42005</v>
      </c>
      <c r="P49" s="360">
        <v>258.63373666666666</v>
      </c>
      <c r="Q49" s="122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63">
        <v>267559.51</v>
      </c>
      <c r="O50" s="104">
        <v>42036</v>
      </c>
      <c r="P50" s="360">
        <v>262.19988833333332</v>
      </c>
      <c r="Q50" s="122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61"/>
      <c r="N51" s="363">
        <v>283704.89999999997</v>
      </c>
      <c r="O51" s="104">
        <v>42064</v>
      </c>
      <c r="P51" s="360">
        <v>264.98765499999996</v>
      </c>
      <c r="Q51" s="122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61"/>
      <c r="N52" s="363">
        <v>275129.76500000001</v>
      </c>
      <c r="O52" s="104">
        <v>42095</v>
      </c>
      <c r="P52" s="360">
        <v>266.86434000000003</v>
      </c>
      <c r="Q52" s="122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61"/>
      <c r="N53" s="363">
        <v>292925.07</v>
      </c>
      <c r="O53" s="104">
        <v>42125</v>
      </c>
      <c r="P53" s="360">
        <v>268.48625333333337</v>
      </c>
      <c r="Q53" s="122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61"/>
      <c r="N54" s="363">
        <v>268560.09999999998</v>
      </c>
      <c r="O54" s="104">
        <v>42156</v>
      </c>
      <c r="P54" s="360">
        <v>271.7327841666667</v>
      </c>
      <c r="Q54" s="122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61"/>
      <c r="N55" s="363">
        <v>299546.01</v>
      </c>
      <c r="O55" s="104">
        <v>42156</v>
      </c>
      <c r="P55" s="360">
        <v>272.54792833333335</v>
      </c>
      <c r="Q55" s="122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61"/>
      <c r="N56" s="363">
        <v>267662.37</v>
      </c>
      <c r="O56" s="104">
        <v>42217</v>
      </c>
      <c r="P56" s="360">
        <v>272.50412249999999</v>
      </c>
      <c r="Q56" s="122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28"/>
      <c r="G57" s="228"/>
      <c r="H57" s="228"/>
      <c r="I57" s="196"/>
      <c r="J57" s="197"/>
      <c r="K57" s="106"/>
      <c r="L57" s="24"/>
      <c r="M57" s="161"/>
      <c r="N57" s="363">
        <v>274254.32</v>
      </c>
      <c r="O57" s="104">
        <v>42248</v>
      </c>
      <c r="P57" s="360">
        <v>270.64336249999997</v>
      </c>
      <c r="Q57" s="122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28"/>
      <c r="G58" s="228"/>
      <c r="H58" s="228"/>
      <c r="I58" s="196"/>
      <c r="J58" s="197"/>
      <c r="K58" s="106"/>
      <c r="L58" s="24"/>
      <c r="M58" s="161"/>
      <c r="N58" s="363">
        <v>254475</v>
      </c>
      <c r="O58" s="104">
        <v>42278</v>
      </c>
      <c r="P58" s="360">
        <v>267.66896833333334</v>
      </c>
      <c r="Q58" s="122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28"/>
      <c r="G59" s="228"/>
      <c r="H59" s="228"/>
      <c r="I59" s="196"/>
      <c r="J59" s="197"/>
      <c r="K59" s="106"/>
      <c r="L59" s="24"/>
      <c r="M59" s="161"/>
      <c r="N59" s="363">
        <v>235467.66</v>
      </c>
      <c r="O59" s="104">
        <v>42309</v>
      </c>
      <c r="P59" s="360">
        <v>265.76361000000003</v>
      </c>
      <c r="Q59" s="122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28"/>
      <c r="G60" s="228"/>
      <c r="H60" s="228"/>
      <c r="I60" s="196"/>
      <c r="J60" s="197"/>
      <c r="K60" s="106"/>
      <c r="L60" s="24"/>
      <c r="M60" s="161"/>
      <c r="N60" s="363">
        <v>228864.8</v>
      </c>
      <c r="O60" s="104">
        <v>42339</v>
      </c>
      <c r="P60" s="360">
        <v>264.55275</v>
      </c>
      <c r="Q60" s="122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28"/>
      <c r="G61" s="228"/>
      <c r="H61" s="228"/>
      <c r="I61" s="196"/>
      <c r="J61" s="197"/>
      <c r="K61" s="106"/>
      <c r="L61" s="24"/>
      <c r="M61" s="161"/>
      <c r="N61" s="363">
        <v>191030.65</v>
      </c>
      <c r="O61" s="104">
        <v>42370</v>
      </c>
      <c r="P61" s="360">
        <v>261.5983875</v>
      </c>
      <c r="Q61" s="122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28"/>
      <c r="G62" s="228"/>
      <c r="H62" s="228"/>
      <c r="I62" s="196"/>
      <c r="J62" s="197"/>
      <c r="K62" s="106"/>
      <c r="L62" s="24"/>
      <c r="M62" s="161"/>
      <c r="N62" s="363">
        <v>258594.93999999997</v>
      </c>
      <c r="O62" s="104">
        <v>42401</v>
      </c>
      <c r="P62" s="360">
        <v>260.85129916666665</v>
      </c>
      <c r="Q62" s="122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61"/>
      <c r="N63" s="363">
        <v>234443.64</v>
      </c>
      <c r="O63" s="104">
        <v>42430</v>
      </c>
      <c r="P63" s="360">
        <v>256.7461858333333</v>
      </c>
      <c r="Q63" s="122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61"/>
      <c r="N64" s="363">
        <v>253260.58000000002</v>
      </c>
      <c r="O64" s="104">
        <v>42461</v>
      </c>
      <c r="P64" s="360">
        <v>254.92373416666666</v>
      </c>
      <c r="Q64" s="122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61"/>
      <c r="N65" s="363">
        <v>234352.62</v>
      </c>
      <c r="O65" s="104">
        <v>42491</v>
      </c>
      <c r="P65" s="360">
        <v>250.04270250000002</v>
      </c>
      <c r="Q65" s="122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61"/>
      <c r="N66" s="363">
        <v>245432.91999999998</v>
      </c>
      <c r="O66" s="104">
        <v>42522</v>
      </c>
      <c r="P66" s="360">
        <v>248.11544583333333</v>
      </c>
      <c r="Q66" s="122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61"/>
      <c r="N67" s="363">
        <v>212757.16999999998</v>
      </c>
      <c r="O67" s="104">
        <v>42552</v>
      </c>
      <c r="P67" s="360">
        <v>240.88305583333332</v>
      </c>
      <c r="Q67" s="122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61"/>
      <c r="N68" s="363">
        <v>234351.9</v>
      </c>
      <c r="O68" s="355">
        <v>42583</v>
      </c>
      <c r="P68" s="360">
        <v>238.10718333333332</v>
      </c>
      <c r="Q68" s="122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61"/>
      <c r="N69" s="363">
        <v>231985.40000000002</v>
      </c>
      <c r="O69" s="355">
        <v>42614</v>
      </c>
      <c r="P69" s="360">
        <v>234.58477333333332</v>
      </c>
      <c r="Q69" s="122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61"/>
      <c r="N70" s="363">
        <v>229100.74</v>
      </c>
      <c r="O70" s="355">
        <v>42644</v>
      </c>
      <c r="P70" s="360">
        <v>232.47025166666663</v>
      </c>
      <c r="Q70" s="122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61"/>
      <c r="N71" s="363">
        <v>224425.83</v>
      </c>
      <c r="O71" s="355">
        <v>42675</v>
      </c>
      <c r="P71" s="360">
        <v>231.55009916666663</v>
      </c>
      <c r="Q71" s="122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61"/>
      <c r="N72" s="363">
        <v>232464.6</v>
      </c>
      <c r="O72" s="355">
        <v>42705</v>
      </c>
      <c r="P72" s="360">
        <v>231.85008249999998</v>
      </c>
      <c r="Q72" s="122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61"/>
      <c r="N73" s="363">
        <v>208115.28</v>
      </c>
      <c r="O73" s="355">
        <v>42736</v>
      </c>
      <c r="P73" s="360">
        <v>233.27380166666666</v>
      </c>
      <c r="Q73" s="122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61"/>
      <c r="N74" s="363">
        <v>237748.97000000003</v>
      </c>
      <c r="O74" s="355">
        <v>42767</v>
      </c>
      <c r="P74" s="360">
        <v>231.53663749999998</v>
      </c>
      <c r="Q74" s="122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61"/>
      <c r="N75" s="363">
        <v>248760.38</v>
      </c>
      <c r="O75" s="355">
        <v>42795</v>
      </c>
      <c r="P75" s="360">
        <v>232.72969916666662</v>
      </c>
      <c r="Q75" s="122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61"/>
      <c r="N76" s="363">
        <v>206425.47200000001</v>
      </c>
      <c r="O76" s="355">
        <v>42826</v>
      </c>
      <c r="P76" s="360">
        <v>228.8267735</v>
      </c>
      <c r="Q76" s="122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61"/>
      <c r="N77" s="363">
        <v>217304.28</v>
      </c>
      <c r="O77" s="355">
        <v>42856</v>
      </c>
      <c r="P77" s="360">
        <v>227.40607849999998</v>
      </c>
      <c r="Q77" s="122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61"/>
      <c r="N78" s="363">
        <v>215906.74</v>
      </c>
      <c r="O78" s="104">
        <v>42887</v>
      </c>
      <c r="P78" s="360">
        <v>224.94556350000002</v>
      </c>
      <c r="Q78" s="122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61"/>
      <c r="N79" s="363">
        <v>210476.1</v>
      </c>
      <c r="O79" s="355">
        <v>42917</v>
      </c>
      <c r="P79" s="360">
        <v>224.75547433333335</v>
      </c>
      <c r="Q79" s="122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61"/>
      <c r="N80" s="363">
        <v>214174.31</v>
      </c>
      <c r="O80" s="355">
        <v>42948</v>
      </c>
      <c r="P80" s="360">
        <v>223.07400849999999</v>
      </c>
      <c r="Q80" s="122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28"/>
      <c r="E81" s="122"/>
      <c r="F81" s="122"/>
      <c r="G81" s="122"/>
      <c r="H81" s="122"/>
      <c r="I81" s="106"/>
      <c r="J81" s="106"/>
      <c r="K81" s="106"/>
      <c r="L81" s="24"/>
      <c r="M81" s="161"/>
      <c r="N81" s="363">
        <v>210088.59</v>
      </c>
      <c r="O81" s="355">
        <v>42979</v>
      </c>
      <c r="P81" s="360">
        <v>221.24927433333335</v>
      </c>
      <c r="Q81" s="122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28"/>
      <c r="E82" s="122"/>
      <c r="F82" s="122"/>
      <c r="G82" s="122"/>
      <c r="H82" s="122"/>
      <c r="I82" s="106"/>
      <c r="J82" s="106"/>
      <c r="K82" s="106"/>
      <c r="L82" s="24"/>
      <c r="M82" s="161"/>
      <c r="N82" s="363">
        <v>215503.49</v>
      </c>
      <c r="O82" s="355">
        <v>43009</v>
      </c>
      <c r="P82" s="360">
        <v>220.11617016666671</v>
      </c>
      <c r="Q82" s="122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28"/>
      <c r="E83" s="122"/>
      <c r="F83" s="122"/>
      <c r="G83" s="122"/>
      <c r="H83" s="122"/>
      <c r="I83" s="106"/>
      <c r="J83" s="106"/>
      <c r="K83" s="106"/>
      <c r="L83" s="24"/>
      <c r="M83" s="161"/>
      <c r="N83" s="363">
        <v>212624.59000000005</v>
      </c>
      <c r="O83" s="355">
        <v>43040</v>
      </c>
      <c r="P83" s="360">
        <v>219.1327335</v>
      </c>
      <c r="Q83" s="122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28"/>
      <c r="E84" s="122"/>
      <c r="F84" s="122"/>
      <c r="G84" s="122"/>
      <c r="H84" s="122"/>
      <c r="I84" s="106"/>
      <c r="J84" s="106"/>
      <c r="K84" s="106"/>
      <c r="L84" s="24"/>
      <c r="M84" s="161"/>
      <c r="N84" s="363">
        <v>186209.28</v>
      </c>
      <c r="O84" s="104">
        <v>43070</v>
      </c>
      <c r="P84" s="360">
        <v>215.27812349999999</v>
      </c>
      <c r="Q84" s="122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28"/>
      <c r="E85" s="122"/>
      <c r="F85" s="122"/>
      <c r="G85" s="122"/>
      <c r="H85" s="122"/>
      <c r="I85" s="106"/>
      <c r="J85" s="106"/>
      <c r="K85" s="106"/>
      <c r="L85" s="24"/>
      <c r="M85" s="161"/>
      <c r="N85" s="363">
        <v>173055.035</v>
      </c>
      <c r="O85" s="355">
        <v>43101</v>
      </c>
      <c r="P85" s="360">
        <v>212.3564364166667</v>
      </c>
      <c r="Q85" s="16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28"/>
      <c r="E86" s="122"/>
      <c r="F86" s="122"/>
      <c r="G86" s="122"/>
      <c r="H86" s="122"/>
      <c r="I86" s="106"/>
      <c r="J86" s="106"/>
      <c r="K86" s="106"/>
      <c r="L86" s="24"/>
      <c r="M86" s="161"/>
      <c r="N86" s="363">
        <v>198108.94999999998</v>
      </c>
      <c r="O86" s="355">
        <v>43132</v>
      </c>
      <c r="P86" s="360">
        <v>209.05310141666672</v>
      </c>
      <c r="Q86" s="16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28"/>
      <c r="E87" s="228"/>
      <c r="F87" s="24"/>
      <c r="G87" s="24"/>
      <c r="H87" s="24"/>
      <c r="I87" s="106"/>
      <c r="J87" s="106"/>
      <c r="K87" s="106"/>
      <c r="L87" s="24"/>
      <c r="M87" s="161"/>
      <c r="N87" s="363">
        <v>192950.45</v>
      </c>
      <c r="O87" s="104">
        <v>43160</v>
      </c>
      <c r="P87" s="360">
        <v>204.40227391666673</v>
      </c>
      <c r="Q87" s="16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28"/>
      <c r="E88" s="228"/>
      <c r="F88" s="24"/>
      <c r="G88" s="24"/>
      <c r="H88" s="24"/>
      <c r="I88" s="106"/>
      <c r="J88" s="106"/>
      <c r="K88" s="106"/>
      <c r="L88" s="24"/>
      <c r="M88" s="161"/>
      <c r="N88" s="363">
        <v>192373.84999999998</v>
      </c>
      <c r="O88" s="104">
        <v>43191</v>
      </c>
      <c r="P88" s="360">
        <v>203.23130541666666</v>
      </c>
      <c r="Q88" s="16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28"/>
      <c r="E89" s="228"/>
      <c r="F89" s="24"/>
      <c r="G89" s="24"/>
      <c r="H89" s="24"/>
      <c r="I89" s="106"/>
      <c r="J89" s="106"/>
      <c r="K89" s="106"/>
      <c r="L89" s="24"/>
      <c r="M89" s="161"/>
      <c r="N89" s="363">
        <v>187858.35</v>
      </c>
      <c r="O89" s="355">
        <v>43221</v>
      </c>
      <c r="P89" s="360">
        <v>200.77747791666667</v>
      </c>
      <c r="Q89" s="16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28"/>
      <c r="E90" s="228"/>
      <c r="F90" s="24"/>
      <c r="G90" s="24"/>
      <c r="H90" s="24"/>
      <c r="I90" s="106"/>
      <c r="J90" s="106"/>
      <c r="K90" s="106"/>
      <c r="L90" s="24"/>
      <c r="M90" s="161"/>
      <c r="N90" s="363">
        <v>187389.85</v>
      </c>
      <c r="O90" s="355">
        <v>43252</v>
      </c>
      <c r="P90" s="360">
        <v>198.40107041666667</v>
      </c>
      <c r="Q90" s="16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28"/>
      <c r="E91" s="228"/>
      <c r="F91" s="24"/>
      <c r="G91" s="24"/>
      <c r="H91" s="24"/>
      <c r="I91" s="106"/>
      <c r="J91" s="106"/>
      <c r="K91" s="106"/>
      <c r="L91" s="24"/>
      <c r="M91" s="161"/>
      <c r="N91" s="363">
        <v>188699.95</v>
      </c>
      <c r="O91" s="104">
        <v>43282</v>
      </c>
      <c r="P91" s="360">
        <v>196.58639125000002</v>
      </c>
      <c r="Q91" s="16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28"/>
      <c r="E92" s="228"/>
      <c r="F92" s="24"/>
      <c r="G92" s="24"/>
      <c r="H92" s="24"/>
      <c r="I92" s="106"/>
      <c r="J92" s="106"/>
      <c r="K92" s="106"/>
      <c r="L92" s="24"/>
      <c r="M92" s="161"/>
      <c r="N92" s="363">
        <v>189777.56</v>
      </c>
      <c r="O92" s="104">
        <v>43313</v>
      </c>
      <c r="P92" s="360">
        <v>194.55332875000002</v>
      </c>
      <c r="Q92" s="16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28"/>
      <c r="E93" s="182"/>
      <c r="F93" s="24"/>
      <c r="G93" s="24"/>
      <c r="H93" s="24"/>
      <c r="I93" s="106"/>
      <c r="J93" s="106"/>
      <c r="K93" s="106"/>
      <c r="L93" s="24"/>
      <c r="M93" s="161"/>
      <c r="N93" s="363">
        <v>198009.55</v>
      </c>
      <c r="O93" s="355">
        <v>43344</v>
      </c>
      <c r="P93" s="360">
        <v>193.54674208333333</v>
      </c>
      <c r="Q93" s="16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28"/>
      <c r="E94" s="182"/>
      <c r="F94" s="24"/>
      <c r="G94" s="24"/>
      <c r="H94" s="24"/>
      <c r="I94" s="106"/>
      <c r="J94" s="106"/>
      <c r="K94" s="106"/>
      <c r="L94" s="24"/>
      <c r="M94" s="161"/>
      <c r="N94" s="363">
        <v>201429.89</v>
      </c>
      <c r="O94" s="355">
        <v>43374</v>
      </c>
      <c r="P94" s="360">
        <v>192.37394208333336</v>
      </c>
      <c r="Q94" s="16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28"/>
      <c r="E95" s="182"/>
      <c r="F95" s="24"/>
      <c r="G95" s="24"/>
      <c r="H95" s="24"/>
      <c r="I95" s="106"/>
      <c r="J95" s="106"/>
      <c r="K95" s="106"/>
      <c r="L95" s="24"/>
      <c r="M95" s="161"/>
      <c r="N95" s="363">
        <v>185797.65</v>
      </c>
      <c r="O95" s="355">
        <v>43405</v>
      </c>
      <c r="P95" s="360">
        <v>190.13836375000002</v>
      </c>
      <c r="Q95" s="16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28"/>
      <c r="E96" s="182"/>
      <c r="F96" s="24"/>
      <c r="G96" s="24"/>
      <c r="H96" s="24"/>
      <c r="I96" s="106"/>
      <c r="J96" s="106"/>
      <c r="K96" s="106"/>
      <c r="L96" s="24"/>
      <c r="M96" s="161"/>
      <c r="N96" s="363">
        <v>164135.04999999999</v>
      </c>
      <c r="O96" s="355">
        <v>43435</v>
      </c>
      <c r="P96" s="360">
        <v>188.29884458333333</v>
      </c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28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28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28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28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28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28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28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28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0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4" width="8.42578125" style="161" bestFit="1" customWidth="1"/>
    <col min="15" max="15" width="11.42578125" style="161"/>
    <col min="16" max="16" width="8.42578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62">
        <v>74527.785437783488</v>
      </c>
      <c r="O1" s="300">
        <v>40544</v>
      </c>
      <c r="P1" s="269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62">
        <v>93137.130686149816</v>
      </c>
      <c r="O2" s="300">
        <v>40575</v>
      </c>
      <c r="P2" s="269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62">
        <v>110425.92910902912</v>
      </c>
      <c r="O3" s="300">
        <v>40603</v>
      </c>
      <c r="P3" s="269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62">
        <v>102300.65896150668</v>
      </c>
      <c r="O4" s="300">
        <v>40634</v>
      </c>
      <c r="P4" s="269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62">
        <v>118385.34517911993</v>
      </c>
      <c r="O5" s="300">
        <v>40664</v>
      </c>
      <c r="P5" s="269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62">
        <v>111759.16613755532</v>
      </c>
      <c r="O6" s="300">
        <v>40695</v>
      </c>
      <c r="P6" s="269"/>
      <c r="R6" s="122"/>
    </row>
    <row r="7" spans="1:24" ht="18.75" x14ac:dyDescent="0.25">
      <c r="A7" s="28"/>
      <c r="B7" s="29"/>
      <c r="C7" s="397" t="s">
        <v>306</v>
      </c>
      <c r="D7" s="397"/>
      <c r="E7" s="397"/>
      <c r="F7" s="397"/>
      <c r="G7" s="397"/>
      <c r="H7" s="397"/>
      <c r="I7" s="397"/>
      <c r="J7" s="290"/>
      <c r="K7" s="290"/>
      <c r="L7" s="296"/>
      <c r="N7" s="362">
        <v>116792.55277622043</v>
      </c>
      <c r="O7" s="300">
        <v>40725</v>
      </c>
      <c r="P7" s="269"/>
      <c r="R7" s="122"/>
    </row>
    <row r="8" spans="1:24" ht="15.75" x14ac:dyDescent="0.25">
      <c r="A8" s="28"/>
      <c r="B8" s="29"/>
      <c r="C8" s="398" t="s">
        <v>343</v>
      </c>
      <c r="D8" s="398"/>
      <c r="E8" s="398"/>
      <c r="F8" s="398"/>
      <c r="G8" s="398"/>
      <c r="H8" s="398"/>
      <c r="I8" s="398"/>
      <c r="J8" s="10"/>
      <c r="K8" s="10"/>
      <c r="L8" s="296"/>
      <c r="N8" s="362">
        <v>128691.37942299421</v>
      </c>
      <c r="O8" s="300">
        <v>40756</v>
      </c>
      <c r="P8" s="269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362">
        <v>142872.16536718566</v>
      </c>
      <c r="O9" s="300">
        <v>40787</v>
      </c>
      <c r="P9" s="269"/>
      <c r="R9" s="122"/>
    </row>
    <row r="10" spans="1:24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62">
        <v>127531.60385344604</v>
      </c>
      <c r="O10" s="300">
        <v>40817</v>
      </c>
      <c r="P10" s="269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172"/>
      <c r="N11" s="362">
        <v>125920.08934273577</v>
      </c>
      <c r="O11" s="300">
        <v>40848</v>
      </c>
      <c r="P11" s="269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62">
        <v>118802.05346240434</v>
      </c>
      <c r="O12" s="300">
        <v>40878</v>
      </c>
      <c r="P12" s="351">
        <v>114.26215497801091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2"/>
      <c r="M13" s="172">
        <v>1</v>
      </c>
      <c r="N13" s="362">
        <v>117602.43168199951</v>
      </c>
      <c r="O13" s="300">
        <v>40909</v>
      </c>
      <c r="P13" s="351">
        <v>117.85170883169556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172">
        <v>1</v>
      </c>
      <c r="N14" s="362">
        <v>135755.79862112459</v>
      </c>
      <c r="O14" s="300">
        <v>40940</v>
      </c>
      <c r="P14" s="351">
        <v>121.40326449294348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172">
        <v>1</v>
      </c>
      <c r="N15" s="362">
        <v>145843.50170644629</v>
      </c>
      <c r="O15" s="300">
        <v>40969</v>
      </c>
      <c r="P15" s="351">
        <v>124.35472887606156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2"/>
      <c r="M16" s="172">
        <v>1</v>
      </c>
      <c r="N16" s="362">
        <v>123021.83974617586</v>
      </c>
      <c r="O16" s="300">
        <v>41000</v>
      </c>
      <c r="P16" s="351">
        <v>126.08149394145066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2"/>
      <c r="M17" s="172">
        <v>1</v>
      </c>
      <c r="N17" s="362">
        <v>141547.30789781257</v>
      </c>
      <c r="O17" s="300">
        <v>41030</v>
      </c>
      <c r="P17" s="351">
        <v>128.01165750134172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>
        <v>112.90553049853371</v>
      </c>
      <c r="I18" s="61">
        <v>-14.668170293633153</v>
      </c>
      <c r="J18" s="61">
        <v>85.331829706366847</v>
      </c>
      <c r="K18" s="61">
        <v>9.1896450009673067</v>
      </c>
      <c r="L18" s="322"/>
      <c r="M18" s="172">
        <v>1</v>
      </c>
      <c r="N18" s="362">
        <v>144746.1172893139</v>
      </c>
      <c r="O18" s="300">
        <v>41061</v>
      </c>
      <c r="P18" s="351">
        <v>130.76057009732156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>
        <v>111.80625000000001</v>
      </c>
      <c r="I19" s="61">
        <v>-4.2995434881191619</v>
      </c>
      <c r="J19" s="61">
        <v>95.700456511880844</v>
      </c>
      <c r="K19" s="61">
        <v>13.014621295394768</v>
      </c>
      <c r="L19" s="322"/>
      <c r="M19" s="172">
        <v>1</v>
      </c>
      <c r="N19" s="362">
        <v>146434.01301058743</v>
      </c>
      <c r="O19" s="300">
        <v>41091</v>
      </c>
      <c r="P19" s="351">
        <v>133.23069178351881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>
        <v>110.85516</v>
      </c>
      <c r="I20" s="61">
        <v>-7.8022143904188601</v>
      </c>
      <c r="J20" s="61">
        <v>92.197785609581146</v>
      </c>
      <c r="K20" s="61">
        <v>1.0934576373233584</v>
      </c>
      <c r="L20" s="322"/>
      <c r="M20" s="172">
        <v>1</v>
      </c>
      <c r="N20" s="362">
        <v>153331.83772399244</v>
      </c>
      <c r="O20" s="300">
        <v>41122</v>
      </c>
      <c r="P20" s="351">
        <v>135.28406330860201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>
        <v>107.37415293233512</v>
      </c>
      <c r="I21" s="61">
        <v>-10.076811318488044</v>
      </c>
      <c r="J21" s="61">
        <v>89.923188681511959</v>
      </c>
      <c r="K21" s="61">
        <v>5.4198867656225724</v>
      </c>
      <c r="L21" s="322"/>
      <c r="M21" s="172">
        <v>1</v>
      </c>
      <c r="N21" s="362">
        <v>145658.35544061376</v>
      </c>
      <c r="O21" s="300">
        <v>41153</v>
      </c>
      <c r="P21" s="351">
        <v>135.51624581472106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>
        <v>112.4042199462147</v>
      </c>
      <c r="I22" s="61">
        <v>-14.495253643760876</v>
      </c>
      <c r="J22" s="61">
        <v>85.504746356239124</v>
      </c>
      <c r="K22" s="61">
        <v>18.836997954798008</v>
      </c>
      <c r="L22" s="322"/>
      <c r="M22" s="172">
        <v>1</v>
      </c>
      <c r="N22" s="362">
        <v>140525.80998517165</v>
      </c>
      <c r="O22" s="300">
        <v>41183</v>
      </c>
      <c r="P22" s="351">
        <v>136.59909632569818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>
        <v>106.69131188044238</v>
      </c>
      <c r="I23" s="61">
        <v>-20.94269480621427</v>
      </c>
      <c r="J23" s="61">
        <v>79.057305193785737</v>
      </c>
      <c r="K23" s="61">
        <v>24.719655620472778</v>
      </c>
      <c r="L23" s="322"/>
      <c r="M23" s="172">
        <v>1</v>
      </c>
      <c r="N23" s="362">
        <v>131086.538271497</v>
      </c>
      <c r="O23" s="300">
        <v>41214</v>
      </c>
      <c r="P23" s="351">
        <v>137.02963373642831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2">
        <v>96.145300301069568</v>
      </c>
      <c r="I24" s="62">
        <v>-16.116438523633615</v>
      </c>
      <c r="J24" s="62">
        <v>83.883561476366381</v>
      </c>
      <c r="K24" s="62">
        <v>2.5002332205669164</v>
      </c>
      <c r="L24" s="322"/>
      <c r="M24" s="172">
        <v>1</v>
      </c>
      <c r="N24" s="362">
        <v>109407.55692169373</v>
      </c>
      <c r="O24" s="300">
        <v>41244</v>
      </c>
      <c r="P24" s="351">
        <v>136.24675902470241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1317.6062451341445</v>
      </c>
      <c r="I25" s="65"/>
      <c r="J25" s="65"/>
      <c r="K25" s="65"/>
      <c r="L25" s="322"/>
      <c r="M25" s="172"/>
      <c r="N25" s="362">
        <v>112619.48612618908</v>
      </c>
      <c r="O25" s="300">
        <v>41275</v>
      </c>
      <c r="P25" s="351">
        <v>135.8315135617182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2"/>
      <c r="M26" s="172"/>
      <c r="N26" s="362">
        <v>125645.2231388959</v>
      </c>
      <c r="O26" s="300">
        <v>41306</v>
      </c>
      <c r="P26" s="351">
        <v>134.98896560486577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72"/>
      <c r="N27" s="362">
        <v>112831.66955727673</v>
      </c>
      <c r="O27" s="300">
        <v>41334</v>
      </c>
      <c r="P27" s="351">
        <v>132.23797959243501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1592.1453129468914</v>
      </c>
      <c r="D28" s="64">
        <v>1628.4485100331844</v>
      </c>
      <c r="E28" s="64">
        <v>1471.226386</v>
      </c>
      <c r="F28" s="64">
        <v>1340.6363592496402</v>
      </c>
      <c r="G28" s="64">
        <v>1458.9372697606445</v>
      </c>
      <c r="H28" s="63">
        <v>1317.6062451341445</v>
      </c>
      <c r="I28" s="63">
        <v>-9.6872584967060966</v>
      </c>
      <c r="J28" s="62">
        <v>90.312741503293907</v>
      </c>
      <c r="K28" s="62">
        <v>8.8242355725170576</v>
      </c>
      <c r="L28" s="322"/>
      <c r="M28" s="172"/>
      <c r="N28" s="362">
        <v>140826.19507927523</v>
      </c>
      <c r="O28" s="300">
        <v>41365</v>
      </c>
      <c r="P28" s="351">
        <v>133.72167587019325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2.2801434511715346</v>
      </c>
      <c r="E29" s="64">
        <v>-9.6547187746194414</v>
      </c>
      <c r="F29" s="64">
        <v>-8.8762700283951936</v>
      </c>
      <c r="G29" s="64">
        <v>8.8242355725170576</v>
      </c>
      <c r="H29" s="63">
        <v>-9.6872584967060966</v>
      </c>
      <c r="I29" s="160"/>
      <c r="J29" s="159"/>
      <c r="K29" s="159"/>
      <c r="L29" s="322"/>
      <c r="M29" s="172"/>
      <c r="N29" s="362">
        <v>148207.72370998331</v>
      </c>
      <c r="O29" s="300">
        <v>41395</v>
      </c>
      <c r="P29" s="351">
        <v>134.27671052120752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362">
        <v>144028.36692700733</v>
      </c>
      <c r="O30" s="300">
        <v>41426</v>
      </c>
      <c r="P30" s="351">
        <v>134.21689799101532</v>
      </c>
      <c r="Q30" s="172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362">
        <v>150767.4144525041</v>
      </c>
      <c r="O31" s="300">
        <v>41456</v>
      </c>
      <c r="P31" s="351">
        <v>134.57801477784167</v>
      </c>
      <c r="Q31" s="172"/>
      <c r="R31" s="137"/>
      <c r="S31" s="137"/>
    </row>
    <row r="32" spans="1:24" ht="18.75" x14ac:dyDescent="0.25">
      <c r="A32" s="28"/>
      <c r="B32" s="40"/>
      <c r="D32" s="292" t="s">
        <v>224</v>
      </c>
      <c r="E32" s="292"/>
      <c r="F32" s="292"/>
      <c r="G32" s="292"/>
      <c r="H32" s="292"/>
      <c r="I32" s="292"/>
      <c r="J32" s="292"/>
      <c r="K32" s="292"/>
      <c r="L32" s="296"/>
      <c r="N32" s="362">
        <v>140565.46790261776</v>
      </c>
      <c r="O32" s="300">
        <v>41487</v>
      </c>
      <c r="P32" s="351">
        <v>133.51415062606046</v>
      </c>
      <c r="Q32" s="172"/>
      <c r="R32" s="137"/>
      <c r="S32" s="137"/>
    </row>
    <row r="33" spans="1:24" ht="15.75" x14ac:dyDescent="0.2">
      <c r="A33" s="41"/>
      <c r="B33" s="33"/>
      <c r="C33" s="404" t="s">
        <v>344</v>
      </c>
      <c r="D33" s="404"/>
      <c r="E33" s="404"/>
      <c r="F33" s="404"/>
      <c r="G33" s="404"/>
      <c r="H33" s="404"/>
      <c r="I33" s="404"/>
      <c r="J33" s="404"/>
      <c r="K33" s="292"/>
      <c r="L33" s="296"/>
      <c r="N33" s="362">
        <v>134448.15</v>
      </c>
      <c r="O33" s="300">
        <v>41518</v>
      </c>
      <c r="P33" s="351">
        <v>132.57996683934263</v>
      </c>
      <c r="Q33" s="172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362">
        <v>142613.5</v>
      </c>
      <c r="O34" s="300">
        <v>41548</v>
      </c>
      <c r="P34" s="351">
        <v>132.753941007245</v>
      </c>
      <c r="Q34" s="172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362">
        <v>119679.71599290118</v>
      </c>
      <c r="O35" s="300">
        <v>41579</v>
      </c>
      <c r="P35" s="351">
        <v>131.80337248402873</v>
      </c>
      <c r="Q35" s="172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362">
        <v>119912.40006024082</v>
      </c>
      <c r="O36" s="300">
        <v>41609</v>
      </c>
      <c r="P36" s="351">
        <v>132.67877607890762</v>
      </c>
      <c r="Q36" s="172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362">
        <v>117331.4700331846</v>
      </c>
      <c r="O37" s="300">
        <v>41640</v>
      </c>
      <c r="P37" s="351">
        <v>133.0714414044906</v>
      </c>
      <c r="Q37" s="172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62">
        <v>132172.12</v>
      </c>
      <c r="O38" s="300">
        <v>41671</v>
      </c>
      <c r="P38" s="351">
        <v>133.61534947624926</v>
      </c>
      <c r="Q38" s="172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62">
        <v>142444.72</v>
      </c>
      <c r="O39" s="300">
        <v>41699</v>
      </c>
      <c r="P39" s="351">
        <v>136.08310367980954</v>
      </c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62">
        <v>139399.38</v>
      </c>
      <c r="O40" s="300">
        <v>41730</v>
      </c>
      <c r="P40" s="351">
        <v>135.96420242320326</v>
      </c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62">
        <v>147750.87</v>
      </c>
      <c r="O41" s="300">
        <v>41760</v>
      </c>
      <c r="P41" s="351">
        <v>135.92613128070465</v>
      </c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62">
        <v>121105.41</v>
      </c>
      <c r="O42" s="300">
        <v>41791</v>
      </c>
      <c r="P42" s="351">
        <v>134.01588487012074</v>
      </c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62">
        <v>154615.26999999999</v>
      </c>
      <c r="O43" s="300">
        <v>41821</v>
      </c>
      <c r="P43" s="351">
        <v>134.3365394990787</v>
      </c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62">
        <v>132877.54999999999</v>
      </c>
      <c r="O44" s="300">
        <v>41852</v>
      </c>
      <c r="P44" s="351">
        <v>133.69587967386053</v>
      </c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6"/>
      <c r="N45" s="362">
        <v>147153.51</v>
      </c>
      <c r="O45" s="300">
        <v>41883</v>
      </c>
      <c r="P45" s="351">
        <v>134.75465967386054</v>
      </c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6"/>
      <c r="N46" s="362">
        <v>142742.90999999997</v>
      </c>
      <c r="O46" s="300">
        <v>41913</v>
      </c>
      <c r="P46" s="351">
        <v>134.76544384052721</v>
      </c>
      <c r="R46" s="122"/>
    </row>
    <row r="47" spans="1:24" x14ac:dyDescent="0.2">
      <c r="A47" s="256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3"/>
      <c r="N47" s="362">
        <v>129023.17</v>
      </c>
      <c r="O47" s="300">
        <v>41944</v>
      </c>
      <c r="P47" s="351">
        <v>135.54406500778543</v>
      </c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62">
        <v>121832.13</v>
      </c>
      <c r="O48" s="300">
        <v>41974</v>
      </c>
      <c r="P48" s="351">
        <v>135.70404250276539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62">
        <v>112683.77100000001</v>
      </c>
      <c r="O49" s="300">
        <v>42005</v>
      </c>
      <c r="P49" s="351">
        <v>135.31675333333334</v>
      </c>
      <c r="Q49" s="172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62">
        <v>132194.6</v>
      </c>
      <c r="O50" s="300">
        <v>42036</v>
      </c>
      <c r="P50" s="351">
        <v>135.31865999999999</v>
      </c>
      <c r="Q50" s="172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62">
        <v>135470.62</v>
      </c>
      <c r="O51" s="300">
        <v>42064</v>
      </c>
      <c r="P51" s="351">
        <v>134.73751666666664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62">
        <v>125554.105</v>
      </c>
      <c r="O52" s="300">
        <v>42095</v>
      </c>
      <c r="P52" s="351">
        <v>133.58373500000002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62">
        <v>130580.78</v>
      </c>
      <c r="O53" s="300">
        <v>42125</v>
      </c>
      <c r="P53" s="351">
        <v>132.15291250000001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62">
        <v>125025.85</v>
      </c>
      <c r="O54" s="300">
        <v>42156</v>
      </c>
      <c r="P54" s="351">
        <v>132.47962833333332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62">
        <v>136333.26</v>
      </c>
      <c r="O55" s="300">
        <v>42186</v>
      </c>
      <c r="P55" s="351">
        <v>130.95610583333334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62">
        <v>119085.13</v>
      </c>
      <c r="O56" s="300">
        <v>42217</v>
      </c>
      <c r="P56" s="351">
        <v>129.80672666666666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62">
        <v>127777.67</v>
      </c>
      <c r="O57" s="300">
        <v>42248</v>
      </c>
      <c r="P57" s="351">
        <v>128.19210083333334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62">
        <v>119835.14</v>
      </c>
      <c r="O58" s="300">
        <v>42278</v>
      </c>
      <c r="P58" s="351">
        <v>126.28310833333333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62">
        <v>106715.56</v>
      </c>
      <c r="O59" s="300">
        <v>42309</v>
      </c>
      <c r="P59" s="351">
        <v>124.42417749999998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62">
        <v>99969.9</v>
      </c>
      <c r="O60" s="300">
        <v>42339</v>
      </c>
      <c r="P60" s="351">
        <v>122.60233333333333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62">
        <v>88436.15</v>
      </c>
      <c r="O61" s="300">
        <v>42370</v>
      </c>
      <c r="P61" s="351">
        <v>120.58167916666666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62">
        <v>123252.93</v>
      </c>
      <c r="O62" s="300">
        <v>42401</v>
      </c>
      <c r="P62" s="351">
        <v>119.83650666666665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62">
        <v>111510.70999999999</v>
      </c>
      <c r="O63" s="300">
        <v>42430</v>
      </c>
      <c r="P63" s="351">
        <v>117.83981583333332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4"/>
      <c r="E64" s="137"/>
      <c r="F64" s="137"/>
      <c r="G64" s="137"/>
      <c r="H64" s="137"/>
      <c r="J64" s="107"/>
      <c r="K64" s="107"/>
      <c r="L64" s="73"/>
      <c r="M64" s="172"/>
      <c r="N64" s="362">
        <v>117547.19</v>
      </c>
      <c r="O64" s="300">
        <v>42461</v>
      </c>
      <c r="P64" s="351">
        <v>117.17258166666664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4"/>
      <c r="E65" s="137"/>
      <c r="F65" s="137"/>
      <c r="G65" s="137"/>
      <c r="H65" s="137"/>
      <c r="J65" s="107"/>
      <c r="K65" s="114"/>
      <c r="L65" s="73"/>
      <c r="M65" s="172"/>
      <c r="N65" s="362">
        <v>112483.17</v>
      </c>
      <c r="O65" s="300">
        <v>42491</v>
      </c>
      <c r="P65" s="351">
        <v>115.66442916666665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4"/>
      <c r="E66" s="137"/>
      <c r="F66" s="137"/>
      <c r="G66" s="137"/>
      <c r="H66" s="137"/>
      <c r="J66" s="107"/>
      <c r="K66" s="114"/>
      <c r="L66" s="73"/>
      <c r="M66" s="172"/>
      <c r="N66" s="362">
        <v>121177.69958756423</v>
      </c>
      <c r="O66" s="300">
        <v>42522</v>
      </c>
      <c r="P66" s="351">
        <v>115.34373746563034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4"/>
      <c r="E67" s="137"/>
      <c r="F67" s="137"/>
      <c r="G67" s="137"/>
      <c r="H67" s="137"/>
      <c r="J67" s="107"/>
      <c r="K67" s="114"/>
      <c r="L67" s="73"/>
      <c r="M67" s="172"/>
      <c r="N67" s="362">
        <v>103375.45590197069</v>
      </c>
      <c r="O67" s="300">
        <v>42552</v>
      </c>
      <c r="P67" s="351">
        <v>112.59722545746122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4"/>
      <c r="E68" s="137"/>
      <c r="F68" s="137"/>
      <c r="G68" s="137"/>
      <c r="H68" s="137"/>
      <c r="J68" s="107"/>
      <c r="K68" s="114"/>
      <c r="L68" s="73"/>
      <c r="M68" s="172"/>
      <c r="N68" s="362">
        <v>118935.73808836586</v>
      </c>
      <c r="O68" s="301">
        <v>42583</v>
      </c>
      <c r="P68" s="351">
        <v>112.58477613149175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4"/>
      <c r="E69" s="137"/>
      <c r="F69" s="137"/>
      <c r="G69" s="137"/>
      <c r="H69" s="137"/>
      <c r="J69" s="107"/>
      <c r="K69" s="114"/>
      <c r="L69" s="73"/>
      <c r="M69" s="172"/>
      <c r="N69" s="362">
        <v>113267.55</v>
      </c>
      <c r="O69" s="301">
        <v>42614</v>
      </c>
      <c r="P69" s="351">
        <v>111.37559946482506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4"/>
      <c r="E70" s="137"/>
      <c r="F70" s="137"/>
      <c r="G70" s="137"/>
      <c r="H70" s="137"/>
      <c r="J70" s="107"/>
      <c r="K70" s="114"/>
      <c r="L70" s="73"/>
      <c r="M70" s="172"/>
      <c r="N70" s="362">
        <v>110621.8</v>
      </c>
      <c r="O70" s="301">
        <v>42644</v>
      </c>
      <c r="P70" s="351">
        <v>110.60782113149175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4"/>
      <c r="E71" s="137"/>
      <c r="F71" s="137"/>
      <c r="G71" s="137"/>
      <c r="H71" s="137"/>
      <c r="J71" s="107"/>
      <c r="K71" s="114"/>
      <c r="L71" s="73"/>
      <c r="M71" s="172"/>
      <c r="N71" s="362">
        <v>108206.2</v>
      </c>
      <c r="O71" s="301">
        <v>42675</v>
      </c>
      <c r="P71" s="351">
        <v>110.73204113149173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4"/>
      <c r="E72" s="137"/>
      <c r="F72" s="137"/>
      <c r="G72" s="137"/>
      <c r="H72" s="137"/>
      <c r="J72" s="107"/>
      <c r="K72" s="114"/>
      <c r="L72" s="73"/>
      <c r="M72" s="172"/>
      <c r="N72" s="362">
        <v>111821.7656717395</v>
      </c>
      <c r="O72" s="300">
        <v>42705</v>
      </c>
      <c r="P72" s="351">
        <v>111.71969660413671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4"/>
      <c r="E73" s="137"/>
      <c r="F73" s="137"/>
      <c r="G73" s="137"/>
      <c r="H73" s="137"/>
      <c r="J73" s="107"/>
      <c r="K73" s="114"/>
      <c r="L73" s="73"/>
      <c r="M73" s="172"/>
      <c r="N73" s="362">
        <v>100416.37</v>
      </c>
      <c r="O73" s="300">
        <v>42736</v>
      </c>
      <c r="P73" s="351">
        <v>112.71804827080337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4"/>
      <c r="E74" s="137"/>
      <c r="F74" s="137"/>
      <c r="G74" s="137"/>
      <c r="H74" s="137"/>
      <c r="J74" s="107"/>
      <c r="K74" s="114"/>
      <c r="L74" s="73"/>
      <c r="M74" s="172"/>
      <c r="N74" s="362">
        <v>121336.5</v>
      </c>
      <c r="O74" s="301">
        <v>42767</v>
      </c>
      <c r="P74" s="351">
        <v>112.55834577080336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4"/>
      <c r="E75" s="137"/>
      <c r="F75" s="137"/>
      <c r="G75" s="137"/>
      <c r="H75" s="137"/>
      <c r="I75" s="107"/>
      <c r="J75" s="107"/>
      <c r="K75" s="114"/>
      <c r="L75" s="73"/>
      <c r="M75" s="172"/>
      <c r="N75" s="362">
        <v>131454.99</v>
      </c>
      <c r="O75" s="300">
        <v>42795</v>
      </c>
      <c r="P75" s="351">
        <v>114.22036910413669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4"/>
      <c r="E76" s="137"/>
      <c r="F76" s="137"/>
      <c r="G76" s="137"/>
      <c r="H76" s="137"/>
      <c r="I76" s="107"/>
      <c r="J76" s="107"/>
      <c r="K76" s="114"/>
      <c r="L76" s="73"/>
      <c r="M76" s="172"/>
      <c r="N76" s="362">
        <v>112378.55</v>
      </c>
      <c r="O76" s="300">
        <v>42826</v>
      </c>
      <c r="P76" s="351">
        <v>113.7896491041367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4"/>
      <c r="E77" s="137"/>
      <c r="F77" s="137"/>
      <c r="G77" s="137"/>
      <c r="H77" s="137"/>
      <c r="I77" s="107"/>
      <c r="J77" s="107"/>
      <c r="K77" s="114"/>
      <c r="L77" s="73"/>
      <c r="M77" s="172"/>
      <c r="N77" s="362">
        <v>123533.61</v>
      </c>
      <c r="O77" s="300">
        <v>42856</v>
      </c>
      <c r="P77" s="351">
        <v>114.71051910413669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4"/>
      <c r="E78" s="137"/>
      <c r="F78" s="137"/>
      <c r="G78" s="137"/>
      <c r="H78" s="137"/>
      <c r="I78" s="107"/>
      <c r="J78" s="107"/>
      <c r="K78" s="114"/>
      <c r="L78" s="73"/>
      <c r="M78" s="172"/>
      <c r="N78" s="362">
        <v>132313.5</v>
      </c>
      <c r="O78" s="301">
        <v>42887</v>
      </c>
      <c r="P78" s="351">
        <v>115.63850247183967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4"/>
      <c r="E79" s="137"/>
      <c r="F79" s="137"/>
      <c r="G79" s="137"/>
      <c r="H79" s="137"/>
      <c r="I79" s="107"/>
      <c r="J79" s="107"/>
      <c r="K79" s="114"/>
      <c r="L79" s="73"/>
      <c r="M79" s="172"/>
      <c r="N79" s="362">
        <v>116829.38</v>
      </c>
      <c r="O79" s="300">
        <v>42917</v>
      </c>
      <c r="P79" s="351">
        <v>116.75966281334213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4"/>
      <c r="E80" s="137"/>
      <c r="F80" s="137"/>
      <c r="G80" s="137"/>
      <c r="H80" s="137"/>
      <c r="I80" s="107"/>
      <c r="J80" s="107"/>
      <c r="K80" s="114"/>
      <c r="L80" s="205"/>
      <c r="M80" s="362"/>
      <c r="N80" s="362">
        <v>120236.25</v>
      </c>
      <c r="O80" s="300">
        <v>42948</v>
      </c>
      <c r="P80" s="351">
        <v>116.8680388059783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4"/>
      <c r="E81" s="137"/>
      <c r="F81" s="137"/>
      <c r="G81" s="137"/>
      <c r="H81" s="137"/>
      <c r="I81" s="107"/>
      <c r="J81" s="107"/>
      <c r="K81" s="114"/>
      <c r="L81" s="205"/>
      <c r="M81" s="362"/>
      <c r="N81" s="362">
        <v>119406.52295219492</v>
      </c>
      <c r="O81" s="300">
        <v>42979</v>
      </c>
      <c r="P81" s="351">
        <v>117.37961988532786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4"/>
      <c r="E82" s="137"/>
      <c r="F82" s="137"/>
      <c r="G82" s="137"/>
      <c r="H82" s="137"/>
      <c r="I82" s="107"/>
      <c r="J82" s="107"/>
      <c r="K82" s="107"/>
      <c r="L82" s="73"/>
      <c r="M82" s="172"/>
      <c r="N82" s="362">
        <v>131459.62620356077</v>
      </c>
      <c r="O82" s="300">
        <v>43009</v>
      </c>
      <c r="P82" s="351">
        <v>119.11610540229127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4"/>
      <c r="E83" s="137"/>
      <c r="F83" s="137"/>
      <c r="G83" s="137"/>
      <c r="H83" s="137"/>
      <c r="I83" s="107"/>
      <c r="J83" s="107"/>
      <c r="K83" s="107"/>
      <c r="L83" s="73"/>
      <c r="M83" s="172"/>
      <c r="N83" s="362">
        <v>134954.40000000002</v>
      </c>
      <c r="O83" s="300">
        <v>43040</v>
      </c>
      <c r="P83" s="351">
        <v>121.34512206895793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4"/>
      <c r="E84" s="137"/>
      <c r="F84" s="137"/>
      <c r="G84" s="137"/>
      <c r="H84" s="137"/>
      <c r="I84" s="107"/>
      <c r="J84" s="107"/>
      <c r="K84" s="107"/>
      <c r="L84" s="73"/>
      <c r="M84" s="172"/>
      <c r="N84" s="362">
        <v>114617.57060488882</v>
      </c>
      <c r="O84" s="300">
        <v>43070</v>
      </c>
      <c r="P84" s="351">
        <v>121.57810581338704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4"/>
      <c r="E85" s="137"/>
      <c r="F85" s="137"/>
      <c r="G85" s="137"/>
      <c r="H85" s="137"/>
      <c r="I85" s="107"/>
      <c r="J85" s="107"/>
      <c r="K85" s="107"/>
      <c r="L85" s="73"/>
      <c r="M85" s="172"/>
      <c r="N85" s="362">
        <v>102844.285</v>
      </c>
      <c r="O85" s="300">
        <v>43101</v>
      </c>
      <c r="P85" s="351">
        <v>121.78043206338702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4"/>
      <c r="E86" s="137"/>
      <c r="F86" s="137"/>
      <c r="G86" s="137"/>
      <c r="H86" s="137"/>
      <c r="I86" s="107"/>
      <c r="J86" s="107"/>
      <c r="K86" s="107"/>
      <c r="L86" s="73"/>
      <c r="M86" s="172"/>
      <c r="N86" s="362">
        <v>116087.75</v>
      </c>
      <c r="O86" s="300">
        <v>43132</v>
      </c>
      <c r="P86" s="351">
        <v>121.3430362300537</v>
      </c>
      <c r="Q86" s="172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4"/>
      <c r="E87" s="137"/>
      <c r="F87" s="73"/>
      <c r="G87" s="73"/>
      <c r="H87" s="73"/>
      <c r="I87" s="107"/>
      <c r="J87" s="107"/>
      <c r="K87" s="107"/>
      <c r="L87" s="73"/>
      <c r="M87" s="172"/>
      <c r="N87" s="362">
        <v>111846.04842274105</v>
      </c>
      <c r="O87" s="300">
        <v>43160</v>
      </c>
      <c r="P87" s="351">
        <v>119.70895776528212</v>
      </c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4"/>
      <c r="E88" s="137"/>
      <c r="F88" s="73"/>
      <c r="G88" s="73"/>
      <c r="H88" s="73"/>
      <c r="I88" s="107"/>
      <c r="J88" s="107"/>
      <c r="K88" s="107"/>
      <c r="L88" s="73"/>
      <c r="M88" s="172"/>
      <c r="N88" s="362">
        <v>116637.98615280823</v>
      </c>
      <c r="O88" s="300">
        <v>43191</v>
      </c>
      <c r="P88" s="351">
        <v>120.06391077801614</v>
      </c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4"/>
      <c r="E89" s="137"/>
      <c r="F89" s="73"/>
      <c r="G89" s="73"/>
      <c r="H89" s="73"/>
      <c r="I89" s="107"/>
      <c r="J89" s="107"/>
      <c r="K89" s="107"/>
      <c r="L89" s="73"/>
      <c r="M89" s="172"/>
      <c r="N89" s="362">
        <v>112008.25</v>
      </c>
      <c r="O89" s="300">
        <v>43221</v>
      </c>
      <c r="P89" s="351">
        <v>119.10346411134948</v>
      </c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4"/>
      <c r="E90" s="137"/>
      <c r="F90" s="73"/>
      <c r="G90" s="73"/>
      <c r="H90" s="73"/>
      <c r="I90" s="107"/>
      <c r="J90" s="107"/>
      <c r="K90" s="107"/>
      <c r="L90" s="73"/>
      <c r="M90" s="172"/>
      <c r="N90" s="362">
        <v>112905.53049853371</v>
      </c>
      <c r="O90" s="300">
        <v>43252</v>
      </c>
      <c r="P90" s="351">
        <v>117.48613331956062</v>
      </c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4"/>
      <c r="E91" s="137"/>
      <c r="F91" s="73"/>
      <c r="G91" s="73"/>
      <c r="H91" s="73"/>
      <c r="I91" s="107"/>
      <c r="J91" s="107"/>
      <c r="K91" s="107"/>
      <c r="L91" s="73"/>
      <c r="M91" s="172"/>
      <c r="N91" s="362">
        <v>111806.25</v>
      </c>
      <c r="O91" s="300">
        <v>43282</v>
      </c>
      <c r="P91" s="351">
        <v>117.06753915289396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4"/>
      <c r="E92" s="137"/>
      <c r="F92" s="73"/>
      <c r="G92" s="73"/>
      <c r="H92" s="73"/>
      <c r="I92" s="107"/>
      <c r="J92" s="107"/>
      <c r="K92" s="107"/>
      <c r="L92" s="73"/>
      <c r="M92" s="172"/>
      <c r="N92" s="362">
        <v>110855.16</v>
      </c>
      <c r="O92" s="300">
        <v>43313</v>
      </c>
      <c r="P92" s="351">
        <v>116.28578165289395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4"/>
      <c r="E93" s="137"/>
      <c r="F93" s="73"/>
      <c r="G93" s="73"/>
      <c r="H93" s="73"/>
      <c r="I93" s="107"/>
      <c r="J93" s="107"/>
      <c r="K93" s="107"/>
      <c r="L93" s="73"/>
      <c r="M93" s="172"/>
      <c r="N93" s="362">
        <v>107374.15293233513</v>
      </c>
      <c r="O93" s="300">
        <v>43344</v>
      </c>
      <c r="P93" s="351">
        <v>115.28308415123897</v>
      </c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4"/>
      <c r="E94" s="192"/>
      <c r="F94" s="73"/>
      <c r="G94" s="73"/>
      <c r="H94" s="73"/>
      <c r="I94" s="107"/>
      <c r="J94" s="107"/>
      <c r="K94" s="107"/>
      <c r="L94" s="73"/>
      <c r="M94" s="172"/>
      <c r="N94" s="362">
        <v>112404.2199462147</v>
      </c>
      <c r="O94" s="300">
        <v>43374</v>
      </c>
      <c r="P94" s="351">
        <v>113.69513362979347</v>
      </c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4"/>
      <c r="E95" s="192"/>
      <c r="F95" s="73"/>
      <c r="G95" s="73"/>
      <c r="H95" s="73"/>
      <c r="I95" s="107"/>
      <c r="J95" s="107"/>
      <c r="K95" s="107"/>
      <c r="L95" s="73"/>
      <c r="M95" s="172"/>
      <c r="N95" s="362">
        <v>106691.31188044239</v>
      </c>
      <c r="O95" s="300">
        <v>43405</v>
      </c>
      <c r="P95" s="351">
        <v>111.33987628649699</v>
      </c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4"/>
      <c r="E96" s="192"/>
      <c r="F96" s="73"/>
      <c r="G96" s="73"/>
      <c r="H96" s="73"/>
      <c r="I96" s="107"/>
      <c r="J96" s="107"/>
      <c r="K96" s="107"/>
      <c r="L96" s="73"/>
      <c r="M96" s="172"/>
      <c r="N96" s="362">
        <v>96145.300301069568</v>
      </c>
      <c r="O96" s="300">
        <v>43435</v>
      </c>
      <c r="P96" s="351">
        <v>109.8005204278454</v>
      </c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4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4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4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4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4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4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4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4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4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02">
        <v>54562.129695973956</v>
      </c>
      <c r="O1" s="104">
        <v>40544</v>
      </c>
      <c r="P1" s="105"/>
      <c r="Q1" s="12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54637.577526069726</v>
      </c>
      <c r="O2" s="104">
        <v>40575</v>
      </c>
      <c r="P2" s="105"/>
      <c r="Q2" s="12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64970.934195873277</v>
      </c>
      <c r="O3" s="104">
        <v>40603</v>
      </c>
      <c r="P3" s="105"/>
      <c r="Q3" s="12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55965.969500579202</v>
      </c>
      <c r="O4" s="104">
        <v>40634</v>
      </c>
      <c r="P4" s="105"/>
      <c r="Q4" s="12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67977.037132016383</v>
      </c>
      <c r="O5" s="104">
        <v>40664</v>
      </c>
      <c r="P5" s="105"/>
      <c r="Q5" s="12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69946.044437723191</v>
      </c>
      <c r="O6" s="104">
        <v>40695</v>
      </c>
      <c r="P6" s="105"/>
      <c r="Q6" s="122"/>
      <c r="R6" s="122"/>
    </row>
    <row r="7" spans="1:24" ht="15.75" x14ac:dyDescent="0.25">
      <c r="A7" s="28"/>
      <c r="B7" s="29"/>
      <c r="C7" s="397" t="s">
        <v>297</v>
      </c>
      <c r="D7" s="397"/>
      <c r="E7" s="397"/>
      <c r="F7" s="397"/>
      <c r="G7" s="397"/>
      <c r="H7" s="397"/>
      <c r="I7" s="397"/>
      <c r="J7" s="397"/>
      <c r="K7" s="397"/>
      <c r="L7" s="296"/>
      <c r="N7" s="302">
        <v>67501.480259909615</v>
      </c>
      <c r="O7" s="104">
        <v>40725</v>
      </c>
      <c r="P7" s="105"/>
      <c r="Q7" s="122"/>
      <c r="R7" s="122"/>
    </row>
    <row r="8" spans="1:24" ht="15.75" x14ac:dyDescent="0.25">
      <c r="A8" s="28"/>
      <c r="B8" s="29"/>
      <c r="C8" s="398" t="s">
        <v>343</v>
      </c>
      <c r="D8" s="398"/>
      <c r="E8" s="398"/>
      <c r="F8" s="398"/>
      <c r="G8" s="398"/>
      <c r="H8" s="398"/>
      <c r="I8" s="398"/>
      <c r="J8" s="398"/>
      <c r="K8" s="398"/>
      <c r="L8" s="296"/>
      <c r="N8" s="302">
        <v>64761.972953821998</v>
      </c>
      <c r="O8" s="104">
        <v>40756</v>
      </c>
      <c r="P8" s="105"/>
      <c r="Q8" s="12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302">
        <v>67888.486185940244</v>
      </c>
      <c r="O9" s="104">
        <v>40787</v>
      </c>
      <c r="P9" s="105"/>
      <c r="Q9" s="122"/>
      <c r="R9" s="122"/>
    </row>
    <row r="10" spans="1:24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56132.070833393074</v>
      </c>
      <c r="O10" s="104">
        <v>40817</v>
      </c>
      <c r="P10" s="105"/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400"/>
      <c r="J11" s="400"/>
      <c r="K11" s="400"/>
      <c r="L11" s="322"/>
      <c r="M11" s="172"/>
      <c r="N11" s="302">
        <v>54056.519489464656</v>
      </c>
      <c r="O11" s="104">
        <v>40848</v>
      </c>
      <c r="P11" s="105"/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53942.381672045864</v>
      </c>
      <c r="O12" s="104">
        <v>40878</v>
      </c>
      <c r="P12" s="360">
        <v>61.028550323567586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2"/>
      <c r="M13" s="172">
        <v>1</v>
      </c>
      <c r="N13" s="302">
        <v>54966.389743940454</v>
      </c>
      <c r="O13" s="355">
        <v>40909</v>
      </c>
      <c r="P13" s="360">
        <v>61.062238660898139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2"/>
      <c r="M14" s="172">
        <v>1</v>
      </c>
      <c r="N14" s="302">
        <v>68633.842421164649</v>
      </c>
      <c r="O14" s="355">
        <v>40940</v>
      </c>
      <c r="P14" s="360">
        <v>62.228594068822716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2"/>
      <c r="M15" s="172">
        <v>1</v>
      </c>
      <c r="N15" s="302">
        <v>65890.741255127621</v>
      </c>
      <c r="O15" s="355">
        <v>40969</v>
      </c>
      <c r="P15" s="360">
        <v>62.305244657093901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2"/>
      <c r="M16" s="172">
        <v>1</v>
      </c>
      <c r="N16" s="302">
        <v>51550.184891910867</v>
      </c>
      <c r="O16" s="355">
        <v>41000</v>
      </c>
      <c r="P16" s="360">
        <v>61.93726260637154</v>
      </c>
      <c r="Q16" s="137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2"/>
      <c r="M17" s="172">
        <v>1</v>
      </c>
      <c r="N17" s="302">
        <v>62479.169103664644</v>
      </c>
      <c r="O17" s="355">
        <v>41030</v>
      </c>
      <c r="P17" s="360">
        <v>61.479106937342245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>
        <v>47.237315982404688</v>
      </c>
      <c r="I18" s="61">
        <v>-27.874723028650962</v>
      </c>
      <c r="J18" s="61">
        <v>72.125276971349038</v>
      </c>
      <c r="K18" s="61">
        <v>-37.584777595990879</v>
      </c>
      <c r="L18" s="322"/>
      <c r="M18" s="172">
        <v>1</v>
      </c>
      <c r="N18" s="302">
        <v>56822.950369043094</v>
      </c>
      <c r="O18" s="355">
        <v>41061</v>
      </c>
      <c r="P18" s="360">
        <v>60.385515764952231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>
        <v>47.940249999999999</v>
      </c>
      <c r="I19" s="61">
        <v>-36.639687350075135</v>
      </c>
      <c r="J19" s="61">
        <v>63.360312649924865</v>
      </c>
      <c r="K19" s="61">
        <v>-17.897349100204906</v>
      </c>
      <c r="L19" s="322"/>
      <c r="M19" s="172">
        <v>1</v>
      </c>
      <c r="N19" s="302">
        <v>59066.733184041805</v>
      </c>
      <c r="O19" s="355">
        <v>41091</v>
      </c>
      <c r="P19" s="360">
        <v>59.682620175296577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>
        <v>48.546199999999999</v>
      </c>
      <c r="I20" s="61">
        <v>-31.478676061574372</v>
      </c>
      <c r="J20" s="61">
        <v>68.521323938425624</v>
      </c>
      <c r="K20" s="61">
        <v>-28.055655255299516</v>
      </c>
      <c r="L20" s="322"/>
      <c r="M20" s="172">
        <v>1</v>
      </c>
      <c r="N20" s="302">
        <v>59692.119754605163</v>
      </c>
      <c r="O20" s="355">
        <v>41122</v>
      </c>
      <c r="P20" s="360">
        <v>59.260132408695171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>
        <v>51.655524844322805</v>
      </c>
      <c r="I21" s="61">
        <v>-21.545554154155909</v>
      </c>
      <c r="J21" s="61">
        <v>78.454445845844091</v>
      </c>
      <c r="K21" s="61">
        <v>-34.787614027441315</v>
      </c>
      <c r="L21" s="322"/>
      <c r="M21" s="172">
        <v>1</v>
      </c>
      <c r="N21" s="302">
        <v>56956.798583012722</v>
      </c>
      <c r="O21" s="355">
        <v>41153</v>
      </c>
      <c r="P21" s="360">
        <v>58.349158441784553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>
        <v>55.140013432136399</v>
      </c>
      <c r="I22" s="61">
        <v>-9.2733269203642781</v>
      </c>
      <c r="J22" s="61">
        <v>90.726673079635717</v>
      </c>
      <c r="K22" s="61">
        <v>-38.771208755107601</v>
      </c>
      <c r="L22" s="322"/>
      <c r="M22" s="172">
        <v>1</v>
      </c>
      <c r="N22" s="302">
        <v>61423.730996723287</v>
      </c>
      <c r="O22" s="355">
        <v>41183</v>
      </c>
      <c r="P22" s="360">
        <v>58.790130122062074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>
        <v>46.358916174385264</v>
      </c>
      <c r="I23" s="61">
        <v>-14.541208333007171</v>
      </c>
      <c r="J23" s="61">
        <v>85.458791666992823</v>
      </c>
      <c r="K23" s="61">
        <v>-43.474751609049854</v>
      </c>
      <c r="L23" s="322"/>
      <c r="M23" s="172">
        <v>1</v>
      </c>
      <c r="N23" s="302">
        <v>62317.977655262621</v>
      </c>
      <c r="O23" s="355">
        <v>41214</v>
      </c>
      <c r="P23" s="360">
        <v>59.478584969211894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ht="15.75" x14ac:dyDescent="0.25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2">
        <v>41.555549315943125</v>
      </c>
      <c r="I24" s="62">
        <v>-18.820034960174869</v>
      </c>
      <c r="J24" s="62">
        <v>81.179965039825134</v>
      </c>
      <c r="K24" s="62">
        <v>-49.161450711749843</v>
      </c>
      <c r="L24" s="322"/>
      <c r="M24" s="172">
        <v>1</v>
      </c>
      <c r="N24" s="302">
        <v>54312.158945281553</v>
      </c>
      <c r="O24" s="355">
        <v>41244</v>
      </c>
      <c r="P24" s="360">
        <v>59.509399741981532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600.27259024843215</v>
      </c>
      <c r="I25" s="65"/>
      <c r="J25" s="65"/>
      <c r="K25" s="65"/>
      <c r="L25" s="322"/>
      <c r="M25" s="172"/>
      <c r="N25" s="302">
        <v>54155.773941308405</v>
      </c>
      <c r="O25" s="355">
        <v>41275</v>
      </c>
      <c r="P25" s="360">
        <v>59.441848425095529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2"/>
      <c r="M26" s="172"/>
      <c r="N26" s="302">
        <v>61927.014487263768</v>
      </c>
      <c r="O26" s="355">
        <v>41306</v>
      </c>
      <c r="P26" s="360">
        <v>58.882946097270448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72"/>
      <c r="N27" s="302">
        <v>60464.476415098921</v>
      </c>
      <c r="O27" s="355">
        <v>41334</v>
      </c>
      <c r="P27" s="360">
        <v>58.430757360601397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726.97445916101731</v>
      </c>
      <c r="D28" s="64">
        <v>998.47570355397045</v>
      </c>
      <c r="E28" s="64">
        <v>1365.4113399999999</v>
      </c>
      <c r="F28" s="64">
        <v>1206.1401609775596</v>
      </c>
      <c r="G28" s="64">
        <v>892.88850688549019</v>
      </c>
      <c r="H28" s="285">
        <v>600.27259024843215</v>
      </c>
      <c r="I28" s="63">
        <v>-32.77183146390135</v>
      </c>
      <c r="J28" s="62">
        <v>67.22816853609865</v>
      </c>
      <c r="K28" s="62">
        <v>-25.97141395558733</v>
      </c>
      <c r="L28" s="322"/>
      <c r="M28" s="172"/>
      <c r="N28" s="302">
        <v>64856.016985063317</v>
      </c>
      <c r="O28" s="355">
        <v>41365</v>
      </c>
      <c r="P28" s="360">
        <v>59.539576701697435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37.346737697812074</v>
      </c>
      <c r="E29" s="64">
        <v>36.749580900162137</v>
      </c>
      <c r="F29" s="64">
        <v>-11.664703108620756</v>
      </c>
      <c r="G29" s="64">
        <v>-25.97141395558733</v>
      </c>
      <c r="H29" s="285">
        <v>-32.77183146390135</v>
      </c>
      <c r="I29" s="159"/>
      <c r="J29" s="159"/>
      <c r="K29" s="159"/>
      <c r="L29" s="322"/>
      <c r="M29" s="172"/>
      <c r="N29" s="302">
        <v>59696.674202906484</v>
      </c>
      <c r="O29" s="355">
        <v>41395</v>
      </c>
      <c r="P29" s="360">
        <v>59.307702126634268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M30" s="172"/>
      <c r="N30" s="302">
        <v>57375.786067942085</v>
      </c>
      <c r="O30" s="355">
        <v>41426</v>
      </c>
      <c r="P30" s="360">
        <v>59.353771768209185</v>
      </c>
      <c r="Q30" s="12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M31" s="172"/>
      <c r="N31" s="302">
        <v>66586.06864964492</v>
      </c>
      <c r="O31" s="355">
        <v>41456</v>
      </c>
      <c r="P31" s="360">
        <v>59.980383057009426</v>
      </c>
      <c r="Q31" s="122"/>
      <c r="R31" s="122"/>
    </row>
    <row r="32" spans="1:24" ht="18.75" x14ac:dyDescent="0.2">
      <c r="A32" s="28"/>
      <c r="B32" s="33"/>
      <c r="C32" s="404" t="s">
        <v>225</v>
      </c>
      <c r="D32" s="404"/>
      <c r="E32" s="404"/>
      <c r="F32" s="404"/>
      <c r="G32" s="404"/>
      <c r="H32" s="404"/>
      <c r="I32" s="404"/>
      <c r="J32" s="404"/>
      <c r="K32" s="404"/>
      <c r="L32" s="296"/>
      <c r="M32" s="172"/>
      <c r="N32" s="302">
        <v>55810.004920167485</v>
      </c>
      <c r="O32" s="355">
        <v>41487</v>
      </c>
      <c r="P32" s="360">
        <v>59.65687348747295</v>
      </c>
      <c r="Q32" s="122"/>
      <c r="R32" s="122"/>
    </row>
    <row r="33" spans="1:24" ht="15.75" x14ac:dyDescent="0.2">
      <c r="A33" s="41"/>
      <c r="B33" s="126"/>
      <c r="C33" s="404" t="s">
        <v>344</v>
      </c>
      <c r="D33" s="404"/>
      <c r="E33" s="404"/>
      <c r="F33" s="404"/>
      <c r="G33" s="404"/>
      <c r="H33" s="404"/>
      <c r="I33" s="404"/>
      <c r="J33" s="404"/>
      <c r="K33" s="404"/>
      <c r="L33" s="296"/>
      <c r="M33" s="172"/>
      <c r="N33" s="302">
        <v>63638.68</v>
      </c>
      <c r="O33" s="355">
        <v>41518</v>
      </c>
      <c r="P33" s="360">
        <v>60.213696938888575</v>
      </c>
      <c r="Q33" s="12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M34" s="172"/>
      <c r="N34" s="302">
        <v>69699.67</v>
      </c>
      <c r="O34" s="355">
        <v>41548</v>
      </c>
      <c r="P34" s="360">
        <v>60.903358522494969</v>
      </c>
      <c r="Q34" s="12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M35" s="172"/>
      <c r="N35" s="302">
        <v>60972.070222749302</v>
      </c>
      <c r="O35" s="355">
        <v>41579</v>
      </c>
      <c r="P35" s="360">
        <v>60.791199569785526</v>
      </c>
      <c r="Q35" s="12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M36" s="172"/>
      <c r="N36" s="302">
        <v>51792.223268872651</v>
      </c>
      <c r="O36" s="355">
        <v>41609</v>
      </c>
      <c r="P36" s="360">
        <v>60.58120493008478</v>
      </c>
      <c r="Q36" s="12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M37" s="172"/>
      <c r="N37" s="302">
        <v>53557.703553970518</v>
      </c>
      <c r="O37" s="355">
        <v>41640</v>
      </c>
      <c r="P37" s="360">
        <v>60.53136573113995</v>
      </c>
      <c r="Q37" s="12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302">
        <v>63156</v>
      </c>
      <c r="O38" s="355">
        <v>41671</v>
      </c>
      <c r="P38" s="360">
        <v>60.633781190534641</v>
      </c>
      <c r="Q38" s="12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302">
        <v>66941.63</v>
      </c>
      <c r="O39" s="355">
        <v>41699</v>
      </c>
      <c r="P39" s="360">
        <v>61.173543989276396</v>
      </c>
      <c r="Q39" s="12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302">
        <v>69811.900000000009</v>
      </c>
      <c r="O40" s="355">
        <v>41730</v>
      </c>
      <c r="P40" s="360">
        <v>61.586534240521118</v>
      </c>
      <c r="Q40" s="12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302">
        <v>79469.67</v>
      </c>
      <c r="O41" s="355">
        <v>41760</v>
      </c>
      <c r="P41" s="360">
        <v>63.234283890278917</v>
      </c>
      <c r="Q41" s="12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302">
        <v>73114.92</v>
      </c>
      <c r="O42" s="355">
        <v>41791</v>
      </c>
      <c r="P42" s="360">
        <v>64.545878384617083</v>
      </c>
      <c r="Q42" s="12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302">
        <v>93339.25</v>
      </c>
      <c r="O43" s="355">
        <v>41821</v>
      </c>
      <c r="P43" s="360">
        <v>66.775310163813344</v>
      </c>
      <c r="Q43" s="12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302">
        <v>96567.12</v>
      </c>
      <c r="O44" s="355">
        <v>41852</v>
      </c>
      <c r="P44" s="360">
        <v>70.171736420466047</v>
      </c>
      <c r="Q44" s="12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109930.16</v>
      </c>
      <c r="O45" s="355">
        <v>41883</v>
      </c>
      <c r="P45" s="360">
        <v>74.029359753799383</v>
      </c>
      <c r="Q45" s="122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6"/>
      <c r="N46" s="302">
        <v>110088.12</v>
      </c>
      <c r="O46" s="355">
        <v>41913</v>
      </c>
      <c r="P46" s="360">
        <v>77.395063920466043</v>
      </c>
      <c r="Q46" s="122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6"/>
      <c r="M47" s="361"/>
      <c r="N47" s="302">
        <v>93581.33</v>
      </c>
      <c r="O47" s="355">
        <v>41944</v>
      </c>
      <c r="P47" s="360">
        <v>80.112502235236931</v>
      </c>
      <c r="Q47" s="310"/>
      <c r="R47" s="310"/>
      <c r="S47" s="310"/>
      <c r="T47" s="310"/>
      <c r="U47" s="310"/>
      <c r="V47" s="310"/>
      <c r="W47" s="310"/>
      <c r="X47" s="310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6"/>
      <c r="M48" s="361"/>
      <c r="N48" s="302">
        <v>88917.900000000009</v>
      </c>
      <c r="O48" s="355">
        <v>41974</v>
      </c>
      <c r="P48" s="360">
        <v>83.206308629497542</v>
      </c>
      <c r="Q48" s="310"/>
      <c r="R48" s="310"/>
      <c r="S48" s="310"/>
      <c r="T48" s="310"/>
      <c r="U48" s="310"/>
      <c r="V48" s="310"/>
      <c r="W48" s="310"/>
      <c r="X48" s="310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3"/>
      <c r="M49" s="361"/>
      <c r="N49" s="302">
        <v>84724.87</v>
      </c>
      <c r="O49" s="355">
        <v>42005</v>
      </c>
      <c r="P49" s="360">
        <v>85.803583333333322</v>
      </c>
      <c r="Q49" s="310"/>
      <c r="R49" s="310"/>
      <c r="S49" s="310"/>
      <c r="T49" s="310"/>
      <c r="U49" s="310"/>
      <c r="V49" s="310"/>
      <c r="W49" s="310"/>
      <c r="X49" s="310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02">
        <v>100110.01</v>
      </c>
      <c r="O50" s="355">
        <v>42036</v>
      </c>
      <c r="P50" s="360">
        <v>88.883083333333332</v>
      </c>
      <c r="Q50" s="12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02">
        <v>119310.66</v>
      </c>
      <c r="O51" s="355">
        <v>42064</v>
      </c>
      <c r="P51" s="360">
        <v>92.690114166666675</v>
      </c>
      <c r="Q51" s="12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02">
        <v>119009.94750000001</v>
      </c>
      <c r="O52" s="355">
        <v>42095</v>
      </c>
      <c r="P52" s="360">
        <v>96.229205833333324</v>
      </c>
      <c r="Q52" s="12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302">
        <v>127085.0425</v>
      </c>
      <c r="O53" s="355">
        <v>42125</v>
      </c>
      <c r="P53" s="360">
        <v>99.681816666666649</v>
      </c>
      <c r="Q53" s="12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302">
        <v>110094.075</v>
      </c>
      <c r="O54" s="355">
        <v>42156</v>
      </c>
      <c r="P54" s="360">
        <v>102.27507333333332</v>
      </c>
      <c r="Q54" s="12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302">
        <v>135627</v>
      </c>
      <c r="O55" s="355">
        <v>42186</v>
      </c>
      <c r="P55" s="360">
        <v>105.21571916666667</v>
      </c>
      <c r="Q55" s="12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302">
        <v>121578.73999999999</v>
      </c>
      <c r="O56" s="355">
        <v>42217</v>
      </c>
      <c r="P56" s="360">
        <v>106.85070916666666</v>
      </c>
      <c r="Q56" s="12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302">
        <v>119546.33499999999</v>
      </c>
      <c r="O57" s="355">
        <v>42248</v>
      </c>
      <c r="P57" s="360">
        <v>106.9923625</v>
      </c>
      <c r="Q57" s="12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302">
        <v>111839.18</v>
      </c>
      <c r="O58" s="355">
        <v>42278</v>
      </c>
      <c r="P58" s="360">
        <v>106.34235249999999</v>
      </c>
      <c r="Q58" s="12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302">
        <v>108455.43</v>
      </c>
      <c r="O59" s="355">
        <v>42309</v>
      </c>
      <c r="P59" s="360">
        <v>106.863325</v>
      </c>
      <c r="Q59" s="12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302">
        <v>108030.04999999999</v>
      </c>
      <c r="O60" s="355">
        <v>42339</v>
      </c>
      <c r="P60" s="360">
        <v>107.64675</v>
      </c>
      <c r="Q60" s="12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302">
        <v>82274.75</v>
      </c>
      <c r="O61" s="355">
        <v>42370</v>
      </c>
      <c r="P61" s="360">
        <v>107.1194375</v>
      </c>
      <c r="Q61" s="12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302">
        <v>110319.3</v>
      </c>
      <c r="O62" s="355">
        <v>42401</v>
      </c>
      <c r="P62" s="360">
        <v>107.64827500000001</v>
      </c>
      <c r="Q62" s="12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302">
        <v>102954.82</v>
      </c>
      <c r="O63" s="355">
        <v>42430</v>
      </c>
      <c r="P63" s="360">
        <v>106.84234333333333</v>
      </c>
      <c r="Q63" s="12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302">
        <v>115722.57</v>
      </c>
      <c r="O64" s="355">
        <v>42461</v>
      </c>
      <c r="P64" s="360">
        <v>107.12914083333335</v>
      </c>
      <c r="Q64" s="12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302">
        <v>102419.01</v>
      </c>
      <c r="O65" s="355">
        <v>42491</v>
      </c>
      <c r="P65" s="360">
        <v>105.58897500000002</v>
      </c>
      <c r="Q65" s="12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302">
        <v>104931.81787619997</v>
      </c>
      <c r="O66" s="355">
        <v>42522</v>
      </c>
      <c r="P66" s="360">
        <v>105.64712648968334</v>
      </c>
      <c r="Q66" s="12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61"/>
      <c r="N67" s="302">
        <v>92156.464098029304</v>
      </c>
      <c r="O67" s="355">
        <v>42552</v>
      </c>
      <c r="P67" s="360">
        <v>106.68570558118577</v>
      </c>
      <c r="Q67" s="12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61"/>
      <c r="N68" s="302">
        <v>98476.551911634131</v>
      </c>
      <c r="O68" s="355">
        <v>42583</v>
      </c>
      <c r="P68" s="360">
        <v>104.76052324048862</v>
      </c>
      <c r="Q68" s="12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61"/>
      <c r="N69" s="302">
        <v>100964.6</v>
      </c>
      <c r="O69" s="355">
        <v>42614</v>
      </c>
      <c r="P69" s="360">
        <v>103.21204532382197</v>
      </c>
      <c r="Q69" s="12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61"/>
      <c r="N70" s="302">
        <v>99260.44</v>
      </c>
      <c r="O70" s="355">
        <v>42644</v>
      </c>
      <c r="P70" s="360">
        <v>102.16381699048861</v>
      </c>
      <c r="Q70" s="12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61"/>
      <c r="N71" s="302">
        <v>95969.68</v>
      </c>
      <c r="O71" s="355">
        <v>42675</v>
      </c>
      <c r="P71" s="360">
        <v>101.12333782382194</v>
      </c>
      <c r="Q71" s="12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61"/>
      <c r="N72" s="302">
        <v>100690.15709169606</v>
      </c>
      <c r="O72" s="355">
        <v>42705</v>
      </c>
      <c r="P72" s="360">
        <v>100.51168008146328</v>
      </c>
      <c r="Q72" s="12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61"/>
      <c r="N73" s="302">
        <v>91928.41</v>
      </c>
      <c r="O73" s="355">
        <v>42736</v>
      </c>
      <c r="P73" s="360">
        <v>101.31615174812994</v>
      </c>
      <c r="Q73" s="12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61"/>
      <c r="N74" s="302">
        <v>97391.12000000001</v>
      </c>
      <c r="O74" s="355">
        <v>42767</v>
      </c>
      <c r="P74" s="360">
        <v>100.23880341479661</v>
      </c>
      <c r="Q74" s="12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61"/>
      <c r="N75" s="302">
        <v>99154.64</v>
      </c>
      <c r="O75" s="355">
        <v>42795</v>
      </c>
      <c r="P75" s="360">
        <v>99.922121748129939</v>
      </c>
      <c r="Q75" s="12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61"/>
      <c r="N76" s="302">
        <v>82858.072</v>
      </c>
      <c r="O76" s="355">
        <v>42826</v>
      </c>
      <c r="P76" s="360">
        <v>97.18341358146327</v>
      </c>
      <c r="Q76" s="12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61"/>
      <c r="N77" s="302">
        <v>77497.72</v>
      </c>
      <c r="O77" s="355">
        <v>42856</v>
      </c>
      <c r="P77" s="360">
        <v>95.106639414796618</v>
      </c>
      <c r="Q77" s="12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61"/>
      <c r="N78" s="302">
        <v>65493.427500000005</v>
      </c>
      <c r="O78" s="355">
        <v>42887</v>
      </c>
      <c r="P78" s="360">
        <v>91.820106883446627</v>
      </c>
      <c r="Q78" s="12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61"/>
      <c r="N79" s="302">
        <v>75662.899999999994</v>
      </c>
      <c r="O79" s="355">
        <v>42917</v>
      </c>
      <c r="P79" s="360">
        <v>90.445643208610846</v>
      </c>
      <c r="Q79" s="12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302"/>
      <c r="N80" s="302">
        <v>70848.31</v>
      </c>
      <c r="O80" s="355">
        <v>42948</v>
      </c>
      <c r="P80" s="360">
        <v>88.14328971597466</v>
      </c>
      <c r="Q80" s="12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61"/>
      <c r="N81" s="302">
        <v>65841.424647649983</v>
      </c>
      <c r="O81" s="355">
        <v>42979</v>
      </c>
      <c r="P81" s="360">
        <v>85.216358436612182</v>
      </c>
      <c r="Q81" s="12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61"/>
      <c r="N82" s="302">
        <v>60775.967596361676</v>
      </c>
      <c r="O82" s="355">
        <v>43009</v>
      </c>
      <c r="P82" s="360">
        <v>82.009319069642302</v>
      </c>
      <c r="Q82" s="12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61"/>
      <c r="N83" s="302">
        <v>54247.1</v>
      </c>
      <c r="O83" s="355">
        <v>43040</v>
      </c>
      <c r="P83" s="360">
        <v>78.532437402975646</v>
      </c>
      <c r="Q83" s="12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61"/>
      <c r="N84" s="302">
        <v>51189.415141478414</v>
      </c>
      <c r="O84" s="355">
        <v>43070</v>
      </c>
      <c r="P84" s="360">
        <v>74.40737557379083</v>
      </c>
      <c r="Q84" s="12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61"/>
      <c r="N85" s="302">
        <v>50086.25</v>
      </c>
      <c r="O85" s="355">
        <v>43101</v>
      </c>
      <c r="P85" s="360">
        <v>70.920528907124165</v>
      </c>
      <c r="Q85" s="12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61"/>
      <c r="N86" s="302">
        <v>54552.9</v>
      </c>
      <c r="O86" s="355">
        <v>43132</v>
      </c>
      <c r="P86" s="360">
        <v>67.3506772404575</v>
      </c>
      <c r="Q86" s="12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61"/>
      <c r="N87" s="302">
        <v>53288.365220103369</v>
      </c>
      <c r="O87" s="355">
        <v>43160</v>
      </c>
      <c r="P87" s="360">
        <v>63.528487675466131</v>
      </c>
      <c r="Q87" s="12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61"/>
      <c r="N88" s="302">
        <v>51513.305279136446</v>
      </c>
      <c r="O88" s="355">
        <v>43191</v>
      </c>
      <c r="P88" s="360">
        <v>60.916423782060825</v>
      </c>
      <c r="Q88" s="16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61"/>
      <c r="N89" s="302">
        <v>52398</v>
      </c>
      <c r="O89" s="355">
        <v>43221</v>
      </c>
      <c r="P89" s="360">
        <v>58.824780448727495</v>
      </c>
      <c r="Q89" s="16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61"/>
      <c r="N90" s="302">
        <v>47237.315982404689</v>
      </c>
      <c r="O90" s="355">
        <v>43252</v>
      </c>
      <c r="P90" s="360">
        <v>57.303437822261209</v>
      </c>
      <c r="Q90" s="16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61"/>
      <c r="N91" s="302">
        <v>47940.25</v>
      </c>
      <c r="O91" s="355">
        <v>43282</v>
      </c>
      <c r="P91" s="360">
        <v>54.993216988927884</v>
      </c>
      <c r="Q91" s="16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61"/>
      <c r="N92" s="302">
        <v>48546.2</v>
      </c>
      <c r="O92" s="355">
        <v>43313</v>
      </c>
      <c r="P92" s="360">
        <v>53.134707822261213</v>
      </c>
      <c r="Q92" s="16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61"/>
      <c r="N93" s="302">
        <v>51655.524844322805</v>
      </c>
      <c r="O93" s="355">
        <v>43344</v>
      </c>
      <c r="P93" s="360">
        <v>51.952549505317286</v>
      </c>
      <c r="Q93" s="16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61"/>
      <c r="N94" s="302">
        <v>55140.013432136402</v>
      </c>
      <c r="O94" s="355">
        <v>43374</v>
      </c>
      <c r="P94" s="360">
        <v>51.482886658298511</v>
      </c>
      <c r="Q94" s="16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61"/>
      <c r="N95" s="302">
        <v>46358.916174385267</v>
      </c>
      <c r="O95" s="355">
        <v>43405</v>
      </c>
      <c r="P95" s="360">
        <v>50.825538006163953</v>
      </c>
      <c r="Q95" s="16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302">
        <v>41555.549315943128</v>
      </c>
      <c r="O96" s="355">
        <v>43435</v>
      </c>
      <c r="P96" s="360">
        <v>50.022715854036008</v>
      </c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7.28515625" style="172" bestFit="1" customWidth="1"/>
    <col min="15" max="15" width="11.42578125" style="172"/>
    <col min="16" max="16" width="7.285156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107</v>
      </c>
      <c r="O1" s="76"/>
      <c r="P1" s="76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99">
        <v>50752.606234733161</v>
      </c>
      <c r="O2" s="300">
        <v>40544</v>
      </c>
      <c r="P2" s="269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99">
        <v>55273.187715260319</v>
      </c>
      <c r="O3" s="300">
        <v>40575</v>
      </c>
      <c r="P3" s="269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59013.671800043085</v>
      </c>
      <c r="O4" s="300">
        <v>40603</v>
      </c>
      <c r="P4" s="269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46983.446645067437</v>
      </c>
      <c r="O5" s="300">
        <v>40634</v>
      </c>
      <c r="P5" s="269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48413.591218388901</v>
      </c>
      <c r="O6" s="300">
        <v>40664</v>
      </c>
      <c r="P6" s="269"/>
      <c r="S6" s="137"/>
    </row>
    <row r="7" spans="1:24" ht="18.75" x14ac:dyDescent="0.25">
      <c r="A7" s="28"/>
      <c r="B7" s="29"/>
      <c r="C7" s="397" t="s">
        <v>299</v>
      </c>
      <c r="D7" s="397"/>
      <c r="E7" s="397"/>
      <c r="F7" s="397"/>
      <c r="G7" s="397"/>
      <c r="H7" s="397"/>
      <c r="I7" s="397"/>
      <c r="J7" s="397"/>
      <c r="K7" s="290"/>
      <c r="L7" s="296"/>
      <c r="N7" s="299">
        <v>48892.72323181192</v>
      </c>
      <c r="O7" s="300">
        <v>40695</v>
      </c>
      <c r="P7" s="269"/>
      <c r="S7" s="137"/>
    </row>
    <row r="8" spans="1:24" ht="15.75" x14ac:dyDescent="0.25">
      <c r="A8" s="28"/>
      <c r="B8" s="29"/>
      <c r="C8" s="398" t="s">
        <v>343</v>
      </c>
      <c r="D8" s="398"/>
      <c r="E8" s="398"/>
      <c r="F8" s="398"/>
      <c r="G8" s="398"/>
      <c r="H8" s="398"/>
      <c r="I8" s="398"/>
      <c r="J8" s="398"/>
      <c r="K8" s="10"/>
      <c r="L8" s="296"/>
      <c r="N8" s="299">
        <v>52506.913210588784</v>
      </c>
      <c r="O8" s="300">
        <v>40725</v>
      </c>
      <c r="P8" s="269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299">
        <v>54542.751498894104</v>
      </c>
      <c r="O9" s="300">
        <v>40756</v>
      </c>
      <c r="P9" s="269"/>
      <c r="S9" s="137"/>
    </row>
    <row r="10" spans="1:24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299">
        <v>47457.057921006817</v>
      </c>
      <c r="O10" s="300">
        <v>40787</v>
      </c>
      <c r="P10" s="269"/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9">
        <v>2018</v>
      </c>
      <c r="I11" s="400"/>
      <c r="J11" s="400"/>
      <c r="K11" s="400"/>
      <c r="L11" s="322"/>
      <c r="M11" s="172"/>
      <c r="N11" s="299">
        <v>46664.173885207514</v>
      </c>
      <c r="O11" s="300">
        <v>40817</v>
      </c>
      <c r="P11" s="269"/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299"/>
      <c r="N12" s="299">
        <v>42525.277186673375</v>
      </c>
      <c r="O12" s="300">
        <v>40848</v>
      </c>
      <c r="P12" s="269"/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2"/>
      <c r="M13" s="299">
        <v>1</v>
      </c>
      <c r="N13" s="299">
        <v>36104.663739700482</v>
      </c>
      <c r="O13" s="300">
        <v>40878</v>
      </c>
      <c r="P13" s="359">
        <v>49.094172023947991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2"/>
      <c r="M14" s="299">
        <v>1</v>
      </c>
      <c r="N14" s="299">
        <v>33246.358329417097</v>
      </c>
      <c r="O14" s="300">
        <v>40909</v>
      </c>
      <c r="P14" s="359">
        <v>47.635318031838317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2"/>
      <c r="M15" s="299">
        <v>1</v>
      </c>
      <c r="N15" s="299">
        <v>32845.758803930381</v>
      </c>
      <c r="O15" s="300">
        <v>40940</v>
      </c>
      <c r="P15" s="359">
        <v>45.766365622560819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2"/>
      <c r="M16" s="299">
        <v>1</v>
      </c>
      <c r="N16" s="299">
        <v>35635.657880207043</v>
      </c>
      <c r="O16" s="300">
        <v>40969</v>
      </c>
      <c r="P16" s="359">
        <v>43.818197795907821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2"/>
      <c r="M17" s="299">
        <v>1</v>
      </c>
      <c r="N17" s="299">
        <v>28855.193273404406</v>
      </c>
      <c r="O17" s="300">
        <v>41000</v>
      </c>
      <c r="P17" s="359">
        <v>42.3075100149359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>
        <v>23.421303519061585</v>
      </c>
      <c r="I18" s="61">
        <v>44.55810096939625</v>
      </c>
      <c r="J18" s="61">
        <v>144.55810096939626</v>
      </c>
      <c r="K18" s="61">
        <v>-8.4174987083834747</v>
      </c>
      <c r="L18" s="322"/>
      <c r="M18" s="299">
        <v>1</v>
      </c>
      <c r="N18" s="299">
        <v>34162.091286876945</v>
      </c>
      <c r="O18" s="300">
        <v>41030</v>
      </c>
      <c r="P18" s="359">
        <v>41.119885020643231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>
        <v>26.443000000000001</v>
      </c>
      <c r="I19" s="61">
        <v>57.288146078175963</v>
      </c>
      <c r="J19" s="61">
        <v>157.28814607817597</v>
      </c>
      <c r="K19" s="61">
        <v>2.2725655103189357</v>
      </c>
      <c r="L19" s="322"/>
      <c r="M19" s="299">
        <v>1</v>
      </c>
      <c r="N19" s="299">
        <v>34662.363767151663</v>
      </c>
      <c r="O19" s="300">
        <v>41061</v>
      </c>
      <c r="P19" s="359">
        <v>39.934021731921547</v>
      </c>
      <c r="Q19" s="172"/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>
        <v>28.686400000000003</v>
      </c>
      <c r="I20" s="61">
        <v>37.350793612793566</v>
      </c>
      <c r="J20" s="61">
        <v>137.35079361279355</v>
      </c>
      <c r="K20" s="61">
        <v>39.365719322759539</v>
      </c>
      <c r="L20" s="322"/>
      <c r="M20" s="299">
        <v>1</v>
      </c>
      <c r="N20" s="299">
        <v>22832.323684782095</v>
      </c>
      <c r="O20" s="300">
        <v>41091</v>
      </c>
      <c r="P20" s="359">
        <v>37.461139271437659</v>
      </c>
      <c r="Q20" s="172"/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>
        <v>36.885122223342073</v>
      </c>
      <c r="I21" s="61">
        <v>62.272263382001228</v>
      </c>
      <c r="J21" s="61">
        <v>162.27226338200123</v>
      </c>
      <c r="K21" s="61">
        <v>61.572280846268001</v>
      </c>
      <c r="L21" s="322"/>
      <c r="M21" s="299">
        <v>1</v>
      </c>
      <c r="N21" s="299">
        <v>28194.716646233697</v>
      </c>
      <c r="O21" s="300">
        <v>41122</v>
      </c>
      <c r="P21" s="359">
        <v>35.265469700382624</v>
      </c>
      <c r="Q21" s="172"/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>
        <v>31.635656621648902</v>
      </c>
      <c r="I22" s="61">
        <v>59.637963154945759</v>
      </c>
      <c r="J22" s="61">
        <v>159.63796315494577</v>
      </c>
      <c r="K22" s="61">
        <v>22.244933687481037</v>
      </c>
      <c r="L22" s="322"/>
      <c r="M22" s="299">
        <v>1</v>
      </c>
      <c r="N22" s="299">
        <v>27208.433914329547</v>
      </c>
      <c r="O22" s="300">
        <v>41153</v>
      </c>
      <c r="P22" s="359">
        <v>33.578084366492853</v>
      </c>
      <c r="Q22" s="172"/>
      <c r="R22" s="172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>
        <v>30.330801945172343</v>
      </c>
      <c r="I23" s="61">
        <v>49.290002535708766</v>
      </c>
      <c r="J23" s="61">
        <v>149.29000253570877</v>
      </c>
      <c r="K23" s="61">
        <v>16.228593331216622</v>
      </c>
      <c r="L23" s="322"/>
      <c r="M23" s="299">
        <v>1</v>
      </c>
      <c r="N23" s="299">
        <v>30087.158309290051</v>
      </c>
      <c r="O23" s="300">
        <v>41183</v>
      </c>
      <c r="P23" s="359">
        <v>32.196666401833063</v>
      </c>
      <c r="Q23" s="172"/>
      <c r="R23" s="172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2">
        <v>24.2014503829873</v>
      </c>
      <c r="I24" s="62">
        <v>42.470049654528367</v>
      </c>
      <c r="J24" s="62">
        <v>142.47004965452837</v>
      </c>
      <c r="K24" s="62">
        <v>2.869629570856036</v>
      </c>
      <c r="L24" s="322"/>
      <c r="M24" s="299">
        <v>1</v>
      </c>
      <c r="N24" s="299">
        <v>27363.873291853652</v>
      </c>
      <c r="O24" s="300">
        <v>41214</v>
      </c>
      <c r="P24" s="359">
        <v>30.93321607726476</v>
      </c>
      <c r="Q24" s="172"/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308.45877961742309</v>
      </c>
      <c r="I25" s="109"/>
      <c r="J25" s="65"/>
      <c r="K25" s="65"/>
      <c r="L25" s="322"/>
      <c r="M25" s="172"/>
      <c r="N25" s="299">
        <v>22161.496520690631</v>
      </c>
      <c r="O25" s="300">
        <v>41244</v>
      </c>
      <c r="P25" s="359">
        <v>29.7712854756806</v>
      </c>
      <c r="Q25" s="172"/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9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2"/>
      <c r="M26" s="172"/>
      <c r="N26" s="299">
        <v>24584.226339294055</v>
      </c>
      <c r="O26" s="300">
        <v>41275</v>
      </c>
      <c r="P26" s="359">
        <v>29.049441143170345</v>
      </c>
      <c r="Q26" s="172"/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2"/>
      <c r="M27" s="172"/>
      <c r="N27" s="299">
        <v>22619.926062084916</v>
      </c>
      <c r="O27" s="300">
        <v>41306</v>
      </c>
      <c r="P27" s="359">
        <v>28.197288414683221</v>
      </c>
      <c r="Q27" s="172"/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318.13345858604208</v>
      </c>
      <c r="D28" s="64">
        <v>319.63171271584707</v>
      </c>
      <c r="E28" s="64">
        <v>251.52907999999996</v>
      </c>
      <c r="F28" s="64">
        <v>200.76639977280027</v>
      </c>
      <c r="G28" s="64">
        <v>196.48178285386541</v>
      </c>
      <c r="H28" s="63">
        <v>308.45877961742309</v>
      </c>
      <c r="I28" s="63">
        <v>56.991032520730592</v>
      </c>
      <c r="J28" s="62">
        <v>156.99103252073058</v>
      </c>
      <c r="K28" s="62">
        <v>-2.1341304739157518</v>
      </c>
      <c r="L28" s="322"/>
      <c r="M28" s="172"/>
      <c r="N28" s="299">
        <v>23396.405845171168</v>
      </c>
      <c r="O28" s="300">
        <v>41334</v>
      </c>
      <c r="P28" s="359">
        <v>27.177350745096902</v>
      </c>
      <c r="Q28" s="172"/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0.47095144800677335</v>
      </c>
      <c r="E29" s="64">
        <v>-21.306594435574798</v>
      </c>
      <c r="F29" s="64">
        <v>-20.181634754597646</v>
      </c>
      <c r="G29" s="64">
        <v>-2.1341304739157518</v>
      </c>
      <c r="H29" s="63">
        <v>56.991032520730592</v>
      </c>
      <c r="I29" s="160"/>
      <c r="J29" s="160"/>
      <c r="K29" s="160"/>
      <c r="L29" s="322"/>
      <c r="M29" s="172"/>
      <c r="N29" s="299">
        <v>24326.806638068745</v>
      </c>
      <c r="O29" s="300">
        <v>41365</v>
      </c>
      <c r="P29" s="359">
        <v>26.799985192152263</v>
      </c>
      <c r="Q29" s="172"/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6"/>
      <c r="N30" s="299">
        <v>30700.573678634883</v>
      </c>
      <c r="O30" s="300">
        <v>41395</v>
      </c>
      <c r="P30" s="359">
        <v>26.511525391465426</v>
      </c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6"/>
      <c r="N31" s="299">
        <v>28302.669829717765</v>
      </c>
      <c r="O31" s="300">
        <v>41426</v>
      </c>
      <c r="P31" s="359">
        <v>25.981550896679266</v>
      </c>
      <c r="S31" s="137"/>
    </row>
    <row r="32" spans="1:24" ht="18.75" x14ac:dyDescent="0.25">
      <c r="A32" s="28"/>
      <c r="B32" s="40"/>
      <c r="C32" s="290"/>
      <c r="D32" s="290" t="s">
        <v>246</v>
      </c>
      <c r="E32" s="290"/>
      <c r="F32" s="290"/>
      <c r="G32" s="290"/>
      <c r="H32" s="290"/>
      <c r="I32" s="290"/>
      <c r="J32" s="290"/>
      <c r="K32" s="290"/>
      <c r="L32" s="296"/>
      <c r="N32" s="299">
        <v>30801.60478005058</v>
      </c>
      <c r="O32" s="300">
        <v>41456</v>
      </c>
      <c r="P32" s="359">
        <v>26.645657654618304</v>
      </c>
      <c r="S32" s="137"/>
    </row>
    <row r="33" spans="1:19" ht="15.75" x14ac:dyDescent="0.2">
      <c r="A33" s="41"/>
      <c r="B33" s="33"/>
      <c r="C33" s="404" t="s">
        <v>344</v>
      </c>
      <c r="D33" s="404"/>
      <c r="E33" s="404"/>
      <c r="F33" s="404"/>
      <c r="G33" s="404"/>
      <c r="H33" s="404"/>
      <c r="I33" s="404"/>
      <c r="J33" s="404"/>
      <c r="K33" s="292"/>
      <c r="L33" s="296"/>
      <c r="N33" s="299">
        <v>28028.835023873937</v>
      </c>
      <c r="O33" s="300">
        <v>41487</v>
      </c>
      <c r="P33" s="359">
        <v>26.631834186088327</v>
      </c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6"/>
      <c r="N34" s="299">
        <v>28899</v>
      </c>
      <c r="O34" s="300">
        <v>41518</v>
      </c>
      <c r="P34" s="359">
        <v>26.772714693227531</v>
      </c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6"/>
      <c r="N35" s="299">
        <v>27892</v>
      </c>
      <c r="O35" s="300">
        <v>41548</v>
      </c>
      <c r="P35" s="359">
        <v>26.589784834120028</v>
      </c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6"/>
      <c r="N36" s="299">
        <v>25627.044658545747</v>
      </c>
      <c r="O36" s="300">
        <v>41579</v>
      </c>
      <c r="P36" s="359">
        <v>26.445049114677705</v>
      </c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6"/>
      <c r="N37" s="299">
        <v>22954.365730600279</v>
      </c>
      <c r="O37" s="300">
        <v>41609</v>
      </c>
      <c r="P37" s="359">
        <v>26.511121548836844</v>
      </c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6"/>
      <c r="N38" s="299">
        <v>17780.742715846973</v>
      </c>
      <c r="O38" s="300">
        <v>41640</v>
      </c>
      <c r="P38" s="359">
        <v>25.944164580216249</v>
      </c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6"/>
      <c r="N39" s="299">
        <v>19891.559999999998</v>
      </c>
      <c r="O39" s="300">
        <v>41671</v>
      </c>
      <c r="P39" s="359">
        <v>25.716800741709172</v>
      </c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6"/>
      <c r="N40" s="299">
        <v>31588.5</v>
      </c>
      <c r="O40" s="300">
        <v>41699</v>
      </c>
      <c r="P40" s="359">
        <v>26.399475254611577</v>
      </c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6"/>
      <c r="N41" s="299">
        <v>33305.5</v>
      </c>
      <c r="O41" s="300">
        <v>41730</v>
      </c>
      <c r="P41" s="359">
        <v>27.147699701439183</v>
      </c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6"/>
      <c r="N42" s="299">
        <v>33242.25</v>
      </c>
      <c r="O42" s="300">
        <v>41760</v>
      </c>
      <c r="P42" s="359">
        <v>27.359506061552949</v>
      </c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6"/>
      <c r="N43" s="299">
        <v>24853</v>
      </c>
      <c r="O43" s="300">
        <v>41791</v>
      </c>
      <c r="P43" s="359">
        <v>27.072033575743127</v>
      </c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6"/>
      <c r="N44" s="299">
        <v>30830.25</v>
      </c>
      <c r="O44" s="300">
        <v>41821</v>
      </c>
      <c r="P44" s="359">
        <v>27.074420677405577</v>
      </c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6"/>
      <c r="N45" s="299">
        <v>27834.75</v>
      </c>
      <c r="O45" s="300">
        <v>41852</v>
      </c>
      <c r="P45" s="359">
        <v>27.058246925416086</v>
      </c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299">
        <v>28648.75</v>
      </c>
      <c r="O46" s="300">
        <v>41883</v>
      </c>
      <c r="P46" s="359">
        <v>27.037392758749416</v>
      </c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6"/>
      <c r="N47" s="299">
        <v>26035.75</v>
      </c>
      <c r="O47" s="300">
        <v>41913</v>
      </c>
      <c r="P47" s="359">
        <v>26.882705258749414</v>
      </c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6"/>
      <c r="N48" s="299">
        <v>24594.799999999999</v>
      </c>
      <c r="O48" s="300">
        <v>41944</v>
      </c>
      <c r="P48" s="359">
        <v>26.796684870537273</v>
      </c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6"/>
      <c r="N49" s="299">
        <v>21025.86</v>
      </c>
      <c r="O49" s="300">
        <v>41974</v>
      </c>
      <c r="P49" s="359">
        <v>26.635976059653917</v>
      </c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3"/>
      <c r="N50" s="299">
        <v>16510.559999999998</v>
      </c>
      <c r="O50" s="300">
        <v>42005</v>
      </c>
      <c r="P50" s="359">
        <v>26.530164166666665</v>
      </c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5"/>
      <c r="K51" s="107"/>
      <c r="L51" s="74"/>
      <c r="M51" s="172"/>
      <c r="N51" s="299">
        <v>21683.25</v>
      </c>
      <c r="O51" s="300">
        <v>42036</v>
      </c>
      <c r="P51" s="359">
        <v>26.679450833333334</v>
      </c>
      <c r="Q51" s="172"/>
      <c r="R51" s="172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5"/>
      <c r="K52" s="107"/>
      <c r="L52" s="74"/>
      <c r="M52" s="172"/>
      <c r="N52" s="299">
        <v>23511.02</v>
      </c>
      <c r="O52" s="300">
        <v>42064</v>
      </c>
      <c r="P52" s="359">
        <v>26.006325833333332</v>
      </c>
      <c r="Q52" s="172"/>
      <c r="R52" s="172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5"/>
      <c r="K53" s="107"/>
      <c r="L53" s="74"/>
      <c r="M53" s="172"/>
      <c r="N53" s="299">
        <v>23486.5</v>
      </c>
      <c r="O53" s="300">
        <v>42095</v>
      </c>
      <c r="P53" s="359">
        <v>25.188117499999997</v>
      </c>
      <c r="Q53" s="172"/>
      <c r="R53" s="172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5"/>
      <c r="K54" s="107"/>
      <c r="L54" s="73"/>
      <c r="M54" s="172"/>
      <c r="N54" s="299">
        <v>27712.51</v>
      </c>
      <c r="O54" s="300">
        <v>42125</v>
      </c>
      <c r="P54" s="359">
        <v>24.727346666666666</v>
      </c>
      <c r="Q54" s="172"/>
      <c r="R54" s="172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5"/>
      <c r="K55" s="107"/>
      <c r="L55" s="73"/>
      <c r="M55" s="172"/>
      <c r="N55" s="299">
        <v>27279.75</v>
      </c>
      <c r="O55" s="300">
        <v>42156</v>
      </c>
      <c r="P55" s="359">
        <v>24.929596666666665</v>
      </c>
      <c r="Q55" s="172"/>
      <c r="R55" s="172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5"/>
      <c r="K56" s="107"/>
      <c r="L56" s="73"/>
      <c r="M56" s="172"/>
      <c r="N56" s="299">
        <v>20742.75</v>
      </c>
      <c r="O56" s="300">
        <v>42186</v>
      </c>
      <c r="P56" s="359">
        <v>24.088992500000003</v>
      </c>
      <c r="Q56" s="172"/>
      <c r="R56" s="172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5"/>
      <c r="K57" s="107"/>
      <c r="L57" s="73"/>
      <c r="M57" s="172"/>
      <c r="N57" s="299">
        <v>19946.75</v>
      </c>
      <c r="O57" s="300">
        <v>42217</v>
      </c>
      <c r="P57" s="359">
        <v>23.431680000000004</v>
      </c>
      <c r="Q57" s="172"/>
      <c r="R57" s="172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5"/>
      <c r="K58" s="107"/>
      <c r="L58" s="73"/>
      <c r="M58" s="172"/>
      <c r="N58" s="299">
        <v>20587.29</v>
      </c>
      <c r="O58" s="300">
        <v>42248</v>
      </c>
      <c r="P58" s="359">
        <v>22.759867500000006</v>
      </c>
      <c r="Q58" s="172"/>
      <c r="R58" s="172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5"/>
      <c r="K59" s="107"/>
      <c r="L59" s="73"/>
      <c r="M59" s="172"/>
      <c r="N59" s="299">
        <v>16913.73</v>
      </c>
      <c r="O59" s="300">
        <v>42278</v>
      </c>
      <c r="P59" s="359">
        <v>21.99972166666667</v>
      </c>
      <c r="Q59" s="172"/>
      <c r="R59" s="172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5"/>
      <c r="K60" s="107"/>
      <c r="L60" s="73"/>
      <c r="M60" s="172"/>
      <c r="N60" s="299">
        <v>16340.220000000001</v>
      </c>
      <c r="O60" s="300">
        <v>42309</v>
      </c>
      <c r="P60" s="359">
        <v>21.311821666666667</v>
      </c>
      <c r="Q60" s="172"/>
      <c r="R60" s="172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5"/>
      <c r="K61" s="107"/>
      <c r="L61" s="73"/>
      <c r="M61" s="172"/>
      <c r="N61" s="299">
        <v>16814.75</v>
      </c>
      <c r="O61" s="300">
        <v>42339</v>
      </c>
      <c r="P61" s="359">
        <v>20.96091666666667</v>
      </c>
      <c r="Q61" s="172"/>
      <c r="R61" s="172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5"/>
      <c r="K62" s="107"/>
      <c r="L62" s="73"/>
      <c r="M62" s="172"/>
      <c r="N62" s="299">
        <v>14978.25</v>
      </c>
      <c r="O62" s="300">
        <v>42370</v>
      </c>
      <c r="P62" s="359">
        <v>20.833187500000001</v>
      </c>
      <c r="Q62" s="172"/>
      <c r="R62" s="172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299">
        <v>19798.8</v>
      </c>
      <c r="O63" s="300">
        <v>42401</v>
      </c>
      <c r="P63" s="359">
        <v>20.676170833333334</v>
      </c>
      <c r="Q63" s="172"/>
      <c r="R63" s="172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299">
        <v>18556.36</v>
      </c>
      <c r="O64" s="300">
        <v>42430</v>
      </c>
      <c r="P64" s="359">
        <v>20.263284166666665</v>
      </c>
      <c r="Q64" s="172"/>
      <c r="R64" s="172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299">
        <v>17201.16</v>
      </c>
      <c r="O65" s="300">
        <v>42461</v>
      </c>
      <c r="P65" s="359">
        <v>19.739464166666664</v>
      </c>
      <c r="Q65" s="172"/>
      <c r="R65" s="172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299">
        <v>16843.940000000002</v>
      </c>
      <c r="O66" s="300">
        <v>42491</v>
      </c>
      <c r="P66" s="359">
        <v>18.833709166666665</v>
      </c>
      <c r="Q66" s="172"/>
      <c r="R66" s="172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299">
        <v>17691.152536235801</v>
      </c>
      <c r="O67" s="300">
        <v>42522</v>
      </c>
      <c r="P67" s="359">
        <v>18.034638544686317</v>
      </c>
      <c r="Q67" s="172"/>
      <c r="R67" s="172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299">
        <v>16438.25</v>
      </c>
      <c r="O68" s="300">
        <v>42552</v>
      </c>
      <c r="P68" s="359">
        <v>17.675887711352985</v>
      </c>
      <c r="Q68" s="172"/>
      <c r="R68" s="172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299">
        <v>14986.11</v>
      </c>
      <c r="O69" s="300">
        <v>42583</v>
      </c>
      <c r="P69" s="359">
        <v>17.262501044686317</v>
      </c>
      <c r="Q69" s="172"/>
      <c r="R69" s="172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299">
        <v>14068.25</v>
      </c>
      <c r="O70" s="300">
        <v>42614</v>
      </c>
      <c r="P70" s="359">
        <v>16.719247711352985</v>
      </c>
      <c r="Q70" s="172"/>
      <c r="R70" s="172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299">
        <v>16211</v>
      </c>
      <c r="O71" s="301">
        <v>42644</v>
      </c>
      <c r="P71" s="359">
        <v>16.660686878019654</v>
      </c>
      <c r="Q71" s="172"/>
      <c r="R71" s="172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299">
        <v>17479.95</v>
      </c>
      <c r="O72" s="300">
        <v>42675</v>
      </c>
      <c r="P72" s="359">
        <v>16.755664378019649</v>
      </c>
      <c r="Q72" s="172"/>
      <c r="R72" s="172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299">
        <v>16513.177236564439</v>
      </c>
      <c r="O73" s="300">
        <v>42705</v>
      </c>
      <c r="P73" s="359">
        <v>16.73053331440002</v>
      </c>
      <c r="Q73" s="172"/>
      <c r="R73" s="172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299">
        <v>12365.25</v>
      </c>
      <c r="O74" s="300">
        <v>42736</v>
      </c>
      <c r="P74" s="359">
        <v>16.512783314400021</v>
      </c>
      <c r="Q74" s="172"/>
      <c r="R74" s="172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299">
        <v>14872.6</v>
      </c>
      <c r="O75" s="300">
        <v>42767</v>
      </c>
      <c r="P75" s="359">
        <v>16.102266647733355</v>
      </c>
      <c r="Q75" s="172"/>
      <c r="R75" s="172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299">
        <v>12110.75</v>
      </c>
      <c r="O76" s="300">
        <v>42795</v>
      </c>
      <c r="P76" s="359">
        <v>15.565132481066687</v>
      </c>
      <c r="Q76" s="172"/>
      <c r="R76" s="172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299">
        <v>9771.6</v>
      </c>
      <c r="O77" s="300">
        <v>42826</v>
      </c>
      <c r="P77" s="359">
        <v>14.946002481066687</v>
      </c>
      <c r="Q77" s="172"/>
      <c r="R77" s="172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299">
        <v>13611</v>
      </c>
      <c r="O78" s="300">
        <v>42856</v>
      </c>
      <c r="P78" s="359">
        <v>14.67659081440002</v>
      </c>
      <c r="Q78" s="172"/>
      <c r="R78" s="172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299">
        <v>16202</v>
      </c>
      <c r="O79" s="300">
        <v>42887</v>
      </c>
      <c r="P79" s="359">
        <v>14.552494769713704</v>
      </c>
      <c r="Q79" s="172"/>
      <c r="R79" s="172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299">
        <v>16811.82</v>
      </c>
      <c r="O80" s="300">
        <v>42917</v>
      </c>
      <c r="P80" s="359">
        <v>14.583625603047039</v>
      </c>
      <c r="Q80" s="172"/>
      <c r="R80" s="172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299"/>
      <c r="N81" s="299">
        <v>20885.5</v>
      </c>
      <c r="O81" s="300">
        <v>42948</v>
      </c>
      <c r="P81" s="359">
        <v>15.07524143638037</v>
      </c>
      <c r="Q81" s="172"/>
      <c r="R81" s="172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299">
        <v>22730.392400155099</v>
      </c>
      <c r="O82" s="300">
        <v>42979</v>
      </c>
      <c r="P82" s="359">
        <v>15.797086636393296</v>
      </c>
      <c r="Q82" s="172"/>
      <c r="R82" s="172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299">
        <v>19817.12620007755</v>
      </c>
      <c r="O83" s="300">
        <v>43009</v>
      </c>
      <c r="P83" s="359">
        <v>16.097597153066427</v>
      </c>
      <c r="Q83" s="172"/>
      <c r="R83" s="172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299">
        <v>20316.7</v>
      </c>
      <c r="O84" s="300">
        <v>43040</v>
      </c>
      <c r="P84" s="359">
        <v>16.33399298639976</v>
      </c>
      <c r="Q84" s="172"/>
      <c r="R84" s="172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299">
        <v>16987.044253632761</v>
      </c>
      <c r="O85" s="300">
        <v>43070</v>
      </c>
      <c r="P85" s="359">
        <v>16.373481904488784</v>
      </c>
      <c r="Q85" s="172"/>
      <c r="R85" s="172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299">
        <v>17107.25</v>
      </c>
      <c r="O86" s="300">
        <v>43101</v>
      </c>
      <c r="P86" s="359">
        <v>16.768648571155452</v>
      </c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299">
        <v>24729.3</v>
      </c>
      <c r="O87" s="300">
        <v>43132</v>
      </c>
      <c r="P87" s="359">
        <v>17.590040237822119</v>
      </c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299">
        <v>23634.536357155586</v>
      </c>
      <c r="O88" s="300">
        <v>43160</v>
      </c>
      <c r="P88" s="359">
        <v>18.550355767585078</v>
      </c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299">
        <v>21419.558568055298</v>
      </c>
      <c r="O89" s="300">
        <v>43191</v>
      </c>
      <c r="P89" s="359">
        <v>19.521018981589691</v>
      </c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299">
        <v>19964.400000000001</v>
      </c>
      <c r="O90" s="300">
        <v>43221</v>
      </c>
      <c r="P90" s="359">
        <v>20.050468981589688</v>
      </c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299">
        <v>23421.303519061585</v>
      </c>
      <c r="O91" s="300">
        <v>43252</v>
      </c>
      <c r="P91" s="359">
        <v>20.652077608178153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299">
        <v>26443</v>
      </c>
      <c r="O92" s="300">
        <v>43282</v>
      </c>
      <c r="P92" s="359">
        <v>21.454675941511489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299">
        <v>28686.400000000001</v>
      </c>
      <c r="O93" s="300">
        <v>43313</v>
      </c>
      <c r="P93" s="359">
        <v>22.10475094151149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299">
        <v>36885.12222334207</v>
      </c>
      <c r="O94" s="300">
        <v>43344</v>
      </c>
      <c r="P94" s="359">
        <v>23.284311760110402</v>
      </c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299">
        <v>31635.656621648901</v>
      </c>
      <c r="O95" s="300">
        <v>43374</v>
      </c>
      <c r="P95" s="359">
        <v>24.269189295241347</v>
      </c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299">
        <v>30330.801945172345</v>
      </c>
      <c r="O96" s="300">
        <v>43405</v>
      </c>
      <c r="P96" s="359">
        <v>25.103697790672381</v>
      </c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299">
        <v>24201.450382987299</v>
      </c>
      <c r="O97" s="300">
        <v>43435</v>
      </c>
      <c r="P97" s="359">
        <v>25.704898301451923</v>
      </c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68</v>
      </c>
      <c r="O1" s="76"/>
      <c r="P1" s="76"/>
      <c r="Q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99">
        <v>596520</v>
      </c>
      <c r="O2" s="300">
        <v>40544</v>
      </c>
      <c r="P2" s="269">
        <v>462.13833333333332</v>
      </c>
      <c r="Q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99">
        <v>457126</v>
      </c>
      <c r="O3" s="300">
        <v>40575</v>
      </c>
      <c r="P3" s="269">
        <v>473.33283333333333</v>
      </c>
      <c r="Q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656444</v>
      </c>
      <c r="O4" s="300">
        <v>40603</v>
      </c>
      <c r="P4" s="269">
        <v>504.1804166666667</v>
      </c>
      <c r="Q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628821</v>
      </c>
      <c r="O5" s="300">
        <v>40634</v>
      </c>
      <c r="P5" s="269">
        <v>529.66466666666668</v>
      </c>
      <c r="Q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1226738</v>
      </c>
      <c r="O6" s="300">
        <v>40664</v>
      </c>
      <c r="P6" s="269">
        <v>595.53625</v>
      </c>
      <c r="Q6" s="137"/>
    </row>
    <row r="7" spans="1:24" ht="15.75" x14ac:dyDescent="0.25">
      <c r="A7" s="28"/>
      <c r="B7" s="29"/>
      <c r="C7" s="397" t="s">
        <v>247</v>
      </c>
      <c r="D7" s="397"/>
      <c r="E7" s="397"/>
      <c r="F7" s="397"/>
      <c r="G7" s="397"/>
      <c r="H7" s="397"/>
      <c r="I7" s="397"/>
      <c r="J7" s="397"/>
      <c r="K7" s="290"/>
      <c r="L7" s="296"/>
      <c r="N7" s="299">
        <v>733145</v>
      </c>
      <c r="O7" s="300">
        <v>40695</v>
      </c>
      <c r="P7" s="269">
        <v>628.0148333333334</v>
      </c>
      <c r="Q7" s="137"/>
    </row>
    <row r="8" spans="1:24" ht="15.75" x14ac:dyDescent="0.25">
      <c r="A8" s="28"/>
      <c r="B8" s="29"/>
      <c r="C8" s="398" t="s">
        <v>341</v>
      </c>
      <c r="D8" s="398"/>
      <c r="E8" s="398"/>
      <c r="F8" s="398"/>
      <c r="G8" s="398"/>
      <c r="H8" s="398"/>
      <c r="I8" s="398"/>
      <c r="J8" s="398"/>
      <c r="K8" s="293"/>
      <c r="L8" s="296"/>
      <c r="N8" s="299">
        <v>567737</v>
      </c>
      <c r="O8" s="300">
        <v>40725</v>
      </c>
      <c r="P8" s="269">
        <v>647.27341666666666</v>
      </c>
      <c r="Q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296"/>
      <c r="N9" s="299">
        <v>455917</v>
      </c>
      <c r="O9" s="300">
        <v>40756</v>
      </c>
      <c r="P9" s="269">
        <v>656.3150833333334</v>
      </c>
      <c r="Q9" s="137"/>
    </row>
    <row r="10" spans="1:24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299">
        <v>247330</v>
      </c>
      <c r="O10" s="300">
        <v>40787</v>
      </c>
      <c r="P10" s="269">
        <v>634.66641666666658</v>
      </c>
      <c r="Q10" s="137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172"/>
      <c r="N11" s="299">
        <v>235644</v>
      </c>
      <c r="O11" s="300">
        <v>40817</v>
      </c>
      <c r="P11" s="269">
        <v>623.48416666666662</v>
      </c>
      <c r="Q11" s="137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99">
        <v>303379</v>
      </c>
      <c r="O12" s="300">
        <v>40848</v>
      </c>
      <c r="P12" s="269">
        <v>597.62474999999995</v>
      </c>
      <c r="Q12" s="137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2"/>
      <c r="M13" s="172">
        <v>1</v>
      </c>
      <c r="N13" s="299">
        <v>288734</v>
      </c>
      <c r="O13" s="300">
        <v>40878</v>
      </c>
      <c r="P13" s="269">
        <v>533.12791666666658</v>
      </c>
      <c r="Q13" s="137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2"/>
      <c r="M14" s="172">
        <v>1</v>
      </c>
      <c r="N14" s="299">
        <v>243414</v>
      </c>
      <c r="O14" s="300">
        <v>40909</v>
      </c>
      <c r="P14" s="269">
        <v>503.70241666666669</v>
      </c>
      <c r="Q14" s="137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2"/>
      <c r="M15" s="172">
        <v>1</v>
      </c>
      <c r="N15" s="299">
        <v>326838</v>
      </c>
      <c r="O15" s="300">
        <v>40940</v>
      </c>
      <c r="P15" s="269">
        <v>492.84508333333332</v>
      </c>
      <c r="Q15" s="137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2"/>
      <c r="M16" s="172">
        <v>1</v>
      </c>
      <c r="N16" s="299">
        <v>188730</v>
      </c>
      <c r="O16" s="300">
        <v>40969</v>
      </c>
      <c r="P16" s="269">
        <v>453.86891666666668</v>
      </c>
      <c r="Q16" s="183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2"/>
      <c r="M17" s="172">
        <v>1</v>
      </c>
      <c r="N17" s="299">
        <v>362596</v>
      </c>
      <c r="O17" s="300">
        <v>41000</v>
      </c>
      <c r="P17" s="269">
        <v>431.68349999999998</v>
      </c>
      <c r="Q17" s="137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>
        <v>125.151</v>
      </c>
      <c r="I18" s="61">
        <v>-46.093477427497064</v>
      </c>
      <c r="J18" s="61">
        <v>53.906522572502936</v>
      </c>
      <c r="K18" s="61">
        <v>-24.419710001497521</v>
      </c>
      <c r="L18" s="322"/>
      <c r="M18" s="172">
        <v>1</v>
      </c>
      <c r="N18" s="299">
        <v>470227</v>
      </c>
      <c r="O18" s="300">
        <v>41030</v>
      </c>
      <c r="P18" s="269">
        <v>368.64091666666667</v>
      </c>
      <c r="Q18" s="137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>
        <v>443.74799999999999</v>
      </c>
      <c r="I19" s="61">
        <v>72.002015581999302</v>
      </c>
      <c r="J19" s="61">
        <v>172.0020155819993</v>
      </c>
      <c r="K19" s="61">
        <v>14.985202880981241</v>
      </c>
      <c r="L19" s="322"/>
      <c r="M19" s="172">
        <v>1</v>
      </c>
      <c r="N19" s="299">
        <v>525226</v>
      </c>
      <c r="O19" s="300">
        <v>41061</v>
      </c>
      <c r="P19" s="269">
        <v>351.31433333333331</v>
      </c>
      <c r="Q19" s="137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>
        <v>314.06200000000001</v>
      </c>
      <c r="I20" s="61">
        <v>-17.510571796286079</v>
      </c>
      <c r="J20" s="61">
        <v>82.489428203713928</v>
      </c>
      <c r="K20" s="61">
        <v>-21.962367795359505</v>
      </c>
      <c r="L20" s="322"/>
      <c r="M20" s="172">
        <v>1</v>
      </c>
      <c r="N20" s="299">
        <v>473405</v>
      </c>
      <c r="O20" s="300">
        <v>41091</v>
      </c>
      <c r="P20" s="269">
        <v>343.45333333333332</v>
      </c>
      <c r="Q20" s="137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>
        <v>211.55099999999999</v>
      </c>
      <c r="I21" s="61">
        <v>-12.094756874901314</v>
      </c>
      <c r="J21" s="61">
        <v>87.905243125098693</v>
      </c>
      <c r="K21" s="61">
        <v>-31.325335585791258</v>
      </c>
      <c r="L21" s="322"/>
      <c r="M21" s="172">
        <v>1</v>
      </c>
      <c r="N21" s="299">
        <v>669779</v>
      </c>
      <c r="O21" s="300">
        <v>41122</v>
      </c>
      <c r="P21" s="269">
        <v>361.27516666666668</v>
      </c>
      <c r="Q21" s="137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>
        <v>172.35599999999999</v>
      </c>
      <c r="I22" s="61">
        <v>-26.227571565538977</v>
      </c>
      <c r="J22" s="61">
        <v>73.77242843446102</v>
      </c>
      <c r="K22" s="61">
        <v>-54.898864518221366</v>
      </c>
      <c r="L22" s="322"/>
      <c r="M22" s="172">
        <v>1</v>
      </c>
      <c r="N22" s="299">
        <v>445828</v>
      </c>
      <c r="O22" s="300">
        <v>41153</v>
      </c>
      <c r="P22" s="269">
        <v>377.81666666666666</v>
      </c>
      <c r="Q22" s="137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>
        <v>316.01100000000002</v>
      </c>
      <c r="I23" s="61">
        <v>-20.004100912832811</v>
      </c>
      <c r="J23" s="61">
        <v>79.995899087167189</v>
      </c>
      <c r="K23" s="61">
        <v>-36.438309436730989</v>
      </c>
      <c r="L23" s="322"/>
      <c r="M23" s="172">
        <v>1</v>
      </c>
      <c r="N23" s="299">
        <v>360311</v>
      </c>
      <c r="O23" s="300">
        <v>41183</v>
      </c>
      <c r="P23" s="269">
        <v>388.20558333333332</v>
      </c>
      <c r="Q23" s="137"/>
      <c r="R23" s="137"/>
      <c r="S23" s="137"/>
      <c r="T23" s="137"/>
      <c r="U23" s="137"/>
      <c r="V23" s="137"/>
      <c r="W23" s="137"/>
      <c r="X23" s="137"/>
    </row>
    <row r="24" spans="1:24" s="133" customFormat="1" x14ac:dyDescent="0.25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2">
        <v>452.54899999999998</v>
      </c>
      <c r="I24" s="62">
        <v>36.773817223474794</v>
      </c>
      <c r="J24" s="62">
        <v>136.77381722347479</v>
      </c>
      <c r="K24" s="62">
        <v>-56.169010949997741</v>
      </c>
      <c r="L24" s="322"/>
      <c r="M24" s="172">
        <v>1</v>
      </c>
      <c r="N24" s="299">
        <v>359783</v>
      </c>
      <c r="O24" s="300">
        <v>41214</v>
      </c>
      <c r="P24" s="269">
        <v>392.90591666666671</v>
      </c>
      <c r="Q24" s="137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3453.9549999999995</v>
      </c>
      <c r="I25" s="109"/>
      <c r="J25" s="65"/>
      <c r="K25" s="65"/>
      <c r="L25" s="322"/>
      <c r="M25" s="179"/>
      <c r="N25" s="299">
        <v>375308</v>
      </c>
      <c r="O25" s="300">
        <v>41244</v>
      </c>
      <c r="P25" s="269">
        <v>400.1204166666667</v>
      </c>
      <c r="Q25" s="137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69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2"/>
      <c r="M26" s="179"/>
      <c r="N26" s="299">
        <v>592512</v>
      </c>
      <c r="O26" s="300">
        <v>41275</v>
      </c>
      <c r="P26" s="269">
        <v>429.2119166666667</v>
      </c>
      <c r="Q26" s="137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9"/>
      <c r="N27" s="299">
        <v>551592</v>
      </c>
      <c r="O27" s="300">
        <v>41306</v>
      </c>
      <c r="P27" s="269">
        <v>447.94141666666667</v>
      </c>
      <c r="Q27" s="137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6369.9529999999995</v>
      </c>
      <c r="D28" s="64">
        <v>6225.1189999999988</v>
      </c>
      <c r="E28" s="64">
        <v>4886.8420000000006</v>
      </c>
      <c r="F28" s="64">
        <v>5293.1580000000013</v>
      </c>
      <c r="G28" s="64">
        <v>3608.7480000000005</v>
      </c>
      <c r="H28" s="285">
        <v>3453.9549999999995</v>
      </c>
      <c r="I28" s="63">
        <v>-4.2893823564294609</v>
      </c>
      <c r="J28" s="62">
        <v>95.710617643570544</v>
      </c>
      <c r="K28" s="62">
        <v>-31.822401674010116</v>
      </c>
      <c r="L28" s="322"/>
      <c r="M28" s="179"/>
      <c r="N28" s="299">
        <v>565196</v>
      </c>
      <c r="O28" s="300">
        <v>41334</v>
      </c>
      <c r="P28" s="269">
        <v>479.31358333333333</v>
      </c>
      <c r="Q28" s="137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-2.2737059441412022</v>
      </c>
      <c r="E29" s="64">
        <v>-21.498014736746374</v>
      </c>
      <c r="F29" s="64">
        <v>8.3144902167903147</v>
      </c>
      <c r="G29" s="64">
        <v>-31.822401674010116</v>
      </c>
      <c r="H29" s="285">
        <v>-4.2893823564294609</v>
      </c>
      <c r="I29" s="159"/>
      <c r="J29" s="159"/>
      <c r="K29" s="159"/>
      <c r="L29" s="322"/>
      <c r="M29" s="179"/>
      <c r="N29" s="299">
        <v>451055</v>
      </c>
      <c r="O29" s="300">
        <v>41365</v>
      </c>
      <c r="P29" s="269">
        <v>486.6851666666667</v>
      </c>
      <c r="Q29" s="137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299">
        <v>714020</v>
      </c>
      <c r="O30" s="300">
        <v>41395</v>
      </c>
      <c r="P30" s="269">
        <v>507.00125000000003</v>
      </c>
      <c r="Q30" s="137"/>
    </row>
    <row r="31" spans="1:24" ht="12" customHeight="1" x14ac:dyDescent="0.2">
      <c r="A31" s="28"/>
      <c r="B31" s="404" t="s">
        <v>247</v>
      </c>
      <c r="C31" s="404"/>
      <c r="D31" s="404"/>
      <c r="E31" s="404"/>
      <c r="F31" s="404"/>
      <c r="G31" s="404"/>
      <c r="H31" s="404"/>
      <c r="I31" s="404"/>
      <c r="J31" s="404"/>
      <c r="K31" s="404"/>
      <c r="L31" s="296"/>
      <c r="M31" s="179"/>
      <c r="N31" s="299">
        <v>409861</v>
      </c>
      <c r="O31" s="300">
        <v>41426</v>
      </c>
      <c r="P31" s="269">
        <v>497.38749999999999</v>
      </c>
      <c r="Q31" s="137"/>
    </row>
    <row r="32" spans="1:24" ht="14.25" customHeight="1" x14ac:dyDescent="0.2">
      <c r="A32" s="28"/>
      <c r="B32" s="404"/>
      <c r="C32" s="404"/>
      <c r="D32" s="404"/>
      <c r="E32" s="404"/>
      <c r="F32" s="404"/>
      <c r="G32" s="404"/>
      <c r="H32" s="404"/>
      <c r="I32" s="404"/>
      <c r="J32" s="404"/>
      <c r="K32" s="404"/>
      <c r="L32" s="296"/>
      <c r="M32" s="179"/>
      <c r="N32" s="299">
        <v>556804</v>
      </c>
      <c r="O32" s="300">
        <v>41456</v>
      </c>
      <c r="P32" s="269">
        <v>504.33741666666668</v>
      </c>
      <c r="Q32" s="137"/>
    </row>
    <row r="33" spans="1:24" ht="15.75" x14ac:dyDescent="0.2">
      <c r="A33" s="41"/>
      <c r="B33" s="33"/>
      <c r="C33" s="404" t="s">
        <v>342</v>
      </c>
      <c r="D33" s="404"/>
      <c r="E33" s="404"/>
      <c r="F33" s="404"/>
      <c r="G33" s="404"/>
      <c r="H33" s="404"/>
      <c r="I33" s="404"/>
      <c r="J33" s="404"/>
      <c r="K33" s="404"/>
      <c r="L33" s="295"/>
      <c r="M33" s="179"/>
      <c r="N33" s="299">
        <v>603360</v>
      </c>
      <c r="O33" s="300">
        <v>41487</v>
      </c>
      <c r="P33" s="269">
        <v>498.80250000000001</v>
      </c>
      <c r="Q33" s="137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299">
        <v>786204</v>
      </c>
      <c r="O34" s="300">
        <v>41518</v>
      </c>
      <c r="P34" s="269">
        <v>527.16716666666662</v>
      </c>
      <c r="Q34" s="137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299">
        <v>256038</v>
      </c>
      <c r="O35" s="300">
        <v>41548</v>
      </c>
      <c r="P35" s="269">
        <v>518.47775000000001</v>
      </c>
      <c r="Q35" s="137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299">
        <v>463206</v>
      </c>
      <c r="O36" s="300">
        <v>41579</v>
      </c>
      <c r="P36" s="269">
        <v>527.0963333333334</v>
      </c>
      <c r="Q36" s="137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299">
        <v>420105</v>
      </c>
      <c r="O37" s="300">
        <v>41609</v>
      </c>
      <c r="P37" s="269">
        <v>530.82941666666659</v>
      </c>
      <c r="Q37" s="137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299">
        <v>581371</v>
      </c>
      <c r="O38" s="300">
        <v>41640</v>
      </c>
      <c r="P38" s="269">
        <v>529.90099999999995</v>
      </c>
      <c r="Q38" s="137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299">
        <v>654784</v>
      </c>
      <c r="O39" s="300">
        <v>41671</v>
      </c>
      <c r="P39" s="269">
        <v>538.5003333333334</v>
      </c>
      <c r="Q39" s="137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299">
        <v>853658</v>
      </c>
      <c r="O40" s="300">
        <v>41699</v>
      </c>
      <c r="P40" s="269">
        <v>562.5388333333334</v>
      </c>
      <c r="Q40" s="137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299">
        <v>1117776</v>
      </c>
      <c r="O41" s="300">
        <v>41730</v>
      </c>
      <c r="P41" s="269">
        <v>618.09891666666658</v>
      </c>
      <c r="Q41" s="137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M42" s="179"/>
      <c r="N42" s="299">
        <v>598645</v>
      </c>
      <c r="O42" s="300">
        <v>41760</v>
      </c>
      <c r="P42" s="269">
        <v>608.48433333333332</v>
      </c>
      <c r="Q42" s="137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M43" s="179"/>
      <c r="N43" s="299">
        <v>568136</v>
      </c>
      <c r="O43" s="300">
        <v>41791</v>
      </c>
      <c r="P43" s="269">
        <v>621.67391666666663</v>
      </c>
      <c r="Q43" s="137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M44" s="179"/>
      <c r="N44" s="299">
        <v>347484</v>
      </c>
      <c r="O44" s="300">
        <v>41821</v>
      </c>
      <c r="P44" s="269">
        <v>604.23058333333336</v>
      </c>
      <c r="Q44" s="137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M45" s="179"/>
      <c r="N45" s="299">
        <v>393172</v>
      </c>
      <c r="O45" s="300">
        <v>41852</v>
      </c>
      <c r="P45" s="269">
        <v>586.71491666666668</v>
      </c>
      <c r="Q45" s="137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6"/>
      <c r="N46" s="299">
        <v>229464</v>
      </c>
      <c r="O46" s="300">
        <v>41883</v>
      </c>
      <c r="P46" s="269">
        <v>540.31991666666659</v>
      </c>
      <c r="Q46" s="137"/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3"/>
      <c r="N47" s="299">
        <v>310989</v>
      </c>
      <c r="O47" s="300">
        <v>41913</v>
      </c>
      <c r="P47" s="269">
        <v>544.89916666666659</v>
      </c>
      <c r="Q47" s="137"/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299">
        <v>278468</v>
      </c>
      <c r="O48" s="300">
        <v>41944</v>
      </c>
      <c r="P48" s="269">
        <v>529.50433333333342</v>
      </c>
      <c r="Q48" s="137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299">
        <v>291172</v>
      </c>
      <c r="O49" s="300">
        <v>41974</v>
      </c>
      <c r="P49" s="269">
        <v>518.75991666666664</v>
      </c>
      <c r="Q49" s="137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299">
        <v>417358</v>
      </c>
      <c r="O50" s="300">
        <v>42005</v>
      </c>
      <c r="P50" s="269">
        <v>505.09216666666669</v>
      </c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299">
        <v>636904</v>
      </c>
      <c r="O51" s="300">
        <v>42036</v>
      </c>
      <c r="P51" s="269">
        <v>503.60216666666668</v>
      </c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299">
        <v>466287</v>
      </c>
      <c r="O52" s="300">
        <v>42064</v>
      </c>
      <c r="P52" s="269">
        <v>471.32125000000002</v>
      </c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299">
        <v>271585</v>
      </c>
      <c r="O53" s="300">
        <v>42095</v>
      </c>
      <c r="P53" s="269">
        <v>400.80533333333329</v>
      </c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299">
        <v>269443</v>
      </c>
      <c r="O54" s="300">
        <v>42125</v>
      </c>
      <c r="P54" s="269">
        <v>373.37183333333331</v>
      </c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299">
        <v>258945</v>
      </c>
      <c r="O55" s="300">
        <v>42156</v>
      </c>
      <c r="P55" s="269">
        <v>347.6059166666667</v>
      </c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299">
        <v>405893</v>
      </c>
      <c r="O56" s="300">
        <v>42186</v>
      </c>
      <c r="P56" s="269">
        <v>352.4733333333333</v>
      </c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299">
        <v>322263</v>
      </c>
      <c r="O57" s="300">
        <v>42217</v>
      </c>
      <c r="P57" s="269">
        <v>346.56425000000002</v>
      </c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299">
        <v>471008</v>
      </c>
      <c r="O58" s="300">
        <v>42248</v>
      </c>
      <c r="P58" s="269">
        <v>366.69291666666669</v>
      </c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299">
        <v>377457</v>
      </c>
      <c r="O59" s="300">
        <v>42278</v>
      </c>
      <c r="P59" s="269">
        <v>372.23191666666668</v>
      </c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299">
        <v>444844</v>
      </c>
      <c r="O60" s="300">
        <v>42309</v>
      </c>
      <c r="P60" s="269">
        <v>385.96658333333329</v>
      </c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299">
        <v>544855</v>
      </c>
      <c r="O61" s="300">
        <v>42339</v>
      </c>
      <c r="P61" s="269">
        <v>402.93033333333329</v>
      </c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299">
        <v>330349</v>
      </c>
      <c r="O62" s="300">
        <v>42370</v>
      </c>
      <c r="P62" s="269">
        <v>395.67958333333331</v>
      </c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299">
        <v>467710</v>
      </c>
      <c r="O63" s="300">
        <v>42401</v>
      </c>
      <c r="P63" s="269">
        <v>381.58008333333333</v>
      </c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299">
        <v>334460</v>
      </c>
      <c r="O64" s="300">
        <v>42430</v>
      </c>
      <c r="P64" s="269">
        <v>370.59449999999998</v>
      </c>
    </row>
    <row r="65" spans="1:16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299">
        <v>384036</v>
      </c>
      <c r="O65" s="300">
        <v>42461</v>
      </c>
      <c r="P65" s="269">
        <v>379.96541666666667</v>
      </c>
    </row>
    <row r="66" spans="1:16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299">
        <v>512348</v>
      </c>
      <c r="O66" s="300">
        <v>42491</v>
      </c>
      <c r="P66" s="269">
        <v>400.20749999999998</v>
      </c>
    </row>
    <row r="67" spans="1:16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299">
        <v>307174</v>
      </c>
      <c r="O67" s="300">
        <v>42522</v>
      </c>
      <c r="P67" s="269">
        <v>404.22658333333334</v>
      </c>
    </row>
    <row r="68" spans="1:16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299">
        <v>224368</v>
      </c>
      <c r="O68" s="300">
        <v>42552</v>
      </c>
      <c r="P68" s="269">
        <v>393.40600000000001</v>
      </c>
    </row>
    <row r="69" spans="1:16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299">
        <v>487880</v>
      </c>
      <c r="O69" s="300">
        <v>42583</v>
      </c>
      <c r="P69" s="269">
        <v>407.20741666666669</v>
      </c>
    </row>
    <row r="70" spans="1:16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299">
        <v>350432</v>
      </c>
      <c r="O70" s="300">
        <v>42614</v>
      </c>
      <c r="P70" s="269">
        <v>397.15941666666669</v>
      </c>
    </row>
    <row r="71" spans="1:16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299">
        <v>518018</v>
      </c>
      <c r="O71" s="301">
        <v>42644</v>
      </c>
      <c r="P71" s="269">
        <v>408.87283333333329</v>
      </c>
    </row>
    <row r="72" spans="1:16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299">
        <v>621497</v>
      </c>
      <c r="O72" s="300">
        <v>42675</v>
      </c>
      <c r="P72" s="269">
        <v>423.5939166666667</v>
      </c>
    </row>
    <row r="73" spans="1:16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299">
        <v>754886</v>
      </c>
      <c r="O73" s="300">
        <v>42705</v>
      </c>
      <c r="P73" s="269">
        <v>441.09649999999999</v>
      </c>
    </row>
    <row r="74" spans="1:16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299">
        <v>224069</v>
      </c>
      <c r="O74" s="300">
        <v>42736</v>
      </c>
      <c r="P74" s="269">
        <v>432.23983333333331</v>
      </c>
    </row>
    <row r="75" spans="1:16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299">
        <v>415402</v>
      </c>
      <c r="O75" s="300">
        <v>42767</v>
      </c>
      <c r="P75" s="269">
        <v>427.88083333333333</v>
      </c>
    </row>
    <row r="76" spans="1:16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299">
        <v>352578</v>
      </c>
      <c r="O76" s="300">
        <v>42795</v>
      </c>
      <c r="P76" s="269">
        <v>429.39066666666668</v>
      </c>
    </row>
    <row r="77" spans="1:16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299">
        <v>263142</v>
      </c>
      <c r="O77" s="300">
        <v>42826</v>
      </c>
      <c r="P77" s="269">
        <v>419.31616666666667</v>
      </c>
    </row>
    <row r="78" spans="1:16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299">
        <v>282476</v>
      </c>
      <c r="O78" s="300">
        <v>42856</v>
      </c>
      <c r="P78" s="269">
        <v>400.16016666666667</v>
      </c>
    </row>
    <row r="79" spans="1:16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299">
        <v>232163</v>
      </c>
      <c r="O79" s="300">
        <v>42887</v>
      </c>
      <c r="P79" s="269">
        <v>393.90924999999999</v>
      </c>
    </row>
    <row r="80" spans="1:16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299">
        <v>257990</v>
      </c>
      <c r="O80" s="300">
        <v>42917</v>
      </c>
      <c r="P80" s="269">
        <v>396.71108333333331</v>
      </c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299"/>
      <c r="N81" s="299">
        <v>380730</v>
      </c>
      <c r="O81" s="300">
        <v>42948</v>
      </c>
      <c r="P81" s="269">
        <v>387.78191666666669</v>
      </c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299">
        <v>240658</v>
      </c>
      <c r="O82" s="300">
        <v>42979</v>
      </c>
      <c r="P82" s="269">
        <v>378.63408333333331</v>
      </c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299">
        <v>233632</v>
      </c>
      <c r="O83" s="300">
        <v>43009</v>
      </c>
      <c r="P83" s="269">
        <v>354.93525</v>
      </c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299">
        <v>395034</v>
      </c>
      <c r="O84" s="300">
        <v>43040</v>
      </c>
      <c r="P84" s="269">
        <v>336.06333333333333</v>
      </c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299">
        <v>330874</v>
      </c>
      <c r="O85" s="300">
        <v>43070</v>
      </c>
      <c r="P85" s="269">
        <v>300.72899999999998</v>
      </c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299">
        <v>353346</v>
      </c>
      <c r="O86" s="300">
        <v>43101</v>
      </c>
      <c r="P86" s="269">
        <v>311.5020833333333</v>
      </c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299">
        <v>288638</v>
      </c>
      <c r="O87" s="300">
        <v>43132</v>
      </c>
      <c r="P87" s="269">
        <v>300.93841666666668</v>
      </c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299">
        <v>137503</v>
      </c>
      <c r="O88" s="300">
        <v>43160</v>
      </c>
      <c r="P88" s="269">
        <v>283.01549999999997</v>
      </c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299">
        <v>270319</v>
      </c>
      <c r="O89" s="300">
        <v>43191</v>
      </c>
      <c r="P89" s="269">
        <v>283.61358333333334</v>
      </c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299">
        <v>368721</v>
      </c>
      <c r="O90" s="300">
        <v>43221</v>
      </c>
      <c r="P90" s="269">
        <v>290.8006666666667</v>
      </c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299">
        <v>125151</v>
      </c>
      <c r="O91" s="300">
        <v>43252</v>
      </c>
      <c r="P91" s="269">
        <v>281.88299999999998</v>
      </c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299">
        <v>443748</v>
      </c>
      <c r="O92" s="300">
        <v>43282</v>
      </c>
      <c r="P92" s="269">
        <v>297.3628333333333</v>
      </c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299">
        <v>314062</v>
      </c>
      <c r="O93" s="300">
        <v>43313</v>
      </c>
      <c r="P93" s="269">
        <v>291.80716666666666</v>
      </c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299">
        <v>211551</v>
      </c>
      <c r="O94" s="300">
        <v>43344</v>
      </c>
      <c r="P94" s="269">
        <v>289.38158333333331</v>
      </c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299">
        <v>172356</v>
      </c>
      <c r="O95" s="300">
        <v>43374</v>
      </c>
      <c r="P95" s="269">
        <v>284.27525000000003</v>
      </c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299">
        <v>316011</v>
      </c>
      <c r="O96" s="300">
        <v>43405</v>
      </c>
      <c r="P96" s="269">
        <v>277.69</v>
      </c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299">
        <v>452549</v>
      </c>
      <c r="O97" s="300">
        <v>43435</v>
      </c>
      <c r="P97" s="269">
        <v>287.82958333333329</v>
      </c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5"/>
      <c r="F104" s="220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5"/>
      <c r="F105" s="220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5"/>
      <c r="F106" s="220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5"/>
      <c r="F107" s="220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5"/>
      <c r="F108" s="220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5"/>
      <c r="F109" s="220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5"/>
      <c r="F110" s="220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N1" s="76" t="s">
        <v>69</v>
      </c>
      <c r="O1" s="76"/>
      <c r="P1" s="7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6"/>
      <c r="N2" s="299">
        <v>502998</v>
      </c>
      <c r="O2" s="300">
        <v>40544</v>
      </c>
      <c r="P2" s="269">
        <v>383.25441666666671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6"/>
      <c r="N3" s="299">
        <v>313350</v>
      </c>
      <c r="O3" s="300">
        <v>40575</v>
      </c>
      <c r="P3" s="269">
        <v>388.35975000000002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518808</v>
      </c>
      <c r="O4" s="300">
        <v>40603</v>
      </c>
      <c r="P4" s="269">
        <v>411.28899999999999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578883</v>
      </c>
      <c r="O5" s="300">
        <v>40634</v>
      </c>
      <c r="P5" s="269">
        <v>439.78733333333332</v>
      </c>
      <c r="Q5" s="122"/>
      <c r="R5" s="122"/>
    </row>
    <row r="6" spans="1:23" ht="15.75" x14ac:dyDescent="0.25">
      <c r="A6" s="28"/>
      <c r="B6" s="29"/>
      <c r="C6" s="29"/>
      <c r="D6" s="397" t="s">
        <v>248</v>
      </c>
      <c r="E6" s="397"/>
      <c r="F6" s="397"/>
      <c r="G6" s="397"/>
      <c r="H6" s="397"/>
      <c r="I6" s="397"/>
      <c r="J6" s="397"/>
      <c r="K6" s="29"/>
      <c r="L6" s="296"/>
      <c r="N6" s="299">
        <v>1033240</v>
      </c>
      <c r="O6" s="300">
        <v>40664</v>
      </c>
      <c r="P6" s="269">
        <v>498.57566666666668</v>
      </c>
      <c r="Q6" s="122"/>
      <c r="R6" s="122"/>
    </row>
    <row r="7" spans="1:23" ht="15.75" x14ac:dyDescent="0.25">
      <c r="A7" s="28"/>
      <c r="B7" s="29"/>
      <c r="C7" s="290"/>
      <c r="D7" s="397"/>
      <c r="E7" s="397"/>
      <c r="F7" s="397"/>
      <c r="G7" s="397"/>
      <c r="H7" s="397"/>
      <c r="I7" s="397"/>
      <c r="J7" s="397"/>
      <c r="K7" s="290"/>
      <c r="L7" s="296"/>
      <c r="N7" s="299">
        <v>646857</v>
      </c>
      <c r="O7" s="300">
        <v>40695</v>
      </c>
      <c r="P7" s="269">
        <v>529.69550000000004</v>
      </c>
      <c r="Q7" s="122"/>
      <c r="R7" s="122"/>
    </row>
    <row r="8" spans="1:23" ht="15.75" x14ac:dyDescent="0.25">
      <c r="A8" s="28"/>
      <c r="B8" s="29"/>
      <c r="C8" s="293"/>
      <c r="D8" s="293"/>
      <c r="E8" s="10" t="s">
        <v>341</v>
      </c>
      <c r="F8" s="10"/>
      <c r="G8" s="10"/>
      <c r="H8" s="10"/>
      <c r="I8" s="10"/>
      <c r="J8" s="293"/>
      <c r="K8" s="293"/>
      <c r="L8" s="296"/>
      <c r="N8" s="299">
        <v>530656</v>
      </c>
      <c r="O8" s="300">
        <v>40725</v>
      </c>
      <c r="P8" s="269">
        <v>552.33233333333339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296"/>
      <c r="N9" s="299">
        <v>389363</v>
      </c>
      <c r="O9" s="300">
        <v>40756</v>
      </c>
      <c r="P9" s="269">
        <v>559.67558333333341</v>
      </c>
      <c r="Q9" s="122"/>
      <c r="R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299">
        <v>200367</v>
      </c>
      <c r="O10" s="300">
        <v>40787</v>
      </c>
      <c r="P10" s="269">
        <v>544.29025000000001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299">
        <v>152384</v>
      </c>
      <c r="O11" s="300">
        <v>40817</v>
      </c>
      <c r="P11" s="269">
        <v>531.43408333333332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99">
        <v>183895</v>
      </c>
      <c r="O12" s="300">
        <v>40848</v>
      </c>
      <c r="P12" s="269">
        <v>498.95650000000001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2"/>
      <c r="M13" s="299">
        <v>1</v>
      </c>
      <c r="N13" s="299">
        <v>193707</v>
      </c>
      <c r="O13" s="300">
        <v>40878</v>
      </c>
      <c r="P13" s="269">
        <v>437.04233333333332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2"/>
      <c r="M14" s="299">
        <v>1</v>
      </c>
      <c r="N14" s="299">
        <v>206120</v>
      </c>
      <c r="O14" s="300">
        <v>40909</v>
      </c>
      <c r="P14" s="269">
        <v>412.30250000000001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2"/>
      <c r="M15" s="299">
        <v>1</v>
      </c>
      <c r="N15" s="299">
        <v>238269</v>
      </c>
      <c r="O15" s="300">
        <v>40940</v>
      </c>
      <c r="P15" s="269">
        <v>406.04575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2"/>
      <c r="M16" s="299">
        <v>1</v>
      </c>
      <c r="N16" s="299">
        <v>142013</v>
      </c>
      <c r="O16" s="300">
        <v>40969</v>
      </c>
      <c r="P16" s="269">
        <v>374.64616666666666</v>
      </c>
      <c r="Q16" s="137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2"/>
      <c r="M17" s="299">
        <v>1</v>
      </c>
      <c r="N17" s="299">
        <v>273356</v>
      </c>
      <c r="O17" s="300">
        <v>41000</v>
      </c>
      <c r="P17" s="269">
        <v>349.18558333333334</v>
      </c>
      <c r="Q17" s="137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>
        <v>81.694999999999993</v>
      </c>
      <c r="I18" s="61">
        <v>-53.388790944205766</v>
      </c>
      <c r="J18" s="61">
        <v>46.611209055794227</v>
      </c>
      <c r="K18" s="61">
        <v>-13.296264599524099</v>
      </c>
      <c r="L18" s="322"/>
      <c r="M18" s="299">
        <v>1</v>
      </c>
      <c r="N18" s="299">
        <v>383808</v>
      </c>
      <c r="O18" s="300">
        <v>41030</v>
      </c>
      <c r="P18" s="269">
        <v>295.06625000000003</v>
      </c>
      <c r="Q18" s="137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>
        <v>104.90600000000001</v>
      </c>
      <c r="I19" s="61">
        <v>-40.842370004454885</v>
      </c>
      <c r="J19" s="61">
        <v>59.157629995545115</v>
      </c>
      <c r="K19" s="61">
        <v>12.532363691745353</v>
      </c>
      <c r="L19" s="322"/>
      <c r="M19" s="299">
        <v>1</v>
      </c>
      <c r="N19" s="299">
        <v>411135</v>
      </c>
      <c r="O19" s="300">
        <v>41061</v>
      </c>
      <c r="P19" s="269">
        <v>275.42275000000001</v>
      </c>
      <c r="Q19" s="137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>
        <v>290.68200000000002</v>
      </c>
      <c r="I20" s="61">
        <v>-12.405604941991866</v>
      </c>
      <c r="J20" s="61">
        <v>87.594395058008132</v>
      </c>
      <c r="K20" s="61">
        <v>13.121940577319036</v>
      </c>
      <c r="L20" s="322"/>
      <c r="M20" s="299">
        <v>1</v>
      </c>
      <c r="N20" s="299">
        <v>330446</v>
      </c>
      <c r="O20" s="300">
        <v>41091</v>
      </c>
      <c r="P20" s="269">
        <v>258.73858333333334</v>
      </c>
      <c r="Q20" s="137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>
        <v>114.029</v>
      </c>
      <c r="I21" s="61">
        <v>-15.765562786712085</v>
      </c>
      <c r="J21" s="61">
        <v>84.234437213287919</v>
      </c>
      <c r="K21" s="61">
        <v>-46.244232128533191</v>
      </c>
      <c r="L21" s="322"/>
      <c r="M21" s="299">
        <v>1</v>
      </c>
      <c r="N21" s="299">
        <v>428960</v>
      </c>
      <c r="O21" s="300">
        <v>41122</v>
      </c>
      <c r="P21" s="269">
        <v>262.03833333333336</v>
      </c>
      <c r="Q21" s="137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>
        <v>110.438</v>
      </c>
      <c r="I22" s="61">
        <v>-37.880799172028979</v>
      </c>
      <c r="J22" s="61">
        <v>62.119200827971021</v>
      </c>
      <c r="K22" s="61">
        <v>-27.797001153402544</v>
      </c>
      <c r="L22" s="322"/>
      <c r="M22" s="299">
        <v>1</v>
      </c>
      <c r="N22" s="299">
        <v>381493</v>
      </c>
      <c r="O22" s="300">
        <v>41153</v>
      </c>
      <c r="P22" s="269">
        <v>277.13216666666671</v>
      </c>
      <c r="Q22" s="137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>
        <v>172.035</v>
      </c>
      <c r="I23" s="61">
        <v>-31.783305378109272</v>
      </c>
      <c r="J23" s="61">
        <v>68.216694621890724</v>
      </c>
      <c r="K23" s="61">
        <v>-50.961274829125067</v>
      </c>
      <c r="L23" s="322"/>
      <c r="M23" s="299">
        <v>1</v>
      </c>
      <c r="N23" s="299">
        <v>232960</v>
      </c>
      <c r="O23" s="300">
        <v>41183</v>
      </c>
      <c r="P23" s="269">
        <v>283.84683333333334</v>
      </c>
      <c r="Q23" s="137"/>
      <c r="R23" s="137"/>
      <c r="S23" s="137"/>
      <c r="T23" s="137"/>
      <c r="U23" s="137"/>
      <c r="V23" s="137"/>
      <c r="W23" s="137"/>
    </row>
    <row r="24" spans="1:24" s="133" customFormat="1" x14ac:dyDescent="0.25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2">
        <v>360.29500000000002</v>
      </c>
      <c r="I24" s="62">
        <v>43.964246185074352</v>
      </c>
      <c r="J24" s="62">
        <v>143.96424618507436</v>
      </c>
      <c r="K24" s="62">
        <v>-56.29203495002524</v>
      </c>
      <c r="L24" s="322"/>
      <c r="M24" s="299">
        <v>1</v>
      </c>
      <c r="N24" s="299">
        <v>201850</v>
      </c>
      <c r="O24" s="300">
        <v>41214</v>
      </c>
      <c r="P24" s="269">
        <v>285.34308333333331</v>
      </c>
      <c r="Q24" s="137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2272.1619999999998</v>
      </c>
      <c r="I25" s="109"/>
      <c r="J25" s="65"/>
      <c r="K25" s="65"/>
      <c r="L25" s="322"/>
      <c r="M25" s="172"/>
      <c r="N25" s="299">
        <v>248992</v>
      </c>
      <c r="O25" s="300">
        <v>41244</v>
      </c>
      <c r="P25" s="269">
        <v>289.95016666666669</v>
      </c>
      <c r="Q25" s="137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0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2"/>
      <c r="M26" s="172"/>
      <c r="N26" s="299">
        <v>342860</v>
      </c>
      <c r="O26" s="300">
        <v>41275</v>
      </c>
      <c r="P26" s="269">
        <v>301.34516666666667</v>
      </c>
      <c r="Q26" s="137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299">
        <v>437029</v>
      </c>
      <c r="O27" s="300">
        <v>41306</v>
      </c>
      <c r="P27" s="269">
        <v>317.9085</v>
      </c>
      <c r="Q27" s="137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4247.2159999999994</v>
      </c>
      <c r="D28" s="64">
        <v>3801.732</v>
      </c>
      <c r="E28" s="64">
        <v>3384.7719999999999</v>
      </c>
      <c r="F28" s="64">
        <v>3619.1719999999996</v>
      </c>
      <c r="G28" s="64">
        <v>2629.5340000000001</v>
      </c>
      <c r="H28" s="62">
        <v>2272.1619999999998</v>
      </c>
      <c r="I28" s="63">
        <v>-13.590697058870516</v>
      </c>
      <c r="J28" s="62">
        <v>86.409302941129482</v>
      </c>
      <c r="K28" s="62">
        <v>-27.344320745187012</v>
      </c>
      <c r="L28" s="322"/>
      <c r="M28" s="172"/>
      <c r="N28" s="299">
        <v>321469</v>
      </c>
      <c r="O28" s="300">
        <v>41334</v>
      </c>
      <c r="P28" s="269">
        <v>332.8631666666667</v>
      </c>
      <c r="Q28" s="137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-10.488847282549308</v>
      </c>
      <c r="E29" s="64">
        <v>-10.967632647435433</v>
      </c>
      <c r="F29" s="64">
        <v>6.925134100612973</v>
      </c>
      <c r="G29" s="64">
        <v>-27.344320745187012</v>
      </c>
      <c r="H29" s="63">
        <v>-13.590697058870516</v>
      </c>
      <c r="I29" s="159"/>
      <c r="J29" s="159"/>
      <c r="K29" s="159"/>
      <c r="L29" s="322"/>
      <c r="M29" s="172"/>
      <c r="N29" s="299">
        <v>224430</v>
      </c>
      <c r="O29" s="300">
        <v>41365</v>
      </c>
      <c r="P29" s="269">
        <v>328.786</v>
      </c>
      <c r="Q29" s="137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299">
        <v>587426</v>
      </c>
      <c r="O30" s="300">
        <v>41395</v>
      </c>
      <c r="P30" s="269">
        <v>345.75416666666666</v>
      </c>
      <c r="Q30" s="137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299">
        <v>311611</v>
      </c>
      <c r="O31" s="300">
        <v>41426</v>
      </c>
      <c r="P31" s="269">
        <v>337.46050000000002</v>
      </c>
      <c r="Q31" s="137"/>
      <c r="R31" s="122"/>
    </row>
    <row r="32" spans="1:24" ht="14.25" customHeight="1" x14ac:dyDescent="0.25">
      <c r="A32" s="28"/>
      <c r="B32" s="40"/>
      <c r="C32" s="404" t="s">
        <v>248</v>
      </c>
      <c r="D32" s="404"/>
      <c r="E32" s="404"/>
      <c r="F32" s="404"/>
      <c r="G32" s="404"/>
      <c r="H32" s="404"/>
      <c r="I32" s="404"/>
      <c r="J32" s="404"/>
      <c r="K32" s="292"/>
      <c r="L32" s="296"/>
      <c r="M32" s="172"/>
      <c r="N32" s="299">
        <v>415986</v>
      </c>
      <c r="O32" s="300">
        <v>41456</v>
      </c>
      <c r="P32" s="269">
        <v>344.5888333333333</v>
      </c>
      <c r="Q32" s="137"/>
      <c r="R32" s="122"/>
      <c r="X32" s="134"/>
    </row>
    <row r="33" spans="1:24" ht="14.25" customHeight="1" x14ac:dyDescent="0.25">
      <c r="A33" s="28"/>
      <c r="B33" s="40"/>
      <c r="C33" s="404" t="s">
        <v>342</v>
      </c>
      <c r="D33" s="404"/>
      <c r="E33" s="404"/>
      <c r="F33" s="404"/>
      <c r="G33" s="404"/>
      <c r="H33" s="404"/>
      <c r="I33" s="404"/>
      <c r="J33" s="404"/>
      <c r="K33" s="292"/>
      <c r="L33" s="296"/>
      <c r="M33" s="172"/>
      <c r="N33" s="299">
        <v>506480</v>
      </c>
      <c r="O33" s="300">
        <v>41487</v>
      </c>
      <c r="P33" s="269">
        <v>351.04883333333333</v>
      </c>
      <c r="Q33" s="137"/>
      <c r="R33" s="122"/>
      <c r="X33" s="134"/>
    </row>
    <row r="34" spans="1:24" ht="15.75" x14ac:dyDescent="0.2">
      <c r="A34" s="41"/>
      <c r="B34" s="33"/>
      <c r="C34" s="294"/>
      <c r="D34" s="294"/>
      <c r="E34" s="294"/>
      <c r="F34" s="294"/>
      <c r="G34" s="294"/>
      <c r="H34" s="294"/>
      <c r="I34" s="294"/>
      <c r="J34" s="294"/>
      <c r="K34" s="294"/>
      <c r="L34" s="296"/>
      <c r="M34" s="172"/>
      <c r="N34" s="299">
        <v>349663</v>
      </c>
      <c r="O34" s="300">
        <v>41518</v>
      </c>
      <c r="P34" s="269">
        <v>348.3963333333333</v>
      </c>
      <c r="Q34" s="137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299">
        <v>215235</v>
      </c>
      <c r="O35" s="300">
        <v>41548</v>
      </c>
      <c r="P35" s="269">
        <v>346.91924999999998</v>
      </c>
      <c r="Q35" s="137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299">
        <v>318558</v>
      </c>
      <c r="O36" s="300">
        <v>41579</v>
      </c>
      <c r="P36" s="269">
        <v>356.64491666666669</v>
      </c>
      <c r="Q36" s="137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299">
        <v>216469</v>
      </c>
      <c r="O37" s="300">
        <v>41609</v>
      </c>
      <c r="P37" s="269">
        <v>353.93466666666666</v>
      </c>
      <c r="Q37" s="137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299">
        <v>381559</v>
      </c>
      <c r="O38" s="300">
        <v>41640</v>
      </c>
      <c r="P38" s="269">
        <v>357.15958333333333</v>
      </c>
      <c r="Q38" s="137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299">
        <v>518145</v>
      </c>
      <c r="O39" s="300">
        <v>41671</v>
      </c>
      <c r="P39" s="269">
        <v>363.91924999999998</v>
      </c>
      <c r="Q39" s="137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2"/>
      <c r="N40" s="299">
        <v>608810</v>
      </c>
      <c r="O40" s="300">
        <v>41699</v>
      </c>
      <c r="P40" s="269">
        <v>387.86433333333332</v>
      </c>
      <c r="Q40" s="137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299">
        <v>483303</v>
      </c>
      <c r="O41" s="300">
        <v>41730</v>
      </c>
      <c r="P41" s="269">
        <v>409.43708333333331</v>
      </c>
      <c r="Q41" s="122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299">
        <v>269707</v>
      </c>
      <c r="O42" s="300">
        <v>41760</v>
      </c>
      <c r="P42" s="269">
        <v>382.96050000000002</v>
      </c>
      <c r="Q42" s="122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299">
        <v>169322</v>
      </c>
      <c r="O43" s="300">
        <v>41791</v>
      </c>
      <c r="P43" s="269">
        <v>371.1030833333333</v>
      </c>
      <c r="Q43" s="122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299">
        <v>221809</v>
      </c>
      <c r="O44" s="300">
        <v>41821</v>
      </c>
      <c r="P44" s="269">
        <v>354.92166666666668</v>
      </c>
      <c r="Q44" s="122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6"/>
      <c r="N45" s="299">
        <v>287812</v>
      </c>
      <c r="O45" s="300">
        <v>41852</v>
      </c>
      <c r="P45" s="269">
        <v>336.6993333333333</v>
      </c>
      <c r="Q45" s="122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296"/>
      <c r="N46" s="299">
        <v>207801</v>
      </c>
      <c r="O46" s="300">
        <v>41883</v>
      </c>
      <c r="P46" s="269">
        <v>324.8775</v>
      </c>
      <c r="Q46" s="122"/>
      <c r="R46" s="122"/>
      <c r="X46" s="134"/>
    </row>
    <row r="47" spans="1:24" x14ac:dyDescent="0.2">
      <c r="A47" s="139" t="s">
        <v>269</v>
      </c>
      <c r="B47" s="226"/>
      <c r="C47" s="226" t="s">
        <v>269</v>
      </c>
      <c r="D47" s="227"/>
      <c r="E47" s="209"/>
      <c r="F47" s="48"/>
      <c r="G47" s="48"/>
      <c r="H47" s="48"/>
      <c r="I47" s="48"/>
      <c r="J47" s="48"/>
      <c r="K47" s="48"/>
      <c r="L47" s="323"/>
      <c r="N47" s="299">
        <v>203667</v>
      </c>
      <c r="O47" s="300">
        <v>41913</v>
      </c>
      <c r="P47" s="269">
        <v>323.9135</v>
      </c>
      <c r="Q47" s="122"/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299">
        <v>210399</v>
      </c>
      <c r="O48" s="300">
        <v>41944</v>
      </c>
      <c r="P48" s="269">
        <v>314.90025000000003</v>
      </c>
      <c r="Q48" s="137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299">
        <v>239398</v>
      </c>
      <c r="O49" s="300">
        <v>41974</v>
      </c>
      <c r="P49" s="269">
        <v>316.81099999999998</v>
      </c>
      <c r="Q49" s="137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299">
        <v>188730</v>
      </c>
      <c r="O50" s="300">
        <v>42005</v>
      </c>
      <c r="P50" s="269">
        <v>300.74191666666667</v>
      </c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299">
        <v>453265</v>
      </c>
      <c r="O51" s="300">
        <v>42036</v>
      </c>
      <c r="P51" s="269">
        <v>295.33524999999997</v>
      </c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299">
        <v>239045</v>
      </c>
      <c r="O52" s="300">
        <v>42064</v>
      </c>
      <c r="P52" s="269">
        <v>264.5215</v>
      </c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299">
        <v>194731</v>
      </c>
      <c r="O53" s="300">
        <v>42095</v>
      </c>
      <c r="P53" s="269">
        <v>240.47383333333335</v>
      </c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299">
        <v>176404</v>
      </c>
      <c r="O54" s="300">
        <v>42125</v>
      </c>
      <c r="P54" s="269">
        <v>232.69858333333335</v>
      </c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299">
        <v>210201</v>
      </c>
      <c r="O55" s="300">
        <v>42156</v>
      </c>
      <c r="P55" s="269">
        <v>236.10516666666666</v>
      </c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299">
        <v>282613</v>
      </c>
      <c r="O56" s="300">
        <v>42186</v>
      </c>
      <c r="P56" s="269">
        <v>241.17216666666667</v>
      </c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299">
        <v>226806</v>
      </c>
      <c r="O57" s="300">
        <v>42217</v>
      </c>
      <c r="P57" s="269">
        <v>236.08833333333334</v>
      </c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299">
        <v>354947</v>
      </c>
      <c r="O58" s="300">
        <v>42248</v>
      </c>
      <c r="P58" s="269">
        <v>248.35050000000001</v>
      </c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299">
        <v>262383</v>
      </c>
      <c r="O59" s="300">
        <v>42278</v>
      </c>
      <c r="P59" s="269">
        <v>252.42166666666665</v>
      </c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299">
        <v>355225</v>
      </c>
      <c r="O60" s="300">
        <v>42309</v>
      </c>
      <c r="P60" s="269">
        <v>264.25574999999998</v>
      </c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299">
        <v>440422</v>
      </c>
      <c r="O61" s="300">
        <v>42339</v>
      </c>
      <c r="P61" s="269">
        <v>278.24433333333332</v>
      </c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299">
        <v>193563</v>
      </c>
      <c r="O62" s="300">
        <v>42370</v>
      </c>
      <c r="P62" s="269">
        <v>278.64708333333334</v>
      </c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299">
        <v>350256</v>
      </c>
      <c r="O63" s="300">
        <v>42401</v>
      </c>
      <c r="P63" s="269">
        <v>270.06299999999999</v>
      </c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299">
        <v>281971</v>
      </c>
      <c r="O64" s="300">
        <v>42430</v>
      </c>
      <c r="P64" s="269">
        <v>273.64016666666669</v>
      </c>
    </row>
    <row r="65" spans="1:16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299">
        <v>240845</v>
      </c>
      <c r="O65" s="300">
        <v>42461</v>
      </c>
      <c r="P65" s="269">
        <v>277.483</v>
      </c>
    </row>
    <row r="66" spans="1:16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299">
        <v>314542</v>
      </c>
      <c r="O66" s="300">
        <v>42491</v>
      </c>
      <c r="P66" s="269">
        <v>288.99450000000002</v>
      </c>
    </row>
    <row r="67" spans="1:16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299">
        <v>202147</v>
      </c>
      <c r="O67" s="300">
        <v>42522</v>
      </c>
      <c r="P67" s="269">
        <v>288.32333333333332</v>
      </c>
    </row>
    <row r="68" spans="1:16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299">
        <v>157584</v>
      </c>
      <c r="O68" s="300">
        <v>42552</v>
      </c>
      <c r="P68" s="269">
        <v>281.72424999999998</v>
      </c>
    </row>
    <row r="69" spans="1:16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299">
        <v>293356</v>
      </c>
      <c r="O69" s="300">
        <v>42583</v>
      </c>
      <c r="P69" s="269">
        <v>287.27008333333333</v>
      </c>
    </row>
    <row r="70" spans="1:16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299">
        <v>251826</v>
      </c>
      <c r="O70" s="300">
        <v>42614</v>
      </c>
      <c r="P70" s="269">
        <v>278.67666666666668</v>
      </c>
    </row>
    <row r="71" spans="1:16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299">
        <v>246228</v>
      </c>
      <c r="O71" s="301">
        <v>42644</v>
      </c>
      <c r="P71" s="269">
        <v>277.33041666666668</v>
      </c>
    </row>
    <row r="72" spans="1:16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299">
        <v>514265</v>
      </c>
      <c r="O72" s="300">
        <v>42675</v>
      </c>
      <c r="P72" s="269">
        <v>290.58375000000001</v>
      </c>
    </row>
    <row r="73" spans="1:16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299">
        <v>572589</v>
      </c>
      <c r="O73" s="300">
        <v>42705</v>
      </c>
      <c r="P73" s="269">
        <v>301.59766666666667</v>
      </c>
    </row>
    <row r="74" spans="1:16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299">
        <v>181043</v>
      </c>
      <c r="O74" s="300">
        <v>42736</v>
      </c>
      <c r="P74" s="269">
        <v>300.55433333333332</v>
      </c>
    </row>
    <row r="75" spans="1:16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299">
        <v>295610</v>
      </c>
      <c r="O75" s="301">
        <v>42767</v>
      </c>
      <c r="P75" s="269">
        <v>296.00049999999999</v>
      </c>
    </row>
    <row r="76" spans="1:16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299">
        <v>271378</v>
      </c>
      <c r="O76" s="300">
        <v>42795</v>
      </c>
      <c r="P76" s="269">
        <v>295.11775</v>
      </c>
    </row>
    <row r="77" spans="1:16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299">
        <v>171765</v>
      </c>
      <c r="O77" s="300">
        <v>42826</v>
      </c>
      <c r="P77" s="269">
        <v>289.36108333333334</v>
      </c>
    </row>
    <row r="78" spans="1:16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299">
        <v>209675</v>
      </c>
      <c r="O78" s="300">
        <v>42856</v>
      </c>
      <c r="P78" s="269">
        <v>280.62216666666666</v>
      </c>
    </row>
    <row r="79" spans="1:16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299">
        <v>175269</v>
      </c>
      <c r="O79" s="300">
        <v>42887</v>
      </c>
      <c r="P79" s="269">
        <v>278.38233333333329</v>
      </c>
    </row>
    <row r="80" spans="1:16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299">
        <v>177333</v>
      </c>
      <c r="O80" s="300">
        <v>42917</v>
      </c>
      <c r="P80" s="269">
        <v>280.02808333333331</v>
      </c>
    </row>
    <row r="81" spans="1:16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299">
        <v>331850</v>
      </c>
      <c r="O81" s="301">
        <v>42948</v>
      </c>
      <c r="P81" s="269">
        <v>283.2359166666667</v>
      </c>
    </row>
    <row r="82" spans="1:16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299"/>
      <c r="N82" s="299">
        <v>135371</v>
      </c>
      <c r="O82" s="301">
        <v>42979</v>
      </c>
      <c r="P82" s="269">
        <v>273.53133333333329</v>
      </c>
    </row>
    <row r="83" spans="1:16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299">
        <v>177784</v>
      </c>
      <c r="O83" s="301">
        <v>43009</v>
      </c>
      <c r="P83" s="269">
        <v>267.82766666666669</v>
      </c>
    </row>
    <row r="84" spans="1:16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299">
        <v>252189</v>
      </c>
      <c r="O84" s="301">
        <v>43040</v>
      </c>
      <c r="P84" s="269">
        <v>245.988</v>
      </c>
    </row>
    <row r="85" spans="1:16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299">
        <v>250267</v>
      </c>
      <c r="O85" s="300">
        <v>43070</v>
      </c>
      <c r="P85" s="269">
        <v>219.12783333333334</v>
      </c>
    </row>
    <row r="86" spans="1:16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299">
        <v>284483</v>
      </c>
      <c r="O86" s="301">
        <v>43101</v>
      </c>
      <c r="P86" s="269">
        <v>227.74783333333335</v>
      </c>
    </row>
    <row r="87" spans="1:16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299">
        <v>228196</v>
      </c>
      <c r="O87" s="301">
        <v>43132</v>
      </c>
      <c r="P87" s="269">
        <v>222.13</v>
      </c>
    </row>
    <row r="88" spans="1:16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299">
        <v>97301</v>
      </c>
      <c r="O88" s="301">
        <v>43160</v>
      </c>
      <c r="P88" s="269">
        <v>207.62358333333333</v>
      </c>
    </row>
    <row r="89" spans="1:16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299">
        <v>230136</v>
      </c>
      <c r="O89" s="301">
        <v>43191</v>
      </c>
      <c r="P89" s="269">
        <v>212.48783333333336</v>
      </c>
    </row>
    <row r="90" spans="1:16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299">
        <v>197966</v>
      </c>
      <c r="O90" s="301">
        <v>43221</v>
      </c>
      <c r="P90" s="269">
        <v>211.51208333333335</v>
      </c>
    </row>
    <row r="91" spans="1:16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299">
        <v>81695</v>
      </c>
      <c r="O91" s="301">
        <v>43252</v>
      </c>
      <c r="P91" s="269">
        <v>203.71424999999999</v>
      </c>
    </row>
    <row r="92" spans="1:16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299">
        <v>104906</v>
      </c>
      <c r="O92" s="300">
        <v>43282</v>
      </c>
      <c r="P92" s="269">
        <v>197.67866666666666</v>
      </c>
    </row>
    <row r="93" spans="1:16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299">
        <v>290682</v>
      </c>
      <c r="O93" s="301">
        <v>43313</v>
      </c>
      <c r="P93" s="269">
        <v>194.24799999999999</v>
      </c>
    </row>
    <row r="94" spans="1:16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299">
        <v>114029</v>
      </c>
      <c r="O94" s="301">
        <v>43344</v>
      </c>
      <c r="P94" s="269">
        <v>192.46950000000001</v>
      </c>
    </row>
    <row r="95" spans="1:16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299">
        <v>110438</v>
      </c>
      <c r="O95" s="301">
        <v>43374</v>
      </c>
      <c r="P95" s="269">
        <v>186.85733333333334</v>
      </c>
    </row>
    <row r="96" spans="1:16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299">
        <v>172035</v>
      </c>
      <c r="O96" s="301">
        <v>43405</v>
      </c>
      <c r="P96" s="269">
        <v>180.17783333333335</v>
      </c>
    </row>
    <row r="97" spans="1:16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299">
        <v>360295</v>
      </c>
      <c r="O97" s="301">
        <v>43435</v>
      </c>
      <c r="P97" s="269">
        <v>189.34683333333334</v>
      </c>
    </row>
    <row r="98" spans="1:16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172"/>
      <c r="O111" s="172"/>
      <c r="P111" s="172"/>
    </row>
    <row r="112" spans="1:16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172"/>
      <c r="O112" s="172"/>
      <c r="P112" s="172"/>
    </row>
    <row r="113" spans="1:16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172"/>
      <c r="O113" s="172"/>
      <c r="P113" s="172"/>
    </row>
    <row r="114" spans="1:16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172"/>
      <c r="O145" s="172"/>
      <c r="P145" s="172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172"/>
      <c r="O146" s="172"/>
      <c r="P146" s="172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2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70</v>
      </c>
      <c r="O1" s="76"/>
      <c r="P1" s="7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299">
        <v>76954</v>
      </c>
      <c r="O2" s="300">
        <v>40544</v>
      </c>
      <c r="P2" s="269">
        <v>123.90066666666667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299">
        <v>68339</v>
      </c>
      <c r="O3" s="300">
        <v>40575</v>
      </c>
      <c r="P3" s="269">
        <v>125.30566666666667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299">
        <v>116079</v>
      </c>
      <c r="O4" s="300">
        <v>40603</v>
      </c>
      <c r="P4" s="269">
        <v>126.68816666666667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299">
        <v>173249</v>
      </c>
      <c r="O5" s="300">
        <v>40634</v>
      </c>
      <c r="P5" s="269">
        <v>136.86033333333333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299">
        <v>406215</v>
      </c>
      <c r="O6" s="300">
        <v>40664</v>
      </c>
      <c r="P6" s="269">
        <v>157.41583333333335</v>
      </c>
      <c r="Q6" s="122"/>
      <c r="R6" s="122"/>
    </row>
    <row r="7" spans="1:23" ht="15.75" x14ac:dyDescent="0.25">
      <c r="A7" s="28"/>
      <c r="B7" s="29"/>
      <c r="C7" s="397" t="s">
        <v>249</v>
      </c>
      <c r="D7" s="397"/>
      <c r="E7" s="397"/>
      <c r="F7" s="397"/>
      <c r="G7" s="397"/>
      <c r="H7" s="397"/>
      <c r="I7" s="397"/>
      <c r="J7" s="397"/>
      <c r="K7" s="290"/>
      <c r="L7" s="296"/>
      <c r="N7" s="299">
        <v>192858</v>
      </c>
      <c r="O7" s="300">
        <v>40695</v>
      </c>
      <c r="P7" s="269">
        <v>168.87191666666666</v>
      </c>
      <c r="Q7" s="122"/>
      <c r="R7" s="122"/>
    </row>
    <row r="8" spans="1:23" ht="15.75" x14ac:dyDescent="0.25">
      <c r="A8" s="28"/>
      <c r="B8" s="29"/>
      <c r="C8" s="398" t="s">
        <v>341</v>
      </c>
      <c r="D8" s="398"/>
      <c r="E8" s="398"/>
      <c r="F8" s="398"/>
      <c r="G8" s="398"/>
      <c r="H8" s="398"/>
      <c r="I8" s="398"/>
      <c r="J8" s="398"/>
      <c r="K8" s="293"/>
      <c r="L8" s="296"/>
      <c r="N8" s="299">
        <v>172614</v>
      </c>
      <c r="O8" s="300">
        <v>40725</v>
      </c>
      <c r="P8" s="269">
        <v>179.82341666666665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3"/>
      <c r="L9" s="296"/>
      <c r="N9" s="299">
        <v>77680</v>
      </c>
      <c r="O9" s="300">
        <v>40756</v>
      </c>
      <c r="P9" s="269">
        <v>175.11449999999999</v>
      </c>
      <c r="Q9" s="122"/>
      <c r="R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299">
        <v>71330</v>
      </c>
      <c r="O10" s="300">
        <v>40787</v>
      </c>
      <c r="P10" s="269">
        <v>168.77916666666667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299">
        <v>24290</v>
      </c>
      <c r="O11" s="300">
        <v>40817</v>
      </c>
      <c r="P11" s="269">
        <v>166.53524999999999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299">
        <v>70231</v>
      </c>
      <c r="O12" s="300">
        <v>40848</v>
      </c>
      <c r="P12" s="269">
        <v>155.84383333333335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2"/>
      <c r="M13" s="358">
        <v>1</v>
      </c>
      <c r="N13" s="299">
        <v>45240</v>
      </c>
      <c r="O13" s="300">
        <v>40878</v>
      </c>
      <c r="P13" s="269">
        <v>124.58991666666667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2"/>
      <c r="M14" s="358">
        <v>1</v>
      </c>
      <c r="N14" s="299">
        <v>22902</v>
      </c>
      <c r="O14" s="300">
        <v>40909</v>
      </c>
      <c r="P14" s="269">
        <v>120.08558333333333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2"/>
      <c r="M15" s="358">
        <v>1</v>
      </c>
      <c r="N15" s="299">
        <v>52103</v>
      </c>
      <c r="O15" s="300">
        <v>40940</v>
      </c>
      <c r="P15" s="269">
        <v>118.73258333333332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2"/>
      <c r="M16" s="358">
        <v>1</v>
      </c>
      <c r="N16" s="299">
        <v>44973</v>
      </c>
      <c r="O16" s="300">
        <v>40969</v>
      </c>
      <c r="P16" s="269">
        <v>112.80708333333332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2"/>
      <c r="M17" s="358">
        <v>1</v>
      </c>
      <c r="N17" s="299">
        <v>55129</v>
      </c>
      <c r="O17" s="300">
        <v>41000</v>
      </c>
      <c r="P17" s="269">
        <v>102.96375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>
        <v>29.6</v>
      </c>
      <c r="I18" s="61">
        <v>-29.587516056900888</v>
      </c>
      <c r="J18" s="61">
        <v>70.412483943099119</v>
      </c>
      <c r="K18" s="61">
        <v>-12.034150118228048</v>
      </c>
      <c r="L18" s="322"/>
      <c r="M18" s="358">
        <v>1</v>
      </c>
      <c r="N18" s="299">
        <v>83239</v>
      </c>
      <c r="O18" s="300">
        <v>41030</v>
      </c>
      <c r="P18" s="269">
        <v>76.049083333333328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>
        <v>39.116</v>
      </c>
      <c r="I19" s="61">
        <v>27.405380756953935</v>
      </c>
      <c r="J19" s="61">
        <v>127.40538075695393</v>
      </c>
      <c r="K19" s="61">
        <v>-19.094550437440706</v>
      </c>
      <c r="L19" s="322"/>
      <c r="M19" s="358">
        <v>1</v>
      </c>
      <c r="N19" s="299">
        <v>207547</v>
      </c>
      <c r="O19" s="300">
        <v>41061</v>
      </c>
      <c r="P19" s="269">
        <v>77.273166666666668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>
        <v>114.193</v>
      </c>
      <c r="I20" s="61">
        <v>40.623114340249991</v>
      </c>
      <c r="J20" s="61">
        <v>140.62311434025</v>
      </c>
      <c r="K20" s="61">
        <v>146.60633484162892</v>
      </c>
      <c r="L20" s="322"/>
      <c r="M20" s="358">
        <v>1</v>
      </c>
      <c r="N20" s="299">
        <v>88063</v>
      </c>
      <c r="O20" s="300">
        <v>41091</v>
      </c>
      <c r="P20" s="269">
        <v>70.227249999999998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>
        <v>35.935000000000002</v>
      </c>
      <c r="I21" s="61">
        <v>-27.056268268918483</v>
      </c>
      <c r="J21" s="61">
        <v>72.943731731081513</v>
      </c>
      <c r="K21" s="61">
        <v>-68.715708189392402</v>
      </c>
      <c r="L21" s="322"/>
      <c r="M21" s="358">
        <v>1</v>
      </c>
      <c r="N21" s="299">
        <v>158014</v>
      </c>
      <c r="O21" s="300">
        <v>41122</v>
      </c>
      <c r="P21" s="269">
        <v>76.921750000000003</v>
      </c>
      <c r="Q21" s="137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>
        <v>37.82</v>
      </c>
      <c r="I22" s="61">
        <v>2.2549072622073396</v>
      </c>
      <c r="J22" s="61">
        <v>102.25490726220734</v>
      </c>
      <c r="K22" s="61">
        <v>-5.0764808541217565</v>
      </c>
      <c r="L22" s="322"/>
      <c r="M22" s="358">
        <v>1</v>
      </c>
      <c r="N22" s="299">
        <v>61105</v>
      </c>
      <c r="O22" s="300">
        <v>41153</v>
      </c>
      <c r="P22" s="269">
        <v>76.069666666666677</v>
      </c>
      <c r="Q22" s="137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>
        <v>62.137</v>
      </c>
      <c r="I23" s="61">
        <v>78.390560404226008</v>
      </c>
      <c r="J23" s="61">
        <v>178.39056040422599</v>
      </c>
      <c r="K23" s="61">
        <v>-89.028047274651612</v>
      </c>
      <c r="L23" s="322"/>
      <c r="M23" s="358">
        <v>1</v>
      </c>
      <c r="N23" s="299">
        <v>21402</v>
      </c>
      <c r="O23" s="300">
        <v>41183</v>
      </c>
      <c r="P23" s="269">
        <v>75.828999999999994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5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2">
        <v>164.92099999999999</v>
      </c>
      <c r="I24" s="62">
        <v>56.825659458739828</v>
      </c>
      <c r="J24" s="62">
        <v>156.82565945873984</v>
      </c>
      <c r="K24" s="62">
        <v>-70.718138203526792</v>
      </c>
      <c r="L24" s="322"/>
      <c r="M24" s="358">
        <v>1</v>
      </c>
      <c r="N24" s="299">
        <v>51847</v>
      </c>
      <c r="O24" s="300">
        <v>41214</v>
      </c>
      <c r="P24" s="269">
        <v>74.296999999999997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867.06700000000023</v>
      </c>
      <c r="I25" s="109"/>
      <c r="J25" s="65"/>
      <c r="K25" s="65"/>
      <c r="L25" s="322"/>
      <c r="M25" s="179"/>
      <c r="N25" s="299">
        <v>69709</v>
      </c>
      <c r="O25" s="300">
        <v>41244</v>
      </c>
      <c r="P25" s="269">
        <v>76.336083333333335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2"/>
      <c r="M26" s="179"/>
      <c r="N26" s="299">
        <v>25353</v>
      </c>
      <c r="O26" s="300">
        <v>41275</v>
      </c>
      <c r="P26" s="269">
        <v>76.540333333333322</v>
      </c>
      <c r="Q26" s="173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9"/>
      <c r="N27" s="299">
        <v>124575</v>
      </c>
      <c r="O27" s="300">
        <v>41306</v>
      </c>
      <c r="P27" s="269">
        <v>82.579666666666668</v>
      </c>
      <c r="Q27" s="173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1137.6559999999997</v>
      </c>
      <c r="D28" s="64">
        <v>1025.4130000000002</v>
      </c>
      <c r="E28" s="64">
        <v>970.71400000000006</v>
      </c>
      <c r="F28" s="64">
        <v>1279.3779999999997</v>
      </c>
      <c r="G28" s="64">
        <v>793.19600000000003</v>
      </c>
      <c r="H28" s="285">
        <v>867.06700000000023</v>
      </c>
      <c r="I28" s="63">
        <v>9.313082768949954</v>
      </c>
      <c r="J28" s="62">
        <v>109.31308276894995</v>
      </c>
      <c r="K28" s="62">
        <v>-38.001435072355463</v>
      </c>
      <c r="L28" s="322"/>
      <c r="M28" s="179"/>
      <c r="N28" s="299">
        <v>54387</v>
      </c>
      <c r="O28" s="300">
        <v>41334</v>
      </c>
      <c r="P28" s="269">
        <v>83.364166666666677</v>
      </c>
      <c r="Q28" s="173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-9.866163409677398</v>
      </c>
      <c r="E29" s="64">
        <v>-5.3343384567974272</v>
      </c>
      <c r="F29" s="64">
        <v>31.797625253164121</v>
      </c>
      <c r="G29" s="64">
        <v>-38.001435072355463</v>
      </c>
      <c r="H29" s="285">
        <v>9.313082768949954</v>
      </c>
      <c r="I29" s="159"/>
      <c r="J29" s="159"/>
      <c r="K29" s="159"/>
      <c r="L29" s="322"/>
      <c r="M29" s="179"/>
      <c r="N29" s="299">
        <v>32354</v>
      </c>
      <c r="O29" s="300">
        <v>41365</v>
      </c>
      <c r="P29" s="269">
        <v>81.466250000000002</v>
      </c>
      <c r="Q29" s="173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299">
        <v>153160</v>
      </c>
      <c r="O30" s="300">
        <v>41395</v>
      </c>
      <c r="P30" s="269">
        <v>87.293000000000006</v>
      </c>
      <c r="Q30" s="173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299">
        <v>49827</v>
      </c>
      <c r="O31" s="300">
        <v>41426</v>
      </c>
      <c r="P31" s="269">
        <v>74.149666666666675</v>
      </c>
      <c r="Q31" s="173"/>
      <c r="R31" s="122"/>
    </row>
    <row r="32" spans="1:23" ht="15.75" x14ac:dyDescent="0.25">
      <c r="A32" s="28"/>
      <c r="B32" s="40"/>
      <c r="C32" s="292"/>
      <c r="D32" s="292" t="s">
        <v>249</v>
      </c>
      <c r="E32" s="292"/>
      <c r="F32" s="292"/>
      <c r="G32" s="292"/>
      <c r="H32" s="292"/>
      <c r="I32" s="292"/>
      <c r="J32" s="292"/>
      <c r="K32" s="292"/>
      <c r="L32" s="296"/>
      <c r="M32" s="179"/>
      <c r="N32" s="299">
        <v>129223</v>
      </c>
      <c r="O32" s="300">
        <v>41456</v>
      </c>
      <c r="P32" s="269">
        <v>77.579666666666668</v>
      </c>
      <c r="Q32" s="173"/>
      <c r="R32" s="122"/>
    </row>
    <row r="33" spans="1:23" ht="15.75" x14ac:dyDescent="0.2">
      <c r="A33" s="41"/>
      <c r="B33" s="33"/>
      <c r="C33" s="404" t="s">
        <v>342</v>
      </c>
      <c r="D33" s="404"/>
      <c r="E33" s="404"/>
      <c r="F33" s="404"/>
      <c r="G33" s="404"/>
      <c r="H33" s="404"/>
      <c r="I33" s="404"/>
      <c r="J33" s="404"/>
      <c r="K33" s="292"/>
      <c r="L33" s="296"/>
      <c r="M33" s="179"/>
      <c r="N33" s="299">
        <v>270131</v>
      </c>
      <c r="O33" s="300">
        <v>41487</v>
      </c>
      <c r="P33" s="269">
        <v>86.922749999999994</v>
      </c>
      <c r="Q33" s="173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299">
        <v>169124</v>
      </c>
      <c r="O34" s="300">
        <v>41518</v>
      </c>
      <c r="P34" s="269">
        <v>95.924333333333323</v>
      </c>
      <c r="Q34" s="173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299">
        <v>59871</v>
      </c>
      <c r="O35" s="300">
        <v>41548</v>
      </c>
      <c r="P35" s="269">
        <v>99.130083333333332</v>
      </c>
      <c r="Q35" s="173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299">
        <v>36543</v>
      </c>
      <c r="O36" s="300">
        <v>41579</v>
      </c>
      <c r="P36" s="269">
        <v>97.854749999999996</v>
      </c>
      <c r="Q36" s="173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299">
        <v>33108</v>
      </c>
      <c r="O37" s="300">
        <v>41609</v>
      </c>
      <c r="P37" s="269">
        <v>94.804666666666677</v>
      </c>
      <c r="Q37" s="173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299">
        <v>42231</v>
      </c>
      <c r="O38" s="300">
        <v>41640</v>
      </c>
      <c r="P38" s="269">
        <v>96.211166666666671</v>
      </c>
      <c r="Q38" s="173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299">
        <v>124410</v>
      </c>
      <c r="O39" s="300">
        <v>41671</v>
      </c>
      <c r="P39" s="269">
        <v>96.197416666666669</v>
      </c>
      <c r="Q39" s="173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299">
        <v>116764</v>
      </c>
      <c r="O40" s="300">
        <v>41699</v>
      </c>
      <c r="P40" s="269">
        <v>101.3955</v>
      </c>
      <c r="Q40" s="173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299">
        <v>56290</v>
      </c>
      <c r="O41" s="300">
        <v>41730</v>
      </c>
      <c r="P41" s="269">
        <v>103.39016666666667</v>
      </c>
      <c r="Q41" s="12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299">
        <v>9196</v>
      </c>
      <c r="O42" s="300">
        <v>41760</v>
      </c>
      <c r="P42" s="269">
        <v>91.393166666666673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299">
        <v>22621</v>
      </c>
      <c r="O43" s="300">
        <v>41791</v>
      </c>
      <c r="P43" s="269">
        <v>89.126000000000005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299">
        <v>47836</v>
      </c>
      <c r="O44" s="300">
        <v>41821</v>
      </c>
      <c r="P44" s="269">
        <v>82.34375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299">
        <v>161792</v>
      </c>
      <c r="O45" s="300">
        <v>41852</v>
      </c>
      <c r="P45" s="269">
        <v>73.3155</v>
      </c>
      <c r="Q45" s="12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3"/>
      <c r="N46" s="299">
        <v>75647</v>
      </c>
      <c r="O46" s="300">
        <v>41883</v>
      </c>
      <c r="P46" s="269">
        <v>65.525750000000002</v>
      </c>
      <c r="Q46" s="122"/>
      <c r="R46" s="12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299">
        <v>152478</v>
      </c>
      <c r="O47" s="300">
        <v>41913</v>
      </c>
      <c r="P47" s="269">
        <v>73.242999999999995</v>
      </c>
      <c r="Q47" s="137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299">
        <v>136080</v>
      </c>
      <c r="O48" s="300">
        <v>41944</v>
      </c>
      <c r="P48" s="269">
        <v>81.537750000000003</v>
      </c>
      <c r="Q48" s="137"/>
      <c r="R48" s="137"/>
      <c r="S48" s="137"/>
      <c r="T48" s="137"/>
      <c r="U48" s="137"/>
      <c r="V48" s="137"/>
      <c r="W48" s="137"/>
    </row>
    <row r="49" spans="1:16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299">
        <v>80068</v>
      </c>
      <c r="O49" s="300">
        <v>41974</v>
      </c>
      <c r="P49" s="269">
        <v>85.45108333333333</v>
      </c>
    </row>
    <row r="50" spans="1:16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299">
        <v>79434</v>
      </c>
      <c r="O50" s="300">
        <v>42005</v>
      </c>
      <c r="P50" s="269">
        <v>88.551333333333332</v>
      </c>
    </row>
    <row r="51" spans="1:16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299">
        <v>217401</v>
      </c>
      <c r="O51" s="300">
        <v>42036</v>
      </c>
      <c r="P51" s="269">
        <v>96.300583333333321</v>
      </c>
    </row>
    <row r="52" spans="1:16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299">
        <v>55131</v>
      </c>
      <c r="O52" s="300">
        <v>42064</v>
      </c>
      <c r="P52" s="269">
        <v>91.164500000000004</v>
      </c>
    </row>
    <row r="53" spans="1:16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299">
        <v>65688</v>
      </c>
      <c r="O53" s="300">
        <v>42095</v>
      </c>
      <c r="P53" s="269">
        <v>91.947666666666677</v>
      </c>
    </row>
    <row r="54" spans="1:16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299">
        <v>24155</v>
      </c>
      <c r="O54" s="300">
        <v>42125</v>
      </c>
      <c r="P54" s="269">
        <v>93.194249999999997</v>
      </c>
    </row>
    <row r="55" spans="1:16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299">
        <v>46449</v>
      </c>
      <c r="O55" s="300">
        <v>42156</v>
      </c>
      <c r="P55" s="269">
        <v>95.179916666666671</v>
      </c>
    </row>
    <row r="56" spans="1:16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299">
        <v>81031</v>
      </c>
      <c r="O56" s="300">
        <v>42186</v>
      </c>
      <c r="P56" s="269">
        <v>97.94616666666667</v>
      </c>
    </row>
    <row r="57" spans="1:16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299">
        <v>38003</v>
      </c>
      <c r="O57" s="300">
        <v>42217</v>
      </c>
      <c r="P57" s="269">
        <v>87.630416666666676</v>
      </c>
    </row>
    <row r="58" spans="1:16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299">
        <v>127310</v>
      </c>
      <c r="O58" s="300">
        <v>42248</v>
      </c>
      <c r="P58" s="269">
        <v>91.935666666666677</v>
      </c>
    </row>
    <row r="59" spans="1:16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299">
        <v>77991</v>
      </c>
      <c r="O59" s="300">
        <v>42278</v>
      </c>
      <c r="P59" s="269">
        <v>85.728416666666675</v>
      </c>
    </row>
    <row r="60" spans="1:16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299">
        <v>61235</v>
      </c>
      <c r="O60" s="300">
        <v>42309</v>
      </c>
      <c r="P60" s="269">
        <v>79.49133333333333</v>
      </c>
    </row>
    <row r="61" spans="1:16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299">
        <v>96886</v>
      </c>
      <c r="O61" s="300">
        <v>42339</v>
      </c>
      <c r="P61" s="269">
        <v>80.892833333333328</v>
      </c>
    </row>
    <row r="62" spans="1:16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299">
        <v>33568</v>
      </c>
      <c r="O62" s="300">
        <v>42370</v>
      </c>
      <c r="P62" s="269">
        <v>77.070666666666668</v>
      </c>
    </row>
    <row r="63" spans="1:16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299">
        <v>77666</v>
      </c>
      <c r="O63" s="300">
        <v>42401</v>
      </c>
      <c r="P63" s="269">
        <v>65.426083333333338</v>
      </c>
    </row>
    <row r="64" spans="1:16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299">
        <v>84714</v>
      </c>
      <c r="O64" s="300">
        <v>42430</v>
      </c>
      <c r="P64" s="269">
        <v>67.891333333333336</v>
      </c>
    </row>
    <row r="65" spans="1:16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299">
        <v>17928</v>
      </c>
      <c r="O65" s="300">
        <v>42461</v>
      </c>
      <c r="P65" s="269">
        <v>63.911333333333339</v>
      </c>
    </row>
    <row r="66" spans="1:16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299">
        <v>73799</v>
      </c>
      <c r="O66" s="300">
        <v>42491</v>
      </c>
      <c r="P66" s="269">
        <v>68.048333333333332</v>
      </c>
    </row>
    <row r="67" spans="1:16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299">
        <v>47789</v>
      </c>
      <c r="O67" s="300">
        <v>42522</v>
      </c>
      <c r="P67" s="269">
        <v>68.16</v>
      </c>
    </row>
    <row r="68" spans="1:16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299">
        <v>37948</v>
      </c>
      <c r="O68" s="300">
        <v>42552</v>
      </c>
      <c r="P68" s="269">
        <v>64.569749999999999</v>
      </c>
    </row>
    <row r="69" spans="1:16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299">
        <v>32929</v>
      </c>
      <c r="O69" s="300">
        <v>42583</v>
      </c>
      <c r="P69" s="269">
        <v>64.146916666666669</v>
      </c>
    </row>
    <row r="70" spans="1:16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299">
        <v>157472</v>
      </c>
      <c r="O70" s="300">
        <v>42614</v>
      </c>
      <c r="P70" s="269">
        <v>66.660416666666677</v>
      </c>
    </row>
    <row r="71" spans="1:16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299">
        <v>38964</v>
      </c>
      <c r="O71" s="301">
        <v>42644</v>
      </c>
      <c r="P71" s="269">
        <v>63.408166666666666</v>
      </c>
    </row>
    <row r="72" spans="1:16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299">
        <v>317464</v>
      </c>
      <c r="O72" s="300">
        <v>42675</v>
      </c>
      <c r="P72" s="269">
        <v>84.760583333333329</v>
      </c>
    </row>
    <row r="73" spans="1:16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299">
        <v>359137</v>
      </c>
      <c r="O73" s="300">
        <v>42705</v>
      </c>
      <c r="P73" s="269">
        <v>106.61483333333332</v>
      </c>
    </row>
    <row r="74" spans="1:16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299">
        <v>109207</v>
      </c>
      <c r="O74" s="300">
        <v>42736</v>
      </c>
      <c r="P74" s="269">
        <v>112.91808333333333</v>
      </c>
    </row>
    <row r="75" spans="1:16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299">
        <v>110109</v>
      </c>
      <c r="O75" s="301">
        <v>42767</v>
      </c>
      <c r="P75" s="269">
        <v>115.62166666666667</v>
      </c>
    </row>
    <row r="76" spans="1:16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299">
        <v>72538</v>
      </c>
      <c r="O76" s="300">
        <v>42795</v>
      </c>
      <c r="P76" s="269">
        <v>114.607</v>
      </c>
    </row>
    <row r="77" spans="1:16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299">
        <v>29394</v>
      </c>
      <c r="O77" s="300">
        <v>42826</v>
      </c>
      <c r="P77" s="269">
        <v>115.5625</v>
      </c>
    </row>
    <row r="78" spans="1:16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299">
        <v>91759</v>
      </c>
      <c r="O78" s="300">
        <v>42856</v>
      </c>
      <c r="P78" s="269">
        <v>117.05916666666667</v>
      </c>
    </row>
    <row r="79" spans="1:16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299">
        <v>42038</v>
      </c>
      <c r="O79" s="300">
        <v>42887</v>
      </c>
      <c r="P79" s="269">
        <v>116.57991666666668</v>
      </c>
    </row>
    <row r="80" spans="1:16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299">
        <v>30702</v>
      </c>
      <c r="O80" s="300">
        <v>42917</v>
      </c>
      <c r="P80" s="269">
        <v>115.97608333333334</v>
      </c>
    </row>
    <row r="81" spans="1:16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299"/>
      <c r="N81" s="299">
        <v>81205</v>
      </c>
      <c r="O81" s="300">
        <v>42948</v>
      </c>
      <c r="P81" s="269">
        <v>119.99908333333333</v>
      </c>
    </row>
    <row r="82" spans="1:16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299">
        <v>49264</v>
      </c>
      <c r="O82" s="300">
        <v>42979</v>
      </c>
      <c r="P82" s="269">
        <v>110.98175000000001</v>
      </c>
    </row>
    <row r="83" spans="1:16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299">
        <v>36986</v>
      </c>
      <c r="O83" s="300">
        <v>43009</v>
      </c>
      <c r="P83" s="269">
        <v>110.81691666666667</v>
      </c>
    </row>
    <row r="84" spans="1:16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299">
        <v>34832</v>
      </c>
      <c r="O84" s="300">
        <v>43040</v>
      </c>
      <c r="P84" s="269">
        <v>87.264250000000004</v>
      </c>
    </row>
    <row r="85" spans="1:16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299">
        <v>105162</v>
      </c>
      <c r="O85" s="300">
        <v>43070</v>
      </c>
      <c r="P85" s="269">
        <v>66.099666666666678</v>
      </c>
    </row>
    <row r="86" spans="1:16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299">
        <v>112979</v>
      </c>
      <c r="O86" s="300">
        <v>43101</v>
      </c>
      <c r="P86" s="269">
        <v>66.414000000000001</v>
      </c>
    </row>
    <row r="87" spans="1:16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299">
        <v>109270</v>
      </c>
      <c r="O87" s="300">
        <v>43132</v>
      </c>
      <c r="P87" s="269">
        <v>66.34408333333333</v>
      </c>
    </row>
    <row r="88" spans="1:16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299">
        <v>41664</v>
      </c>
      <c r="O88" s="300">
        <v>43160</v>
      </c>
      <c r="P88" s="269">
        <v>63.771250000000002</v>
      </c>
    </row>
    <row r="89" spans="1:16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299">
        <v>69649</v>
      </c>
      <c r="O89" s="300">
        <v>43191</v>
      </c>
      <c r="P89" s="269">
        <v>67.125833333333333</v>
      </c>
    </row>
    <row r="90" spans="1:16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299">
        <v>49783</v>
      </c>
      <c r="O90" s="300">
        <v>43221</v>
      </c>
      <c r="P90" s="269">
        <v>63.627833333333335</v>
      </c>
    </row>
    <row r="91" spans="1:16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299">
        <v>29600</v>
      </c>
      <c r="O91" s="300">
        <v>43252</v>
      </c>
      <c r="P91" s="269">
        <v>62.591333333333338</v>
      </c>
    </row>
    <row r="92" spans="1:16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299">
        <v>39116</v>
      </c>
      <c r="O92" s="300">
        <v>43282</v>
      </c>
      <c r="P92" s="269">
        <v>63.292499999999997</v>
      </c>
    </row>
    <row r="93" spans="1:16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299">
        <v>114193</v>
      </c>
      <c r="O93" s="300">
        <v>43313</v>
      </c>
      <c r="P93" s="269">
        <v>66.041499999999999</v>
      </c>
    </row>
    <row r="94" spans="1:16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299">
        <v>35935</v>
      </c>
      <c r="O94" s="300">
        <v>43344</v>
      </c>
      <c r="P94" s="269">
        <v>64.930750000000003</v>
      </c>
    </row>
    <row r="95" spans="1:16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299">
        <v>37820</v>
      </c>
      <c r="O95" s="300">
        <v>43374</v>
      </c>
      <c r="P95" s="269">
        <v>65.000249999999994</v>
      </c>
    </row>
    <row r="96" spans="1:16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299">
        <v>62137</v>
      </c>
      <c r="O96" s="300">
        <v>43405</v>
      </c>
      <c r="P96" s="269">
        <v>67.275666666666666</v>
      </c>
    </row>
    <row r="97" spans="1:16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299">
        <v>164921</v>
      </c>
      <c r="O97" s="300">
        <v>43435</v>
      </c>
      <c r="P97" s="269">
        <v>72.255583333333334</v>
      </c>
    </row>
    <row r="98" spans="1:16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</row>
    <row r="145" spans="1:16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172"/>
      <c r="P145" s="172"/>
    </row>
    <row r="146" spans="1:16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172"/>
      <c r="P146" s="172"/>
    </row>
    <row r="147" spans="1:16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</row>
    <row r="148" spans="1:16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</row>
    <row r="149" spans="1:16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</row>
    <row r="150" spans="1:16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</row>
    <row r="151" spans="1:16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</row>
    <row r="152" spans="1:16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</row>
    <row r="153" spans="1:16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</row>
    <row r="154" spans="1:16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</row>
    <row r="155" spans="1:16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</row>
    <row r="156" spans="1:16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</row>
    <row r="157" spans="1:16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</row>
    <row r="158" spans="1:16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</row>
    <row r="159" spans="1:16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</row>
    <row r="160" spans="1:16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74</v>
      </c>
      <c r="O1" s="26"/>
      <c r="P1" s="26"/>
      <c r="Q1" s="12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426044</v>
      </c>
      <c r="O2" s="104">
        <v>40544</v>
      </c>
      <c r="P2" s="105">
        <v>259.35374999999999</v>
      </c>
      <c r="Q2" s="12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245011</v>
      </c>
      <c r="O3" s="104">
        <v>40575</v>
      </c>
      <c r="P3" s="105">
        <v>263.05408333333332</v>
      </c>
      <c r="Q3" s="12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402729</v>
      </c>
      <c r="O4" s="104">
        <v>40603</v>
      </c>
      <c r="P4" s="105">
        <v>284.6008333333333</v>
      </c>
      <c r="Q4" s="12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405634</v>
      </c>
      <c r="O5" s="104">
        <v>40634</v>
      </c>
      <c r="P5" s="105">
        <v>302.92700000000002</v>
      </c>
      <c r="Q5" s="12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627025</v>
      </c>
      <c r="O6" s="104">
        <v>40664</v>
      </c>
      <c r="P6" s="105">
        <v>341.15983333333332</v>
      </c>
      <c r="Q6" s="122"/>
      <c r="R6" s="122"/>
    </row>
    <row r="7" spans="1:23" ht="15.75" x14ac:dyDescent="0.25">
      <c r="A7" s="28"/>
      <c r="B7" s="29"/>
      <c r="C7" s="290"/>
      <c r="D7" s="290" t="s">
        <v>250</v>
      </c>
      <c r="E7" s="290"/>
      <c r="F7" s="290"/>
      <c r="G7" s="290"/>
      <c r="H7" s="290"/>
      <c r="I7" s="290"/>
      <c r="J7" s="290"/>
      <c r="K7" s="290"/>
      <c r="L7" s="296"/>
      <c r="N7" s="302">
        <v>453999</v>
      </c>
      <c r="O7" s="104">
        <v>40695</v>
      </c>
      <c r="P7" s="105">
        <v>360.82358333333332</v>
      </c>
      <c r="Q7" s="122"/>
      <c r="R7" s="122"/>
    </row>
    <row r="8" spans="1:23" ht="15.75" x14ac:dyDescent="0.25">
      <c r="A8" s="28"/>
      <c r="B8" s="29"/>
      <c r="C8" s="398" t="s">
        <v>341</v>
      </c>
      <c r="D8" s="398"/>
      <c r="E8" s="398"/>
      <c r="F8" s="398"/>
      <c r="G8" s="398"/>
      <c r="H8" s="398"/>
      <c r="I8" s="398"/>
      <c r="J8" s="398"/>
      <c r="K8" s="293"/>
      <c r="L8" s="296"/>
      <c r="N8" s="302">
        <v>358042</v>
      </c>
      <c r="O8" s="104">
        <v>40725</v>
      </c>
      <c r="P8" s="105">
        <v>372.50891666666666</v>
      </c>
      <c r="Q8" s="12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311683</v>
      </c>
      <c r="O9" s="104">
        <v>40756</v>
      </c>
      <c r="P9" s="105">
        <v>384.56108333333333</v>
      </c>
      <c r="Q9" s="122"/>
      <c r="R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129037</v>
      </c>
      <c r="O10" s="104">
        <v>40787</v>
      </c>
      <c r="P10" s="105">
        <v>375.51108333333332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128094</v>
      </c>
      <c r="O11" s="104">
        <v>40817</v>
      </c>
      <c r="P11" s="105">
        <v>364.8988333333333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113664</v>
      </c>
      <c r="O12" s="104">
        <v>40848</v>
      </c>
      <c r="P12" s="105">
        <v>343.11266666666671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2"/>
      <c r="M13" s="349">
        <v>1</v>
      </c>
      <c r="N13" s="302">
        <v>148467</v>
      </c>
      <c r="O13" s="104">
        <v>40878</v>
      </c>
      <c r="P13" s="105">
        <v>312.45241666666669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2"/>
      <c r="M14" s="349">
        <v>1</v>
      </c>
      <c r="N14" s="302">
        <v>183218</v>
      </c>
      <c r="O14" s="104">
        <v>40909</v>
      </c>
      <c r="P14" s="105">
        <v>292.21691666666669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2"/>
      <c r="M15" s="349">
        <v>1</v>
      </c>
      <c r="N15" s="302">
        <v>186166</v>
      </c>
      <c r="O15" s="104">
        <v>40940</v>
      </c>
      <c r="P15" s="105">
        <v>287.31316666666669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2"/>
      <c r="M16" s="349">
        <v>1</v>
      </c>
      <c r="N16" s="302">
        <v>97040</v>
      </c>
      <c r="O16" s="104">
        <v>40969</v>
      </c>
      <c r="P16" s="105">
        <v>261.83908333333335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2"/>
      <c r="M17" s="349">
        <v>1</v>
      </c>
      <c r="N17" s="302">
        <v>218227</v>
      </c>
      <c r="O17" s="104">
        <v>41000</v>
      </c>
      <c r="P17" s="105">
        <v>246.22183333333334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>
        <v>52.094999999999999</v>
      </c>
      <c r="I18" s="61">
        <v>-60.898739782783281</v>
      </c>
      <c r="J18" s="61">
        <v>39.101260217216719</v>
      </c>
      <c r="K18" s="61">
        <v>-13.687013306728524</v>
      </c>
      <c r="L18" s="322"/>
      <c r="M18" s="349">
        <v>1</v>
      </c>
      <c r="N18" s="302">
        <v>300569</v>
      </c>
      <c r="O18" s="104">
        <v>41030</v>
      </c>
      <c r="P18" s="105">
        <v>219.01716666666667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>
        <v>65.790000000000006</v>
      </c>
      <c r="I19" s="61">
        <v>-55.132270802217811</v>
      </c>
      <c r="J19" s="61">
        <v>44.867729197782189</v>
      </c>
      <c r="K19" s="61">
        <v>22.564278310876329</v>
      </c>
      <c r="L19" s="322"/>
      <c r="M19" s="349">
        <v>1</v>
      </c>
      <c r="N19" s="302">
        <v>203588</v>
      </c>
      <c r="O19" s="104">
        <v>41061</v>
      </c>
      <c r="P19" s="105">
        <v>198.14958333333334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>
        <v>176.489</v>
      </c>
      <c r="I20" s="61">
        <v>-29.586067944702666</v>
      </c>
      <c r="J20" s="61">
        <v>70.413932055297337</v>
      </c>
      <c r="K20" s="61">
        <v>-3.7561389564062186</v>
      </c>
      <c r="L20" s="322"/>
      <c r="M20" s="349">
        <v>1</v>
      </c>
      <c r="N20" s="302">
        <v>242383</v>
      </c>
      <c r="O20" s="104">
        <v>41091</v>
      </c>
      <c r="P20" s="105">
        <v>188.51133333333334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>
        <v>78.093999999999994</v>
      </c>
      <c r="I21" s="61">
        <v>-9.3058636347799872</v>
      </c>
      <c r="J21" s="61">
        <v>90.694136365220018</v>
      </c>
      <c r="K21" s="61">
        <v>-8.7404879496364778</v>
      </c>
      <c r="L21" s="322"/>
      <c r="M21" s="349">
        <v>1</v>
      </c>
      <c r="N21" s="302">
        <v>270946</v>
      </c>
      <c r="O21" s="104">
        <v>41122</v>
      </c>
      <c r="P21" s="105">
        <v>185.11658333333335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>
        <v>72.617999999999995</v>
      </c>
      <c r="I22" s="61">
        <v>-48.423983295217269</v>
      </c>
      <c r="J22" s="61">
        <v>51.576016704782731</v>
      </c>
      <c r="K22" s="61">
        <v>-32.068280067932683</v>
      </c>
      <c r="L22" s="322"/>
      <c r="M22" s="349">
        <v>1</v>
      </c>
      <c r="N22" s="302">
        <v>320388</v>
      </c>
      <c r="O22" s="104">
        <v>41153</v>
      </c>
      <c r="P22" s="105">
        <v>201.0625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>
        <v>109.898</v>
      </c>
      <c r="I23" s="61">
        <v>-49.438941464963172</v>
      </c>
      <c r="J23" s="61">
        <v>50.561058535036828</v>
      </c>
      <c r="K23" s="61">
        <v>10.445068876682551</v>
      </c>
      <c r="L23" s="322"/>
      <c r="M23" s="349">
        <v>1</v>
      </c>
      <c r="N23" s="302">
        <v>211558</v>
      </c>
      <c r="O23" s="104">
        <v>41183</v>
      </c>
      <c r="P23" s="105">
        <v>208.01783333333336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2">
        <v>195.374</v>
      </c>
      <c r="I24" s="62">
        <v>34.643189414561881</v>
      </c>
      <c r="J24" s="62">
        <v>134.64318941456187</v>
      </c>
      <c r="K24" s="62">
        <v>-32.019845211101327</v>
      </c>
      <c r="L24" s="322"/>
      <c r="M24" s="349">
        <v>1</v>
      </c>
      <c r="N24" s="302">
        <v>150003</v>
      </c>
      <c r="O24" s="104">
        <v>41214</v>
      </c>
      <c r="P24" s="105">
        <v>211.04608333333334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1405.0949999999998</v>
      </c>
      <c r="I25" s="109"/>
      <c r="J25" s="65"/>
      <c r="K25" s="65"/>
      <c r="L25" s="322"/>
      <c r="M25" s="179"/>
      <c r="N25" s="302">
        <v>179283</v>
      </c>
      <c r="O25" s="104">
        <v>41244</v>
      </c>
      <c r="P25" s="105">
        <v>213.61408333333335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2"/>
      <c r="M26" s="179"/>
      <c r="N26" s="302">
        <v>317507</v>
      </c>
      <c r="O26" s="104">
        <v>41275</v>
      </c>
      <c r="P26" s="105">
        <v>224.80483333333333</v>
      </c>
      <c r="Q26" s="173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9"/>
      <c r="N27" s="302">
        <v>312454</v>
      </c>
      <c r="O27" s="104">
        <v>41306</v>
      </c>
      <c r="P27" s="105">
        <v>235.32883333333334</v>
      </c>
      <c r="Q27" s="173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3109.5599999999995</v>
      </c>
      <c r="D28" s="64">
        <v>2776.3189999999995</v>
      </c>
      <c r="E28" s="64">
        <v>2368.2179999999998</v>
      </c>
      <c r="F28" s="64">
        <v>2339.7939999999999</v>
      </c>
      <c r="G28" s="64">
        <v>1836.338</v>
      </c>
      <c r="H28" s="62">
        <v>1405.0949999999998</v>
      </c>
      <c r="I28" s="63">
        <v>-23.483857546922206</v>
      </c>
      <c r="J28" s="62">
        <v>76.516142453077791</v>
      </c>
      <c r="K28" s="62">
        <v>-21.517107916337931</v>
      </c>
      <c r="L28" s="322"/>
      <c r="M28" s="179"/>
      <c r="N28" s="302">
        <v>267082</v>
      </c>
      <c r="O28" s="104">
        <v>41334</v>
      </c>
      <c r="P28" s="105">
        <v>249.499</v>
      </c>
      <c r="Q28" s="173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-10.716660878066353</v>
      </c>
      <c r="E29" s="64">
        <v>-14.699355513541478</v>
      </c>
      <c r="F29" s="64">
        <v>-1.2002273439354005</v>
      </c>
      <c r="G29" s="64">
        <v>-21.517107916337931</v>
      </c>
      <c r="H29" s="285">
        <v>-23.483857546922206</v>
      </c>
      <c r="I29" s="159"/>
      <c r="J29" s="159"/>
      <c r="K29" s="159"/>
      <c r="L29" s="322"/>
      <c r="M29" s="179"/>
      <c r="N29" s="302">
        <v>192076</v>
      </c>
      <c r="O29" s="104">
        <v>41365</v>
      </c>
      <c r="P29" s="105">
        <v>247.31975</v>
      </c>
      <c r="Q29" s="173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434266</v>
      </c>
      <c r="O30" s="104">
        <v>41395</v>
      </c>
      <c r="P30" s="105">
        <v>258.46116666666666</v>
      </c>
      <c r="Q30" s="173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261784</v>
      </c>
      <c r="O31" s="104">
        <v>41426</v>
      </c>
      <c r="P31" s="105">
        <v>263.31083333333333</v>
      </c>
      <c r="Q31" s="173"/>
      <c r="R31" s="122"/>
    </row>
    <row r="32" spans="1:23" ht="14.25" customHeight="1" x14ac:dyDescent="0.25">
      <c r="A32" s="28"/>
      <c r="B32" s="40"/>
      <c r="C32" s="404" t="s">
        <v>250</v>
      </c>
      <c r="D32" s="404"/>
      <c r="E32" s="404"/>
      <c r="F32" s="404"/>
      <c r="G32" s="404"/>
      <c r="H32" s="404"/>
      <c r="I32" s="404"/>
      <c r="J32" s="404"/>
      <c r="K32" s="404"/>
      <c r="L32" s="296"/>
      <c r="M32" s="179"/>
      <c r="N32" s="302">
        <v>286763</v>
      </c>
      <c r="O32" s="104">
        <v>41456</v>
      </c>
      <c r="P32" s="105">
        <v>267.00916666666666</v>
      </c>
      <c r="Q32" s="173"/>
      <c r="R32" s="122"/>
    </row>
    <row r="33" spans="1:23" ht="15.75" x14ac:dyDescent="0.2">
      <c r="A33" s="41"/>
      <c r="B33" s="33"/>
      <c r="C33" s="404" t="s">
        <v>342</v>
      </c>
      <c r="D33" s="404"/>
      <c r="E33" s="404"/>
      <c r="F33" s="404"/>
      <c r="G33" s="404"/>
      <c r="H33" s="404"/>
      <c r="I33" s="404"/>
      <c r="J33" s="404"/>
      <c r="K33" s="404"/>
      <c r="L33" s="296"/>
      <c r="M33" s="179"/>
      <c r="N33" s="302">
        <v>236349</v>
      </c>
      <c r="O33" s="104">
        <v>41487</v>
      </c>
      <c r="P33" s="105">
        <v>264.12608333333333</v>
      </c>
      <c r="Q33" s="173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180539</v>
      </c>
      <c r="O34" s="104">
        <v>41518</v>
      </c>
      <c r="P34" s="105">
        <v>252.47200000000001</v>
      </c>
      <c r="Q34" s="173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155364</v>
      </c>
      <c r="O35" s="104">
        <v>41548</v>
      </c>
      <c r="P35" s="105">
        <v>247.78916666666666</v>
      </c>
      <c r="Q35" s="173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282015</v>
      </c>
      <c r="O36" s="104">
        <v>41579</v>
      </c>
      <c r="P36" s="105">
        <v>258.79016666666666</v>
      </c>
      <c r="Q36" s="173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183361</v>
      </c>
      <c r="O37" s="104">
        <v>41609</v>
      </c>
      <c r="P37" s="105">
        <v>259.13</v>
      </c>
      <c r="Q37" s="173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302">
        <v>339328</v>
      </c>
      <c r="O38" s="104">
        <v>41640</v>
      </c>
      <c r="P38" s="105">
        <v>260.94841666666667</v>
      </c>
      <c r="Q38" s="173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302">
        <v>393735</v>
      </c>
      <c r="O39" s="104">
        <v>41671</v>
      </c>
      <c r="P39" s="105">
        <v>267.72183333333334</v>
      </c>
      <c r="Q39" s="173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302">
        <v>492046</v>
      </c>
      <c r="O40" s="104">
        <v>41699</v>
      </c>
      <c r="P40" s="105">
        <v>286.46883333333329</v>
      </c>
      <c r="Q40" s="173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302">
        <v>427013</v>
      </c>
      <c r="O41" s="104">
        <v>41730</v>
      </c>
      <c r="P41" s="105">
        <v>306.04691666666668</v>
      </c>
      <c r="Q41" s="173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260511</v>
      </c>
      <c r="O42" s="104">
        <v>41760</v>
      </c>
      <c r="P42" s="105">
        <v>291.56733333333329</v>
      </c>
      <c r="Q42" s="12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146701</v>
      </c>
      <c r="O43" s="104">
        <v>41791</v>
      </c>
      <c r="P43" s="105">
        <v>281.97708333333333</v>
      </c>
      <c r="Q43" s="12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173973</v>
      </c>
      <c r="O44" s="104">
        <v>41821</v>
      </c>
      <c r="P44" s="105">
        <v>272.57791666666668</v>
      </c>
      <c r="Q44" s="12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126020</v>
      </c>
      <c r="O45" s="104">
        <v>41852</v>
      </c>
      <c r="P45" s="105">
        <v>263.38383333333331</v>
      </c>
      <c r="Q45" s="12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3"/>
      <c r="N46" s="302">
        <v>132154</v>
      </c>
      <c r="O46" s="104">
        <v>41883</v>
      </c>
      <c r="P46" s="105">
        <v>259.35174999999998</v>
      </c>
      <c r="Q46" s="122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302">
        <v>51189</v>
      </c>
      <c r="O47" s="104">
        <v>41913</v>
      </c>
      <c r="P47" s="105">
        <v>250.6705</v>
      </c>
      <c r="Q47" s="122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2">
        <v>74319</v>
      </c>
      <c r="O48" s="104">
        <v>41944</v>
      </c>
      <c r="P48" s="105">
        <v>233.36250000000001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302">
        <v>159330</v>
      </c>
      <c r="O49" s="104">
        <v>41974</v>
      </c>
      <c r="P49" s="105">
        <v>231.35991666666666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109296</v>
      </c>
      <c r="O50" s="104">
        <v>42005</v>
      </c>
      <c r="P50" s="105">
        <v>212.19058333333334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235864</v>
      </c>
      <c r="O51" s="104">
        <v>42036</v>
      </c>
      <c r="P51" s="105">
        <v>199.03466666666665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183914</v>
      </c>
      <c r="O52" s="104">
        <v>42064</v>
      </c>
      <c r="P52" s="105">
        <v>173.357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129043</v>
      </c>
      <c r="O53" s="104">
        <v>42095</v>
      </c>
      <c r="P53" s="105">
        <v>148.52616666666665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152249</v>
      </c>
      <c r="O54" s="104">
        <v>42125</v>
      </c>
      <c r="P54" s="105">
        <v>139.50433333333334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163752</v>
      </c>
      <c r="O55" s="104">
        <v>42156</v>
      </c>
      <c r="P55" s="105">
        <v>140.92525000000001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201582</v>
      </c>
      <c r="O56" s="104">
        <v>42186</v>
      </c>
      <c r="P56" s="105">
        <v>143.226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188803</v>
      </c>
      <c r="O57" s="104">
        <v>42217</v>
      </c>
      <c r="P57" s="105">
        <v>148.45791666666665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227637</v>
      </c>
      <c r="O58" s="104">
        <v>42248</v>
      </c>
      <c r="P58" s="105">
        <v>156.41483333333335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174530</v>
      </c>
      <c r="O59" s="104">
        <v>42278</v>
      </c>
      <c r="P59" s="105">
        <v>166.69325000000001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291173</v>
      </c>
      <c r="O60" s="104">
        <v>42309</v>
      </c>
      <c r="P60" s="105">
        <v>184.76441666666665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310375</v>
      </c>
      <c r="O61" s="104">
        <v>42339</v>
      </c>
      <c r="P61" s="105">
        <v>197.35149999999999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159995</v>
      </c>
      <c r="O62" s="104">
        <v>42370</v>
      </c>
      <c r="P62" s="105">
        <v>201.57641666666666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272590</v>
      </c>
      <c r="O63" s="104">
        <v>42401</v>
      </c>
      <c r="P63" s="105">
        <v>204.63691666666665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197257</v>
      </c>
      <c r="O64" s="104">
        <v>42430</v>
      </c>
      <c r="P64" s="105">
        <v>205.74883333333335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222917</v>
      </c>
      <c r="O65" s="104">
        <v>42461</v>
      </c>
      <c r="P65" s="105">
        <v>213.57166666666666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240743</v>
      </c>
      <c r="O66" s="104">
        <v>42491</v>
      </c>
      <c r="P66" s="105">
        <v>220.94616666666667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154358</v>
      </c>
      <c r="O67" s="104">
        <v>42522</v>
      </c>
      <c r="P67" s="105">
        <v>220.16333333333336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119636</v>
      </c>
      <c r="O68" s="104">
        <v>42552</v>
      </c>
      <c r="P68" s="105">
        <v>213.33449999999999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260427</v>
      </c>
      <c r="O69" s="104">
        <v>42583</v>
      </c>
      <c r="P69" s="105">
        <v>219.30316666666667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94354</v>
      </c>
      <c r="O70" s="104">
        <v>42614</v>
      </c>
      <c r="P70" s="105">
        <v>208.19624999999999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207264</v>
      </c>
      <c r="O71" s="355">
        <v>42644</v>
      </c>
      <c r="P71" s="105">
        <v>210.92408333333336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196801</v>
      </c>
      <c r="O72" s="104">
        <v>42675</v>
      </c>
      <c r="P72" s="105">
        <v>203.05975000000001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213452</v>
      </c>
      <c r="O73" s="104">
        <v>42705</v>
      </c>
      <c r="P73" s="105">
        <v>194.98283333333333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71836</v>
      </c>
      <c r="O74" s="104">
        <v>42736</v>
      </c>
      <c r="P74" s="105">
        <v>187.63624999999999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185501</v>
      </c>
      <c r="O75" s="104">
        <v>42767</v>
      </c>
      <c r="P75" s="105">
        <v>180.37883333333335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198840</v>
      </c>
      <c r="O76" s="104">
        <v>42795</v>
      </c>
      <c r="P76" s="105">
        <v>180.51075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142371</v>
      </c>
      <c r="O77" s="104">
        <v>42826</v>
      </c>
      <c r="P77" s="105">
        <v>173.79858333333334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117916</v>
      </c>
      <c r="O78" s="104">
        <v>42856</v>
      </c>
      <c r="P78" s="105">
        <v>163.56299999999999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133231</v>
      </c>
      <c r="O79" s="104">
        <v>42887</v>
      </c>
      <c r="P79" s="105">
        <v>161.80241666666666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146631</v>
      </c>
      <c r="O80" s="104">
        <v>42917</v>
      </c>
      <c r="P80" s="105">
        <v>164.05199999999999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250645</v>
      </c>
      <c r="O81" s="104">
        <v>42948</v>
      </c>
      <c r="P81" s="105">
        <v>163.23683333333335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86107</v>
      </c>
      <c r="O82" s="104">
        <v>42979</v>
      </c>
      <c r="P82" s="105">
        <v>162.54958333333335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140798</v>
      </c>
      <c r="O83" s="104">
        <v>43009</v>
      </c>
      <c r="P83" s="105">
        <v>157.01075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217357</v>
      </c>
      <c r="O84" s="104">
        <v>43040</v>
      </c>
      <c r="P84" s="105">
        <v>158.72375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145105</v>
      </c>
      <c r="O85" s="104">
        <v>43070</v>
      </c>
      <c r="P85" s="105">
        <v>153.02816666666666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171504</v>
      </c>
      <c r="O86" s="104">
        <v>43101</v>
      </c>
      <c r="P86" s="105">
        <v>161.33383333333333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118926</v>
      </c>
      <c r="O87" s="104">
        <v>43132</v>
      </c>
      <c r="P87" s="105">
        <v>155.78591666666665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55637</v>
      </c>
      <c r="O88" s="104">
        <v>43160</v>
      </c>
      <c r="P88" s="105">
        <v>143.85233333333335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160487</v>
      </c>
      <c r="O89" s="104">
        <v>43191</v>
      </c>
      <c r="P89" s="105">
        <v>145.36199999999999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148183</v>
      </c>
      <c r="O90" s="104">
        <v>43221</v>
      </c>
      <c r="P90" s="105">
        <v>147.88425000000001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52095</v>
      </c>
      <c r="O91" s="104">
        <v>43252</v>
      </c>
      <c r="P91" s="105">
        <v>141.12291666666667</v>
      </c>
    </row>
    <row r="92" spans="1:16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302">
        <v>65790</v>
      </c>
      <c r="O92" s="104">
        <v>43282</v>
      </c>
      <c r="P92" s="105">
        <v>134.38616666666667</v>
      </c>
    </row>
    <row r="93" spans="1:16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302">
        <v>176489</v>
      </c>
      <c r="O93" s="104">
        <v>43313</v>
      </c>
      <c r="P93" s="105">
        <v>128.20650000000001</v>
      </c>
    </row>
    <row r="94" spans="1:16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302">
        <v>78094</v>
      </c>
      <c r="O94" s="104">
        <v>43344</v>
      </c>
      <c r="P94" s="105">
        <v>127.53874999999999</v>
      </c>
    </row>
    <row r="95" spans="1:16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302">
        <v>72618</v>
      </c>
      <c r="O95" s="104">
        <v>43374</v>
      </c>
      <c r="P95" s="105">
        <v>121.85708333333334</v>
      </c>
    </row>
    <row r="96" spans="1:16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302">
        <v>109898</v>
      </c>
      <c r="O96" s="104">
        <v>43405</v>
      </c>
      <c r="P96" s="105">
        <v>112.90216666666667</v>
      </c>
    </row>
    <row r="97" spans="1:16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302">
        <v>195374</v>
      </c>
      <c r="O97" s="104">
        <v>43435</v>
      </c>
      <c r="P97" s="105">
        <v>117.09125</v>
      </c>
    </row>
    <row r="98" spans="1:16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61"/>
      <c r="N110" s="161"/>
      <c r="O110" s="161"/>
      <c r="P110" s="161"/>
    </row>
    <row r="111" spans="1:16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</row>
    <row r="112" spans="1:16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</row>
    <row r="113" spans="1:16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</row>
    <row r="114" spans="1:16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</row>
    <row r="115" spans="1:16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</row>
    <row r="116" spans="1:16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</row>
    <row r="117" spans="1:16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</row>
    <row r="118" spans="1:16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</row>
    <row r="119" spans="1:16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</row>
    <row r="120" spans="1:16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</row>
    <row r="121" spans="1:16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</row>
    <row r="122" spans="1:16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Q159" s="122"/>
      <c r="R159" s="122"/>
    </row>
    <row r="160" spans="1:23" x14ac:dyDescent="0.2">
      <c r="A160" s="24"/>
      <c r="E160" s="189"/>
      <c r="F160" s="189"/>
      <c r="Q160" s="122"/>
      <c r="R160" s="122"/>
    </row>
    <row r="161" spans="1:18" x14ac:dyDescent="0.2">
      <c r="A161" s="24"/>
      <c r="E161" s="189"/>
      <c r="F161" s="189"/>
      <c r="Q161" s="122"/>
      <c r="R161" s="122"/>
    </row>
    <row r="162" spans="1:18" x14ac:dyDescent="0.2">
      <c r="A162" s="24"/>
      <c r="E162" s="189"/>
      <c r="F162" s="189"/>
      <c r="Q162" s="122"/>
      <c r="R162" s="122"/>
    </row>
    <row r="163" spans="1:18" x14ac:dyDescent="0.2">
      <c r="A163" s="24"/>
      <c r="E163" s="189"/>
      <c r="F163" s="189"/>
      <c r="Q163" s="122"/>
      <c r="R163" s="122"/>
    </row>
    <row r="164" spans="1:18" x14ac:dyDescent="0.2">
      <c r="A164" s="24"/>
      <c r="E164" s="189"/>
      <c r="F164" s="189"/>
      <c r="Q164" s="122"/>
      <c r="R164" s="122"/>
    </row>
    <row r="165" spans="1:18" x14ac:dyDescent="0.2">
      <c r="A165" s="24"/>
      <c r="E165" s="189"/>
      <c r="F165" s="189"/>
      <c r="Q165" s="122"/>
      <c r="R165" s="122"/>
    </row>
    <row r="166" spans="1:18" x14ac:dyDescent="0.2">
      <c r="A166" s="24"/>
      <c r="E166" s="189"/>
      <c r="F166" s="189"/>
      <c r="Q166" s="122"/>
      <c r="R166" s="122"/>
    </row>
    <row r="167" spans="1:18" x14ac:dyDescent="0.2">
      <c r="A167" s="24"/>
      <c r="E167" s="189"/>
      <c r="F167" s="189"/>
      <c r="Q167" s="122"/>
      <c r="R167" s="122"/>
    </row>
    <row r="168" spans="1:18" x14ac:dyDescent="0.2">
      <c r="A168" s="24"/>
      <c r="E168" s="189"/>
      <c r="F168" s="189"/>
      <c r="Q168" s="122"/>
      <c r="R168" s="122"/>
    </row>
    <row r="169" spans="1:18" x14ac:dyDescent="0.2">
      <c r="A169" s="24"/>
      <c r="E169" s="189"/>
      <c r="F169" s="189"/>
      <c r="Q169" s="122"/>
      <c r="R169" s="122"/>
    </row>
    <row r="170" spans="1:18" x14ac:dyDescent="0.2">
      <c r="A170" s="24"/>
      <c r="E170" s="189"/>
      <c r="F170" s="24"/>
      <c r="Q170" s="122"/>
      <c r="R170" s="122"/>
    </row>
    <row r="171" spans="1:18" x14ac:dyDescent="0.2">
      <c r="A171" s="24"/>
      <c r="E171" s="189"/>
      <c r="F171" s="24"/>
      <c r="Q171" s="122"/>
      <c r="R171" s="122"/>
    </row>
    <row r="172" spans="1:18" x14ac:dyDescent="0.2">
      <c r="A172" s="24"/>
      <c r="E172" s="189"/>
      <c r="F172" s="24"/>
      <c r="Q172" s="122"/>
      <c r="R172" s="122"/>
    </row>
    <row r="173" spans="1:18" x14ac:dyDescent="0.2">
      <c r="A173" s="24"/>
      <c r="E173" s="189"/>
      <c r="F173" s="24"/>
      <c r="Q173" s="122"/>
      <c r="R173" s="122"/>
    </row>
    <row r="174" spans="1:18" x14ac:dyDescent="0.2">
      <c r="A174" s="24"/>
      <c r="E174" s="189"/>
      <c r="F174" s="24"/>
      <c r="Q174" s="122"/>
      <c r="R174" s="122"/>
    </row>
    <row r="175" spans="1:18" x14ac:dyDescent="0.2">
      <c r="A175" s="24"/>
      <c r="E175" s="189"/>
      <c r="F175" s="24"/>
      <c r="Q175" s="122"/>
      <c r="R175" s="122"/>
    </row>
    <row r="176" spans="1:18" x14ac:dyDescent="0.2">
      <c r="A176" s="24"/>
      <c r="E176" s="24"/>
      <c r="F176" s="24"/>
      <c r="Q176" s="122"/>
      <c r="R176" s="122"/>
    </row>
    <row r="177" spans="1:18" x14ac:dyDescent="0.2">
      <c r="A177" s="24"/>
      <c r="E177" s="24"/>
      <c r="F177" s="24"/>
      <c r="Q177" s="122"/>
      <c r="R177" s="122"/>
    </row>
    <row r="178" spans="1:18" x14ac:dyDescent="0.2">
      <c r="A178" s="24"/>
      <c r="E178" s="24"/>
      <c r="F178" s="24"/>
      <c r="Q178" s="122"/>
      <c r="R178" s="122"/>
    </row>
    <row r="179" spans="1:18" x14ac:dyDescent="0.2">
      <c r="A179" s="24"/>
      <c r="E179" s="24"/>
      <c r="F179" s="24"/>
      <c r="Q179" s="122"/>
      <c r="R179" s="122"/>
    </row>
    <row r="180" spans="1:18" x14ac:dyDescent="0.2">
      <c r="A180" s="24"/>
      <c r="E180" s="24"/>
      <c r="F180" s="24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73</v>
      </c>
      <c r="O1" s="26"/>
      <c r="P1" s="26"/>
      <c r="Q1" s="12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93522</v>
      </c>
      <c r="O2" s="104">
        <v>40544</v>
      </c>
      <c r="P2" s="105">
        <v>78.883916666666678</v>
      </c>
      <c r="Q2" s="12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143776</v>
      </c>
      <c r="O3" s="104">
        <v>40575</v>
      </c>
      <c r="P3" s="105">
        <v>84.973083333333335</v>
      </c>
      <c r="Q3" s="12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137636</v>
      </c>
      <c r="O4" s="104">
        <v>40603</v>
      </c>
      <c r="P4" s="105">
        <v>92.891416666666672</v>
      </c>
      <c r="Q4" s="12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49938</v>
      </c>
      <c r="O5" s="104">
        <v>40634</v>
      </c>
      <c r="P5" s="105">
        <v>89.877333333333326</v>
      </c>
      <c r="Q5" s="12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193498</v>
      </c>
      <c r="O6" s="104">
        <v>40664</v>
      </c>
      <c r="P6" s="105">
        <v>96.960583333333332</v>
      </c>
      <c r="Q6" s="122"/>
      <c r="R6" s="122"/>
    </row>
    <row r="7" spans="1:25" ht="18.75" x14ac:dyDescent="0.25">
      <c r="A7" s="28"/>
      <c r="B7" s="29"/>
      <c r="C7" s="397" t="s">
        <v>252</v>
      </c>
      <c r="D7" s="397"/>
      <c r="E7" s="397"/>
      <c r="F7" s="397"/>
      <c r="G7" s="397"/>
      <c r="H7" s="397"/>
      <c r="I7" s="397"/>
      <c r="J7" s="397"/>
      <c r="K7" s="397"/>
      <c r="L7" s="296"/>
      <c r="N7" s="302">
        <v>86288</v>
      </c>
      <c r="O7" s="104">
        <v>40695</v>
      </c>
      <c r="P7" s="105">
        <v>98.319333333333333</v>
      </c>
      <c r="Q7" s="122"/>
      <c r="R7" s="122"/>
    </row>
    <row r="8" spans="1:25" ht="15.75" x14ac:dyDescent="0.25">
      <c r="A8" s="28"/>
      <c r="B8" s="29"/>
      <c r="C8" s="398" t="s">
        <v>341</v>
      </c>
      <c r="D8" s="398"/>
      <c r="E8" s="398"/>
      <c r="F8" s="398"/>
      <c r="G8" s="398"/>
      <c r="H8" s="398"/>
      <c r="I8" s="398"/>
      <c r="J8" s="398"/>
      <c r="K8" s="398"/>
      <c r="L8" s="296"/>
      <c r="N8" s="302">
        <v>37081</v>
      </c>
      <c r="O8" s="104">
        <v>40725</v>
      </c>
      <c r="P8" s="105">
        <v>94.941083333333324</v>
      </c>
      <c r="Q8" s="12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66554</v>
      </c>
      <c r="O9" s="104">
        <v>40756</v>
      </c>
      <c r="P9" s="105">
        <v>96.639499999999998</v>
      </c>
      <c r="Q9" s="122"/>
      <c r="R9" s="122"/>
    </row>
    <row r="10" spans="1:25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46963</v>
      </c>
      <c r="O10" s="104">
        <v>40787</v>
      </c>
      <c r="P10" s="105">
        <v>90.376166666666677</v>
      </c>
      <c r="Q10" s="137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172"/>
      <c r="N11" s="302">
        <v>83260</v>
      </c>
      <c r="O11" s="104">
        <v>40817</v>
      </c>
      <c r="P11" s="105">
        <v>92.050083333333333</v>
      </c>
      <c r="Q11" s="137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119484</v>
      </c>
      <c r="O12" s="104">
        <v>40848</v>
      </c>
      <c r="P12" s="105">
        <v>98.66825</v>
      </c>
      <c r="Q12" s="137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2"/>
      <c r="M13" s="172">
        <v>1</v>
      </c>
      <c r="N13" s="302">
        <v>95027</v>
      </c>
      <c r="O13" s="104">
        <v>40878</v>
      </c>
      <c r="P13" s="105">
        <v>96.085583333333332</v>
      </c>
      <c r="Q13" s="137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2"/>
      <c r="M14" s="172">
        <v>1</v>
      </c>
      <c r="N14" s="302">
        <v>37294</v>
      </c>
      <c r="O14" s="104">
        <v>40909</v>
      </c>
      <c r="P14" s="105">
        <v>91.39991666666667</v>
      </c>
      <c r="Q14" s="137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2"/>
      <c r="M15" s="172">
        <v>1</v>
      </c>
      <c r="N15" s="302">
        <v>88569</v>
      </c>
      <c r="O15" s="104">
        <v>40940</v>
      </c>
      <c r="P15" s="105">
        <v>86.799333333333323</v>
      </c>
      <c r="Q15" s="137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2"/>
      <c r="M16" s="172">
        <v>1</v>
      </c>
      <c r="N16" s="302">
        <v>46717</v>
      </c>
      <c r="O16" s="104">
        <v>40969</v>
      </c>
      <c r="P16" s="105">
        <v>79.222750000000005</v>
      </c>
      <c r="Q16" s="137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2"/>
      <c r="M17" s="172">
        <v>1</v>
      </c>
      <c r="N17" s="302">
        <v>89240</v>
      </c>
      <c r="O17" s="104">
        <v>41000</v>
      </c>
      <c r="P17" s="105">
        <v>82.497916666666669</v>
      </c>
      <c r="Q17" s="137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>
        <v>43.456000000000003</v>
      </c>
      <c r="I18" s="61">
        <v>-23.619362322916292</v>
      </c>
      <c r="J18" s="61">
        <v>76.380637677083712</v>
      </c>
      <c r="K18" s="61">
        <v>-45.829167737819802</v>
      </c>
      <c r="L18" s="322"/>
      <c r="M18" s="172">
        <v>1</v>
      </c>
      <c r="N18" s="302">
        <v>86419</v>
      </c>
      <c r="O18" s="104">
        <v>41030</v>
      </c>
      <c r="P18" s="105">
        <v>73.574666666666673</v>
      </c>
      <c r="Q18" s="137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>
        <v>338.84199999999998</v>
      </c>
      <c r="I19" s="61">
        <v>320.10240896636378</v>
      </c>
      <c r="J19" s="61">
        <v>420.10240896636378</v>
      </c>
      <c r="K19" s="61">
        <v>20.77293962625777</v>
      </c>
      <c r="L19" s="322"/>
      <c r="M19" s="172">
        <v>1</v>
      </c>
      <c r="N19" s="302">
        <v>114091</v>
      </c>
      <c r="O19" s="104">
        <v>41061</v>
      </c>
      <c r="P19" s="105">
        <v>75.89158333333333</v>
      </c>
      <c r="Q19" s="137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>
        <v>23.38</v>
      </c>
      <c r="I20" s="61">
        <v>-52.168576104746322</v>
      </c>
      <c r="J20" s="61">
        <v>47.831423895253678</v>
      </c>
      <c r="K20" s="61">
        <v>-74.871995229380445</v>
      </c>
      <c r="L20" s="322"/>
      <c r="M20" s="172">
        <v>1</v>
      </c>
      <c r="N20" s="302">
        <v>142959</v>
      </c>
      <c r="O20" s="104">
        <v>41091</v>
      </c>
      <c r="P20" s="105">
        <v>84.714749999999995</v>
      </c>
      <c r="Q20" s="137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>
        <v>97.522000000000006</v>
      </c>
      <c r="I21" s="61">
        <v>-7.3750795444831763</v>
      </c>
      <c r="J21" s="61">
        <v>92.624920455516829</v>
      </c>
      <c r="K21" s="61">
        <v>6.7754497697908977</v>
      </c>
      <c r="L21" s="322"/>
      <c r="M21" s="172">
        <v>1</v>
      </c>
      <c r="N21" s="302">
        <v>240819</v>
      </c>
      <c r="O21" s="104">
        <v>41122</v>
      </c>
      <c r="P21" s="105">
        <v>99.236833333333323</v>
      </c>
      <c r="Q21" s="137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>
        <v>61.917999999999999</v>
      </c>
      <c r="I22" s="61">
        <v>10.868786706775534</v>
      </c>
      <c r="J22" s="61">
        <v>110.86878670677554</v>
      </c>
      <c r="K22" s="61">
        <v>-79.451782626292356</v>
      </c>
      <c r="L22" s="322"/>
      <c r="M22" s="172">
        <v>1</v>
      </c>
      <c r="N22" s="302">
        <v>64335</v>
      </c>
      <c r="O22" s="104">
        <v>41153</v>
      </c>
      <c r="P22" s="105">
        <v>100.6845</v>
      </c>
      <c r="Q22" s="137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>
        <v>143.976</v>
      </c>
      <c r="I23" s="61">
        <v>0.79176730022052499</v>
      </c>
      <c r="J23" s="61">
        <v>100.79176730022053</v>
      </c>
      <c r="K23" s="61">
        <v>33.211168307967775</v>
      </c>
      <c r="L23" s="322"/>
      <c r="M23" s="172">
        <v>1</v>
      </c>
      <c r="N23" s="302">
        <v>127351</v>
      </c>
      <c r="O23" s="104">
        <v>41183</v>
      </c>
      <c r="P23" s="105">
        <v>104.35875</v>
      </c>
      <c r="Q23" s="137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5.75" x14ac:dyDescent="0.25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2">
        <v>92.254000000000005</v>
      </c>
      <c r="I24" s="62">
        <v>14.44911732231693</v>
      </c>
      <c r="J24" s="62">
        <v>114.44911732231692</v>
      </c>
      <c r="K24" s="62">
        <v>-55.78259653203289</v>
      </c>
      <c r="L24" s="322"/>
      <c r="M24" s="172">
        <v>1</v>
      </c>
      <c r="N24" s="302">
        <v>157933</v>
      </c>
      <c r="O24" s="104">
        <v>41214</v>
      </c>
      <c r="P24" s="105">
        <v>107.56283333333333</v>
      </c>
      <c r="Q24" s="137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1181.7929999999999</v>
      </c>
      <c r="I25" s="109"/>
      <c r="J25" s="65"/>
      <c r="K25" s="65"/>
      <c r="L25" s="322"/>
      <c r="M25" s="179"/>
      <c r="N25" s="302">
        <v>126316</v>
      </c>
      <c r="O25" s="104">
        <v>41244</v>
      </c>
      <c r="P25" s="105">
        <v>110.17025</v>
      </c>
      <c r="Q25" s="137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2"/>
      <c r="M26" s="179"/>
      <c r="N26" s="302">
        <v>249652</v>
      </c>
      <c r="O26" s="104">
        <v>41275</v>
      </c>
      <c r="P26" s="105">
        <v>127.86675</v>
      </c>
      <c r="Q26" s="137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9"/>
      <c r="N27" s="302">
        <v>114563</v>
      </c>
      <c r="O27" s="104">
        <v>41306</v>
      </c>
      <c r="P27" s="105">
        <v>130.03291666666667</v>
      </c>
      <c r="Q27" s="173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2122.7370000000001</v>
      </c>
      <c r="D28" s="64">
        <v>2423.3870000000002</v>
      </c>
      <c r="E28" s="64">
        <v>1546.35</v>
      </c>
      <c r="F28" s="64">
        <v>1673.9859999999999</v>
      </c>
      <c r="G28" s="64">
        <v>979.21400000000006</v>
      </c>
      <c r="H28" s="62">
        <v>1181.7929999999999</v>
      </c>
      <c r="I28" s="63">
        <v>20.68791908612415</v>
      </c>
      <c r="J28" s="62">
        <v>120.68791908612415</v>
      </c>
      <c r="K28" s="62">
        <v>-41.504050810460768</v>
      </c>
      <c r="L28" s="322"/>
      <c r="M28" s="179"/>
      <c r="N28" s="302">
        <v>243727</v>
      </c>
      <c r="O28" s="104">
        <v>41334</v>
      </c>
      <c r="P28" s="105">
        <v>146.45041666666665</v>
      </c>
      <c r="Q28" s="173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14.163318395072032</v>
      </c>
      <c r="E29" s="64">
        <v>-36.190546536727318</v>
      </c>
      <c r="F29" s="64">
        <v>8.2540175251398331</v>
      </c>
      <c r="G29" s="64">
        <v>-41.504050810460768</v>
      </c>
      <c r="H29" s="62">
        <v>20.68791908612415</v>
      </c>
      <c r="I29" s="159"/>
      <c r="J29" s="159"/>
      <c r="K29" s="159"/>
      <c r="L29" s="322"/>
      <c r="M29" s="179"/>
      <c r="N29" s="302">
        <v>226625</v>
      </c>
      <c r="O29" s="104">
        <v>41365</v>
      </c>
      <c r="P29" s="105">
        <v>157.89916666666664</v>
      </c>
      <c r="Q29" s="173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126594</v>
      </c>
      <c r="O30" s="104">
        <v>41395</v>
      </c>
      <c r="P30" s="105">
        <v>161.24708333333334</v>
      </c>
      <c r="Q30" s="173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98250</v>
      </c>
      <c r="O31" s="104">
        <v>41426</v>
      </c>
      <c r="P31" s="105">
        <v>159.92699999999999</v>
      </c>
      <c r="Q31" s="173"/>
      <c r="R31" s="173"/>
    </row>
    <row r="32" spans="1:25" ht="18.75" x14ac:dyDescent="0.25">
      <c r="A32" s="28"/>
      <c r="B32" s="40"/>
      <c r="C32" s="404" t="s">
        <v>252</v>
      </c>
      <c r="D32" s="404"/>
      <c r="E32" s="404"/>
      <c r="F32" s="404"/>
      <c r="G32" s="404"/>
      <c r="H32" s="404"/>
      <c r="I32" s="404"/>
      <c r="J32" s="404"/>
      <c r="K32" s="404"/>
      <c r="L32" s="296"/>
      <c r="M32" s="179"/>
      <c r="N32" s="302">
        <v>140818</v>
      </c>
      <c r="O32" s="104">
        <v>41456</v>
      </c>
      <c r="P32" s="105">
        <v>159.74858333333333</v>
      </c>
      <c r="Q32" s="173"/>
      <c r="R32" s="173"/>
    </row>
    <row r="33" spans="1:18" ht="15.75" x14ac:dyDescent="0.2">
      <c r="A33" s="41"/>
      <c r="B33" s="33"/>
      <c r="C33" s="404" t="s">
        <v>342</v>
      </c>
      <c r="D33" s="404"/>
      <c r="E33" s="404"/>
      <c r="F33" s="404"/>
      <c r="G33" s="404"/>
      <c r="H33" s="404"/>
      <c r="I33" s="404"/>
      <c r="J33" s="404"/>
      <c r="K33" s="404"/>
      <c r="L33" s="296"/>
      <c r="M33" s="179"/>
      <c r="N33" s="302">
        <v>96880</v>
      </c>
      <c r="O33" s="104">
        <v>41487</v>
      </c>
      <c r="P33" s="105">
        <v>147.75366666666665</v>
      </c>
      <c r="Q33" s="173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436541</v>
      </c>
      <c r="O34" s="104">
        <v>41518</v>
      </c>
      <c r="P34" s="105">
        <v>178.77083333333334</v>
      </c>
      <c r="Q34" s="173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40803</v>
      </c>
      <c r="O35" s="104">
        <v>41548</v>
      </c>
      <c r="P35" s="105">
        <v>171.55850000000001</v>
      </c>
      <c r="Q35" s="173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144648</v>
      </c>
      <c r="O36" s="104">
        <v>41579</v>
      </c>
      <c r="P36" s="105">
        <v>170.45141666666666</v>
      </c>
      <c r="Q36" s="173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203636</v>
      </c>
      <c r="O37" s="104">
        <v>41609</v>
      </c>
      <c r="P37" s="105">
        <v>176.89474999999999</v>
      </c>
      <c r="Q37" s="173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9"/>
      <c r="N38" s="302">
        <v>199812</v>
      </c>
      <c r="O38" s="104">
        <v>41640</v>
      </c>
      <c r="P38" s="105">
        <v>172.74141666666665</v>
      </c>
      <c r="Q38" s="173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9"/>
      <c r="N39" s="302">
        <v>136639</v>
      </c>
      <c r="O39" s="104">
        <v>41671</v>
      </c>
      <c r="P39" s="105">
        <v>174.58108333333334</v>
      </c>
      <c r="Q39" s="173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9"/>
      <c r="N40" s="302">
        <v>244848</v>
      </c>
      <c r="O40" s="104">
        <v>41699</v>
      </c>
      <c r="P40" s="105">
        <v>174.67449999999999</v>
      </c>
      <c r="Q40" s="173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9"/>
      <c r="N41" s="302">
        <v>634473</v>
      </c>
      <c r="O41" s="104">
        <v>41730</v>
      </c>
      <c r="P41" s="105">
        <v>208.66183333333333</v>
      </c>
      <c r="Q41" s="173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M42" s="179"/>
      <c r="N42" s="302">
        <v>328938</v>
      </c>
      <c r="O42" s="104">
        <v>41760</v>
      </c>
      <c r="P42" s="105">
        <v>225.52383333333336</v>
      </c>
      <c r="Q42" s="173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398814</v>
      </c>
      <c r="O43" s="104">
        <v>41791</v>
      </c>
      <c r="P43" s="105">
        <v>250.57083333333335</v>
      </c>
      <c r="Q43" s="12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125675</v>
      </c>
      <c r="O44" s="104">
        <v>41821</v>
      </c>
      <c r="P44" s="105">
        <v>249.30891666666665</v>
      </c>
      <c r="Q44" s="12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105360</v>
      </c>
      <c r="O45" s="104">
        <v>41852</v>
      </c>
      <c r="P45" s="105">
        <v>250.01558333333335</v>
      </c>
      <c r="Q45" s="12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21663</v>
      </c>
      <c r="O46" s="104">
        <v>41883</v>
      </c>
      <c r="P46" s="105">
        <v>215.44241666666665</v>
      </c>
      <c r="Q46" s="122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6"/>
      <c r="N47" s="302">
        <v>107322</v>
      </c>
      <c r="O47" s="104">
        <v>41913</v>
      </c>
      <c r="P47" s="105">
        <v>220.98566666666665</v>
      </c>
      <c r="Q47" s="122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3"/>
      <c r="N48" s="302">
        <v>68069</v>
      </c>
      <c r="O48" s="104">
        <v>41944</v>
      </c>
      <c r="P48" s="105">
        <v>214.60408333333334</v>
      </c>
      <c r="Q48" s="12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02">
        <v>51774</v>
      </c>
      <c r="O49" s="104">
        <v>41974</v>
      </c>
      <c r="P49" s="105">
        <v>201.94891666666666</v>
      </c>
      <c r="Q49" s="12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02">
        <v>228628</v>
      </c>
      <c r="O50" s="104">
        <v>42005</v>
      </c>
      <c r="P50" s="105">
        <v>204.35024999999999</v>
      </c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02">
        <v>183639</v>
      </c>
      <c r="O51" s="104">
        <v>42036</v>
      </c>
      <c r="P51" s="105">
        <v>208.26691666666665</v>
      </c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02">
        <v>227242</v>
      </c>
      <c r="O52" s="104">
        <v>42064</v>
      </c>
      <c r="P52" s="105">
        <v>206.79974999999999</v>
      </c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02">
        <v>76854</v>
      </c>
      <c r="O53" s="104">
        <v>42095</v>
      </c>
      <c r="P53" s="105">
        <v>160.33150000000001</v>
      </c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02">
        <v>93039</v>
      </c>
      <c r="O54" s="104">
        <v>42125</v>
      </c>
      <c r="P54" s="105">
        <v>140.67325</v>
      </c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02">
        <v>48744</v>
      </c>
      <c r="O55" s="104">
        <v>42156</v>
      </c>
      <c r="P55" s="105">
        <v>111.50075</v>
      </c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02">
        <v>123280</v>
      </c>
      <c r="O56" s="104">
        <v>42186</v>
      </c>
      <c r="P56" s="105">
        <v>111.30116666666667</v>
      </c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02">
        <v>95457</v>
      </c>
      <c r="O57" s="104">
        <v>42217</v>
      </c>
      <c r="P57" s="105">
        <v>110.47591666666668</v>
      </c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02">
        <v>116061</v>
      </c>
      <c r="O58" s="104">
        <v>42248</v>
      </c>
      <c r="P58" s="105">
        <v>118.34241666666667</v>
      </c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02">
        <v>124936</v>
      </c>
      <c r="O59" s="104">
        <v>42278</v>
      </c>
      <c r="P59" s="105">
        <v>119.81025</v>
      </c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02">
        <v>90876</v>
      </c>
      <c r="O60" s="104">
        <v>42309</v>
      </c>
      <c r="P60" s="105">
        <v>121.71083333333333</v>
      </c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02">
        <v>137594</v>
      </c>
      <c r="O61" s="104">
        <v>42339</v>
      </c>
      <c r="P61" s="105">
        <v>128.86250000000001</v>
      </c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02">
        <v>136786</v>
      </c>
      <c r="O62" s="104">
        <v>42370</v>
      </c>
      <c r="P62" s="105">
        <v>121.209</v>
      </c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02">
        <v>117454</v>
      </c>
      <c r="O63" s="104">
        <v>42401</v>
      </c>
      <c r="P63" s="105">
        <v>115.69358333333332</v>
      </c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02">
        <v>52489</v>
      </c>
      <c r="O64" s="104">
        <v>42430</v>
      </c>
      <c r="P64" s="105">
        <v>101.13083333333333</v>
      </c>
    </row>
    <row r="65" spans="1:16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02">
        <v>143191</v>
      </c>
      <c r="O65" s="104">
        <v>42461</v>
      </c>
      <c r="P65" s="105">
        <v>106.65891666666667</v>
      </c>
    </row>
    <row r="66" spans="1:16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02">
        <v>197806</v>
      </c>
      <c r="O66" s="104">
        <v>42491</v>
      </c>
      <c r="P66" s="105">
        <v>115.3895</v>
      </c>
    </row>
    <row r="67" spans="1:16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02">
        <v>105027</v>
      </c>
      <c r="O67" s="104">
        <v>42522</v>
      </c>
      <c r="P67" s="105">
        <v>120.07975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66784</v>
      </c>
      <c r="O68" s="104">
        <v>42552</v>
      </c>
      <c r="P68" s="105">
        <v>115.37175000000001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194524</v>
      </c>
      <c r="O69" s="104">
        <v>42583</v>
      </c>
      <c r="P69" s="105">
        <v>123.62733333333333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98606</v>
      </c>
      <c r="O70" s="104">
        <v>42614</v>
      </c>
      <c r="P70" s="105">
        <v>122.17274999999999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271790</v>
      </c>
      <c r="O71" s="355">
        <v>42644</v>
      </c>
      <c r="P71" s="105">
        <v>134.41058333333334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107232</v>
      </c>
      <c r="O72" s="104">
        <v>42675</v>
      </c>
      <c r="P72" s="105">
        <v>135.77358333333333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182297</v>
      </c>
      <c r="O73" s="104">
        <v>42705</v>
      </c>
      <c r="P73" s="105">
        <v>139.49883333333335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43026</v>
      </c>
      <c r="O74" s="104">
        <v>42736</v>
      </c>
      <c r="P74" s="105">
        <v>131.68549999999999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119792</v>
      </c>
      <c r="O75" s="355">
        <v>42767</v>
      </c>
      <c r="P75" s="105">
        <v>131.88033333333334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81200</v>
      </c>
      <c r="O76" s="104">
        <v>42795</v>
      </c>
      <c r="P76" s="105">
        <v>134.27291666666665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91377</v>
      </c>
      <c r="O77" s="104">
        <v>42826</v>
      </c>
      <c r="P77" s="105">
        <v>129.95508333333333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72801</v>
      </c>
      <c r="O78" s="104">
        <v>42856</v>
      </c>
      <c r="P78" s="105">
        <v>119.538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56894</v>
      </c>
      <c r="O79" s="104">
        <v>42887</v>
      </c>
      <c r="P79" s="105">
        <v>115.52691666666666</v>
      </c>
    </row>
    <row r="80" spans="1:16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02">
        <v>80657</v>
      </c>
      <c r="O80" s="104">
        <v>42917</v>
      </c>
      <c r="P80" s="105">
        <v>116.68300000000001</v>
      </c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02"/>
      <c r="N81" s="302">
        <v>48880</v>
      </c>
      <c r="O81" s="355">
        <v>42948</v>
      </c>
      <c r="P81" s="105">
        <v>104.54600000000001</v>
      </c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02">
        <v>105287</v>
      </c>
      <c r="O82" s="104">
        <v>42979</v>
      </c>
      <c r="P82" s="105">
        <v>105.10275</v>
      </c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02">
        <v>55848</v>
      </c>
      <c r="O83" s="104">
        <v>43009</v>
      </c>
      <c r="P83" s="105">
        <v>87.107583333333324</v>
      </c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02">
        <v>142845</v>
      </c>
      <c r="O84" s="104">
        <v>43040</v>
      </c>
      <c r="P84" s="105">
        <v>90.075333333333333</v>
      </c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302">
        <v>80607</v>
      </c>
      <c r="O85" s="104">
        <v>43070</v>
      </c>
      <c r="P85" s="105">
        <v>81.601166666666671</v>
      </c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302">
        <v>68863</v>
      </c>
      <c r="O86" s="104">
        <v>43101</v>
      </c>
      <c r="P86" s="105">
        <v>83.754249999999999</v>
      </c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302">
        <v>60442</v>
      </c>
      <c r="O87" s="104">
        <v>43132</v>
      </c>
      <c r="P87" s="105">
        <v>78.808416666666673</v>
      </c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302">
        <v>40202</v>
      </c>
      <c r="O88" s="104">
        <v>43160</v>
      </c>
      <c r="P88" s="105">
        <v>75.391916666666674</v>
      </c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302">
        <v>40183</v>
      </c>
      <c r="O89" s="104">
        <v>43191</v>
      </c>
      <c r="P89" s="105">
        <v>71.125749999999996</v>
      </c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302">
        <v>170755</v>
      </c>
      <c r="O90" s="104">
        <v>43221</v>
      </c>
      <c r="P90" s="105">
        <v>79.288583333333335</v>
      </c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302">
        <v>43456</v>
      </c>
      <c r="O91" s="104">
        <v>43252</v>
      </c>
      <c r="P91" s="105">
        <v>78.168750000000003</v>
      </c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302">
        <v>338842</v>
      </c>
      <c r="O92" s="104">
        <v>43282</v>
      </c>
      <c r="P92" s="105">
        <v>99.68416666666667</v>
      </c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302">
        <v>23380</v>
      </c>
      <c r="O93" s="104">
        <v>43313</v>
      </c>
      <c r="P93" s="105">
        <v>97.55916666666667</v>
      </c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302">
        <v>97522</v>
      </c>
      <c r="O94" s="104">
        <v>43344</v>
      </c>
      <c r="P94" s="105">
        <v>96.912083333333328</v>
      </c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302">
        <v>61918</v>
      </c>
      <c r="O95" s="104">
        <v>43374</v>
      </c>
      <c r="P95" s="105">
        <v>97.41791666666667</v>
      </c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302">
        <v>143976</v>
      </c>
      <c r="O96" s="104">
        <v>43405</v>
      </c>
      <c r="P96" s="105">
        <v>97.512166666666673</v>
      </c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302">
        <v>92254</v>
      </c>
      <c r="O97" s="104">
        <v>43435</v>
      </c>
      <c r="P97" s="105">
        <v>98.482749999999996</v>
      </c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02">
        <v>607</v>
      </c>
      <c r="O1" s="104">
        <v>38718</v>
      </c>
      <c r="P1" s="105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548</v>
      </c>
      <c r="O2" s="104">
        <v>40544</v>
      </c>
      <c r="P2" s="105">
        <v>576.16666666666697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553</v>
      </c>
      <c r="O3" s="104">
        <v>40575</v>
      </c>
      <c r="P3" s="105">
        <v>570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556</v>
      </c>
      <c r="O4" s="104">
        <v>40603</v>
      </c>
      <c r="P4" s="105">
        <v>565.41666666666663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544</v>
      </c>
      <c r="O5" s="104">
        <v>40634</v>
      </c>
      <c r="P5" s="105">
        <v>560.75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545</v>
      </c>
      <c r="O6" s="104">
        <v>40664</v>
      </c>
      <c r="P6" s="105">
        <v>556.75</v>
      </c>
      <c r="Q6" s="122"/>
    </row>
    <row r="7" spans="1:23" ht="18.75" x14ac:dyDescent="0.25">
      <c r="A7" s="28"/>
      <c r="B7" s="29"/>
      <c r="C7" s="397" t="s">
        <v>232</v>
      </c>
      <c r="D7" s="397"/>
      <c r="E7" s="397"/>
      <c r="F7" s="397"/>
      <c r="G7" s="397"/>
      <c r="H7" s="397"/>
      <c r="I7" s="397"/>
      <c r="J7" s="397"/>
      <c r="K7" s="397"/>
      <c r="L7" s="296"/>
      <c r="N7" s="302">
        <v>539</v>
      </c>
      <c r="O7" s="104">
        <v>40695</v>
      </c>
      <c r="P7" s="105">
        <v>553.33333333333337</v>
      </c>
      <c r="Q7" s="122"/>
    </row>
    <row r="8" spans="1:23" ht="15.75" x14ac:dyDescent="0.25">
      <c r="A8" s="28"/>
      <c r="B8" s="29"/>
      <c r="C8" s="398" t="s">
        <v>339</v>
      </c>
      <c r="D8" s="398"/>
      <c r="E8" s="398"/>
      <c r="F8" s="398"/>
      <c r="G8" s="398"/>
      <c r="H8" s="398"/>
      <c r="I8" s="398"/>
      <c r="J8" s="398"/>
      <c r="K8" s="398"/>
      <c r="L8" s="296"/>
      <c r="N8" s="302">
        <v>542</v>
      </c>
      <c r="O8" s="104">
        <v>40725</v>
      </c>
      <c r="P8" s="105">
        <v>550.75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546</v>
      </c>
      <c r="O9" s="104">
        <v>40756</v>
      </c>
      <c r="P9" s="105">
        <v>549.41666666666663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545</v>
      </c>
      <c r="O10" s="104">
        <v>40787</v>
      </c>
      <c r="P10" s="105">
        <v>549.25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544</v>
      </c>
      <c r="O11" s="104">
        <v>40817</v>
      </c>
      <c r="P11" s="105">
        <v>548.75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557</v>
      </c>
      <c r="O12" s="104">
        <v>40848</v>
      </c>
      <c r="P12" s="105">
        <v>548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614</v>
      </c>
      <c r="G13" s="101">
        <v>607</v>
      </c>
      <c r="H13" s="101">
        <v>653</v>
      </c>
      <c r="I13" s="61">
        <v>7.5782537067545341</v>
      </c>
      <c r="J13" s="61">
        <v>107.57825370675454</v>
      </c>
      <c r="K13" s="61">
        <v>-1.1400651465798051</v>
      </c>
      <c r="L13" s="322"/>
      <c r="M13" s="349">
        <v>1</v>
      </c>
      <c r="N13" s="302">
        <v>558</v>
      </c>
      <c r="O13" s="104">
        <v>40878</v>
      </c>
      <c r="P13" s="105">
        <v>548.08333333333337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618</v>
      </c>
      <c r="G14" s="101">
        <v>614</v>
      </c>
      <c r="H14" s="101">
        <v>663</v>
      </c>
      <c r="I14" s="61">
        <v>7.9804560260586355</v>
      </c>
      <c r="J14" s="61">
        <v>107.98045602605863</v>
      </c>
      <c r="K14" s="61">
        <v>-0.64724919093851474</v>
      </c>
      <c r="L14" s="322"/>
      <c r="M14" s="349">
        <v>1</v>
      </c>
      <c r="N14" s="302">
        <v>549</v>
      </c>
      <c r="O14" s="104">
        <v>40909</v>
      </c>
      <c r="P14" s="105">
        <v>548.16666666666663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617</v>
      </c>
      <c r="G15" s="101">
        <v>615</v>
      </c>
      <c r="H15" s="101">
        <v>666</v>
      </c>
      <c r="I15" s="61">
        <v>8.2926829268292757</v>
      </c>
      <c r="J15" s="61">
        <v>108.29268292682927</v>
      </c>
      <c r="K15" s="61">
        <v>-0.32414910858995505</v>
      </c>
      <c r="L15" s="322"/>
      <c r="M15" s="349">
        <v>1</v>
      </c>
      <c r="N15" s="302">
        <v>551</v>
      </c>
      <c r="O15" s="104">
        <v>40940</v>
      </c>
      <c r="P15" s="105">
        <v>548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612</v>
      </c>
      <c r="G16" s="101">
        <v>615</v>
      </c>
      <c r="H16" s="101">
        <v>653</v>
      </c>
      <c r="I16" s="61">
        <v>6.1788617886178843</v>
      </c>
      <c r="J16" s="61">
        <v>106.17886178861788</v>
      </c>
      <c r="K16" s="61">
        <v>0.49019607843137081</v>
      </c>
      <c r="L16" s="322"/>
      <c r="M16" s="349">
        <v>1</v>
      </c>
      <c r="N16" s="302">
        <v>545</v>
      </c>
      <c r="O16" s="104">
        <v>40969</v>
      </c>
      <c r="P16" s="105">
        <v>547.08333333333337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611</v>
      </c>
      <c r="G17" s="101">
        <v>625</v>
      </c>
      <c r="H17" s="101">
        <v>661</v>
      </c>
      <c r="I17" s="61">
        <v>5.7600000000000096</v>
      </c>
      <c r="J17" s="61">
        <v>105.76</v>
      </c>
      <c r="K17" s="61">
        <v>2.2913256955810146</v>
      </c>
      <c r="L17" s="322"/>
      <c r="M17" s="349">
        <v>1</v>
      </c>
      <c r="N17" s="302">
        <v>540</v>
      </c>
      <c r="O17" s="104">
        <v>41000</v>
      </c>
      <c r="P17" s="105">
        <v>546.75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615</v>
      </c>
      <c r="G18" s="101">
        <v>627</v>
      </c>
      <c r="H18" s="101">
        <v>651</v>
      </c>
      <c r="I18" s="61">
        <v>3.8277511961722466</v>
      </c>
      <c r="J18" s="61">
        <v>103.82775119617224</v>
      </c>
      <c r="K18" s="61">
        <v>1.9512195121951237</v>
      </c>
      <c r="L18" s="322"/>
      <c r="M18" s="349">
        <v>1</v>
      </c>
      <c r="N18" s="302">
        <v>551</v>
      </c>
      <c r="O18" s="104">
        <v>41030</v>
      </c>
      <c r="P18" s="105">
        <v>547.25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618</v>
      </c>
      <c r="G19" s="101">
        <v>616</v>
      </c>
      <c r="H19" s="101">
        <v>643</v>
      </c>
      <c r="I19" s="61">
        <v>4.3831168831168776</v>
      </c>
      <c r="J19" s="61">
        <v>104.38311688311688</v>
      </c>
      <c r="K19" s="61">
        <v>-0.32362459546925182</v>
      </c>
      <c r="L19" s="322"/>
      <c r="M19" s="349">
        <v>1</v>
      </c>
      <c r="N19" s="302">
        <v>560</v>
      </c>
      <c r="O19" s="104">
        <v>41061</v>
      </c>
      <c r="P19" s="105">
        <v>549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617</v>
      </c>
      <c r="G20" s="101">
        <v>622</v>
      </c>
      <c r="H20" s="101">
        <v>654</v>
      </c>
      <c r="I20" s="61">
        <v>5.1446945337620509</v>
      </c>
      <c r="J20" s="61">
        <v>105.14469453376205</v>
      </c>
      <c r="K20" s="61">
        <v>0.81037277147488762</v>
      </c>
      <c r="L20" s="322"/>
      <c r="M20" s="349">
        <v>1</v>
      </c>
      <c r="N20" s="302">
        <v>545</v>
      </c>
      <c r="O20" s="104">
        <v>41091</v>
      </c>
      <c r="P20" s="105">
        <v>549.25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608</v>
      </c>
      <c r="G21" s="101">
        <v>615</v>
      </c>
      <c r="H21" s="101">
        <v>654</v>
      </c>
      <c r="I21" s="61">
        <v>6.341463414634152</v>
      </c>
      <c r="J21" s="61">
        <v>106.34146341463415</v>
      </c>
      <c r="K21" s="61">
        <v>1.1513157894736947</v>
      </c>
      <c r="L21" s="322"/>
      <c r="M21" s="349">
        <v>1</v>
      </c>
      <c r="N21" s="302">
        <v>549</v>
      </c>
      <c r="O21" s="104">
        <v>41122</v>
      </c>
      <c r="P21" s="105">
        <v>549.5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603</v>
      </c>
      <c r="G22" s="101">
        <v>617</v>
      </c>
      <c r="H22" s="101">
        <v>657</v>
      </c>
      <c r="I22" s="61">
        <v>6.4829821717990344</v>
      </c>
      <c r="J22" s="61">
        <v>106.48298217179904</v>
      </c>
      <c r="K22" s="61">
        <v>2.3217247097844007</v>
      </c>
      <c r="L22" s="322"/>
      <c r="M22" s="349">
        <v>1</v>
      </c>
      <c r="N22" s="302">
        <v>553</v>
      </c>
      <c r="O22" s="104">
        <v>41153</v>
      </c>
      <c r="P22" s="105">
        <v>550.16666666666663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608</v>
      </c>
      <c r="G23" s="101">
        <v>622</v>
      </c>
      <c r="H23" s="101">
        <v>654</v>
      </c>
      <c r="I23" s="61">
        <v>5.1446945337620509</v>
      </c>
      <c r="J23" s="61">
        <v>105.14469453376205</v>
      </c>
      <c r="K23" s="61">
        <v>2.3026315789473673</v>
      </c>
      <c r="L23" s="322"/>
      <c r="M23" s="349">
        <v>1</v>
      </c>
      <c r="N23" s="302">
        <v>555</v>
      </c>
      <c r="O23" s="104">
        <v>41183</v>
      </c>
      <c r="P23" s="105">
        <v>551.08333333333337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599</v>
      </c>
      <c r="G24" s="101">
        <v>637</v>
      </c>
      <c r="H24" s="99">
        <v>656</v>
      </c>
      <c r="I24" s="62">
        <v>2.982731554160134</v>
      </c>
      <c r="J24" s="62">
        <v>102.98273155416014</v>
      </c>
      <c r="K24" s="62">
        <v>6.3439065108514159</v>
      </c>
      <c r="L24" s="322"/>
      <c r="M24" s="349">
        <v>1</v>
      </c>
      <c r="N24" s="302">
        <v>555</v>
      </c>
      <c r="O24" s="104">
        <v>41214</v>
      </c>
      <c r="P24" s="105">
        <v>550.91666666666663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611.66666666666663</v>
      </c>
      <c r="G25" s="103">
        <v>619.33333333333337</v>
      </c>
      <c r="H25" s="99">
        <v>655.41666666666663</v>
      </c>
      <c r="I25" s="109"/>
      <c r="J25" s="65"/>
      <c r="K25" s="65"/>
      <c r="L25" s="322"/>
      <c r="M25" s="172"/>
      <c r="N25" s="302">
        <v>545</v>
      </c>
      <c r="O25" s="104">
        <v>41244</v>
      </c>
      <c r="P25" s="105">
        <v>549.83333333333337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5.1274706387854252</v>
      </c>
      <c r="G26" s="64">
        <v>1.2534059945504161</v>
      </c>
      <c r="H26" s="125"/>
      <c r="I26" s="65"/>
      <c r="J26" s="65"/>
      <c r="K26" s="65"/>
      <c r="L26" s="322"/>
      <c r="M26" s="172"/>
      <c r="N26" s="302">
        <v>546</v>
      </c>
      <c r="O26" s="104">
        <v>41275</v>
      </c>
      <c r="P26" s="105">
        <v>549.58333333333337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302">
        <v>540</v>
      </c>
      <c r="O27" s="104">
        <v>41306</v>
      </c>
      <c r="P27" s="105">
        <v>548.66666666666663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527.75</v>
      </c>
      <c r="D28" s="103">
        <v>533.83333333333337</v>
      </c>
      <c r="E28" s="103">
        <v>581.83333333333337</v>
      </c>
      <c r="F28" s="103">
        <v>611.66666666666663</v>
      </c>
      <c r="G28" s="103">
        <v>619.33333333333337</v>
      </c>
      <c r="H28" s="99">
        <v>655.41666666666663</v>
      </c>
      <c r="I28" s="63">
        <v>5.8261571582346461</v>
      </c>
      <c r="J28" s="62">
        <v>105.82615715823465</v>
      </c>
      <c r="K28" s="62">
        <v>1.2534059945504161</v>
      </c>
      <c r="L28" s="322"/>
      <c r="M28" s="172"/>
      <c r="N28" s="302">
        <v>543</v>
      </c>
      <c r="O28" s="104">
        <v>41334</v>
      </c>
      <c r="P28" s="105">
        <v>548.5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1.152692246960374</v>
      </c>
      <c r="E29" s="64">
        <v>8.9915704027474277</v>
      </c>
      <c r="F29" s="64">
        <v>5.1274706387854252</v>
      </c>
      <c r="G29" s="64">
        <v>1.2534059945504161</v>
      </c>
      <c r="H29" s="62">
        <v>5.8261571582346461</v>
      </c>
      <c r="I29" s="159"/>
      <c r="J29" s="159"/>
      <c r="K29" s="159"/>
      <c r="L29" s="322"/>
      <c r="M29" s="172"/>
      <c r="N29" s="302">
        <v>541</v>
      </c>
      <c r="O29" s="104">
        <v>41365</v>
      </c>
      <c r="P29" s="105">
        <v>548.58333333333337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N30" s="302">
        <v>544</v>
      </c>
      <c r="O30" s="104">
        <v>41395</v>
      </c>
      <c r="P30" s="105">
        <v>548</v>
      </c>
      <c r="Q30" s="122"/>
    </row>
    <row r="31" spans="1:23" ht="19.5" customHeight="1" x14ac:dyDescent="0.2">
      <c r="A31" s="28"/>
      <c r="B31" s="33"/>
      <c r="C31" s="419" t="s">
        <v>232</v>
      </c>
      <c r="D31" s="419"/>
      <c r="E31" s="419"/>
      <c r="F31" s="419"/>
      <c r="G31" s="419"/>
      <c r="H31" s="419"/>
      <c r="I31" s="419"/>
      <c r="J31" s="419"/>
      <c r="K31" s="419"/>
      <c r="L31" s="296"/>
      <c r="N31" s="302">
        <v>529</v>
      </c>
      <c r="O31" s="104">
        <v>41426</v>
      </c>
      <c r="P31" s="105">
        <v>545.41666666666663</v>
      </c>
      <c r="Q31" s="122"/>
    </row>
    <row r="32" spans="1:23" ht="15.75" x14ac:dyDescent="0.2">
      <c r="A32" s="28"/>
      <c r="B32" s="150"/>
      <c r="C32" s="419" t="s">
        <v>340</v>
      </c>
      <c r="D32" s="419"/>
      <c r="E32" s="419"/>
      <c r="F32" s="419"/>
      <c r="G32" s="419"/>
      <c r="H32" s="419"/>
      <c r="I32" s="419"/>
      <c r="J32" s="419"/>
      <c r="K32" s="419"/>
      <c r="L32" s="296"/>
      <c r="N32" s="302">
        <v>508</v>
      </c>
      <c r="O32" s="104">
        <v>41456</v>
      </c>
      <c r="P32" s="105">
        <v>542.33333333333337</v>
      </c>
      <c r="Q32" s="122"/>
    </row>
    <row r="33" spans="1:23" ht="15.75" x14ac:dyDescent="0.25">
      <c r="A33" s="41"/>
      <c r="B33" s="33"/>
      <c r="C33" s="425"/>
      <c r="D33" s="425"/>
      <c r="E33" s="425"/>
      <c r="F33" s="425"/>
      <c r="G33" s="425"/>
      <c r="H33" s="425"/>
      <c r="I33" s="425"/>
      <c r="J33" s="425"/>
      <c r="K33" s="425"/>
      <c r="L33" s="296"/>
      <c r="N33" s="302">
        <v>516</v>
      </c>
      <c r="O33" s="104">
        <v>41487</v>
      </c>
      <c r="P33" s="105">
        <v>539.58333333333337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02">
        <v>512</v>
      </c>
      <c r="O34" s="104">
        <v>41518</v>
      </c>
      <c r="P34" s="105">
        <v>536.16666666666663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02">
        <v>518</v>
      </c>
      <c r="O35" s="104">
        <v>41548</v>
      </c>
      <c r="P35" s="105">
        <v>533.08333333333337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02">
        <v>520</v>
      </c>
      <c r="O36" s="104">
        <v>41579</v>
      </c>
      <c r="P36" s="105">
        <v>530.16666666666663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02">
        <v>516</v>
      </c>
      <c r="O37" s="104">
        <v>41609</v>
      </c>
      <c r="P37" s="105">
        <v>527.83333333333337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519</v>
      </c>
      <c r="O38" s="104">
        <v>41640</v>
      </c>
      <c r="P38" s="105">
        <v>525.66666666666663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527</v>
      </c>
      <c r="O39" s="104">
        <v>41671</v>
      </c>
      <c r="P39" s="105">
        <v>524.66666666666663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526</v>
      </c>
      <c r="O40" s="104">
        <v>41699</v>
      </c>
      <c r="P40" s="105">
        <v>523.33333333333337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526</v>
      </c>
      <c r="O41" s="104">
        <v>41730</v>
      </c>
      <c r="P41" s="105">
        <v>522.16666666666663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521</v>
      </c>
      <c r="O42" s="104">
        <v>41760</v>
      </c>
      <c r="P42" s="105">
        <v>520.33333333333337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527</v>
      </c>
      <c r="O43" s="104">
        <v>41791</v>
      </c>
      <c r="P43" s="105">
        <v>520.25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534</v>
      </c>
      <c r="O44" s="104">
        <v>41821</v>
      </c>
      <c r="P44" s="105">
        <v>522.5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537</v>
      </c>
      <c r="O45" s="104">
        <v>41852</v>
      </c>
      <c r="P45" s="105">
        <v>524.33333333333337</v>
      </c>
      <c r="Q45" s="122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549</v>
      </c>
      <c r="O46" s="104">
        <v>41883</v>
      </c>
      <c r="P46" s="105">
        <v>527.5</v>
      </c>
      <c r="Q46" s="122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3"/>
      <c r="N47" s="302">
        <v>554</v>
      </c>
      <c r="O47" s="104">
        <v>41913</v>
      </c>
      <c r="P47" s="105">
        <v>530.58333333333337</v>
      </c>
      <c r="Q47" s="12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302">
        <v>548</v>
      </c>
      <c r="O48" s="104">
        <v>41944</v>
      </c>
      <c r="P48" s="105">
        <v>533.08333333333337</v>
      </c>
      <c r="Q48" s="12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302">
        <v>538</v>
      </c>
      <c r="O49" s="104">
        <v>41974</v>
      </c>
      <c r="P49" s="105">
        <v>535</v>
      </c>
      <c r="Q49" s="12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557</v>
      </c>
      <c r="O50" s="104">
        <v>42005</v>
      </c>
      <c r="P50" s="105">
        <v>538.16666666666663</v>
      </c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557</v>
      </c>
      <c r="O51" s="104">
        <v>42036</v>
      </c>
      <c r="P51" s="105">
        <v>540.66666666666663</v>
      </c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561</v>
      </c>
      <c r="O52" s="104">
        <v>42064</v>
      </c>
      <c r="P52" s="105">
        <v>543.5</v>
      </c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564</v>
      </c>
      <c r="O53" s="104">
        <v>42095</v>
      </c>
      <c r="P53" s="105">
        <v>546.58333333333337</v>
      </c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575</v>
      </c>
      <c r="O54" s="104">
        <v>42125</v>
      </c>
      <c r="P54" s="105">
        <v>551</v>
      </c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573</v>
      </c>
      <c r="O55" s="104">
        <v>42156</v>
      </c>
      <c r="P55" s="105">
        <v>554.75</v>
      </c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582</v>
      </c>
      <c r="O56" s="104">
        <v>42186</v>
      </c>
      <c r="P56" s="105">
        <v>558.66666666666663</v>
      </c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595</v>
      </c>
      <c r="O57" s="104">
        <v>42217</v>
      </c>
      <c r="P57" s="105">
        <v>563.41666666666663</v>
      </c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596</v>
      </c>
      <c r="O58" s="104">
        <v>42248</v>
      </c>
      <c r="P58" s="105">
        <v>567.25</v>
      </c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602</v>
      </c>
      <c r="O59" s="104">
        <v>42278</v>
      </c>
      <c r="P59" s="105">
        <v>571.16666666666663</v>
      </c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605</v>
      </c>
      <c r="O60" s="104">
        <v>42309</v>
      </c>
      <c r="P60" s="105">
        <v>575.66666666666663</v>
      </c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615</v>
      </c>
      <c r="O61" s="104">
        <v>42339</v>
      </c>
      <c r="P61" s="105">
        <v>581.91666666666663</v>
      </c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614</v>
      </c>
      <c r="O62" s="104">
        <v>42370</v>
      </c>
      <c r="P62" s="105">
        <v>586.41666666666663</v>
      </c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618</v>
      </c>
      <c r="O63" s="104">
        <v>42401</v>
      </c>
      <c r="P63" s="105">
        <v>591.08333333333337</v>
      </c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617</v>
      </c>
      <c r="O64" s="104">
        <v>42430</v>
      </c>
      <c r="P64" s="105">
        <v>595.25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612</v>
      </c>
      <c r="O65" s="104">
        <v>42461</v>
      </c>
      <c r="P65" s="105">
        <v>598.83333333333337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611</v>
      </c>
      <c r="O66" s="104">
        <v>42491</v>
      </c>
      <c r="P66" s="105">
        <v>601.41666666666663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615</v>
      </c>
      <c r="O67" s="104">
        <v>42522</v>
      </c>
      <c r="P67" s="105">
        <v>604.33333333333337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618</v>
      </c>
      <c r="O68" s="104">
        <v>42552</v>
      </c>
      <c r="P68" s="302">
        <v>609.83333333333337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617</v>
      </c>
      <c r="O69" s="104">
        <v>42583</v>
      </c>
      <c r="P69" s="302">
        <v>611.66666666666663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608</v>
      </c>
      <c r="O70" s="104">
        <v>42614</v>
      </c>
      <c r="P70" s="302">
        <v>612.66666666666663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603</v>
      </c>
      <c r="O71" s="355">
        <v>42644</v>
      </c>
      <c r="P71" s="302">
        <v>612.75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608</v>
      </c>
      <c r="O72" s="104">
        <v>42675</v>
      </c>
      <c r="P72" s="302">
        <v>613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2"/>
      <c r="N73" s="302">
        <v>599</v>
      </c>
      <c r="O73" s="355">
        <v>42705</v>
      </c>
      <c r="P73" s="302">
        <v>611.66666666666663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2"/>
      <c r="N74" s="302">
        <v>607</v>
      </c>
      <c r="O74" s="355">
        <v>42736</v>
      </c>
      <c r="P74" s="302">
        <v>611.08333333333337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02"/>
      <c r="N75" s="302">
        <v>614</v>
      </c>
      <c r="O75" s="104">
        <v>42767</v>
      </c>
      <c r="P75" s="302">
        <v>610.75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02"/>
      <c r="N76" s="302">
        <v>615</v>
      </c>
      <c r="O76" s="355">
        <v>42795</v>
      </c>
      <c r="P76" s="302">
        <v>610.58333333333337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02"/>
      <c r="N77" s="302">
        <v>615</v>
      </c>
      <c r="O77" s="355">
        <v>42826</v>
      </c>
      <c r="P77" s="302">
        <v>610.83333333333337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02"/>
      <c r="N78" s="302">
        <v>625</v>
      </c>
      <c r="O78" s="355">
        <v>42856</v>
      </c>
      <c r="P78" s="302">
        <v>612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02"/>
      <c r="N79" s="302">
        <v>627</v>
      </c>
      <c r="O79" s="104">
        <v>42887</v>
      </c>
      <c r="P79" s="302">
        <v>613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02"/>
      <c r="N80" s="302">
        <v>616</v>
      </c>
      <c r="O80" s="355">
        <v>42917</v>
      </c>
      <c r="P80" s="302">
        <v>612.83333333333337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622</v>
      </c>
      <c r="O81" s="355">
        <v>42948</v>
      </c>
      <c r="P81" s="302">
        <v>613.25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615</v>
      </c>
      <c r="O82" s="355">
        <v>42979</v>
      </c>
      <c r="P82" s="302">
        <v>613.83333333333337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617</v>
      </c>
      <c r="O83" s="355">
        <v>43009</v>
      </c>
      <c r="P83" s="302">
        <v>615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622</v>
      </c>
      <c r="O84" s="355">
        <v>43040</v>
      </c>
      <c r="P84" s="302">
        <v>616.16666666666663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637</v>
      </c>
      <c r="O85" s="355">
        <v>43070</v>
      </c>
      <c r="P85" s="302">
        <v>619.33333333333337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653</v>
      </c>
      <c r="O86" s="355">
        <v>43101</v>
      </c>
      <c r="P86" s="302">
        <v>623.16666666666663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663</v>
      </c>
      <c r="O87" s="355">
        <v>43132</v>
      </c>
      <c r="P87" s="302">
        <v>627.25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666</v>
      </c>
      <c r="O88" s="355">
        <v>43160</v>
      </c>
      <c r="P88" s="302">
        <v>631.5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653</v>
      </c>
      <c r="O89" s="355">
        <v>43191</v>
      </c>
      <c r="P89" s="302">
        <v>634.66666666666663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661</v>
      </c>
      <c r="O90" s="355">
        <v>43221</v>
      </c>
      <c r="P90" s="302">
        <v>637.66666666666663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651</v>
      </c>
      <c r="O91" s="355">
        <v>43252</v>
      </c>
      <c r="P91" s="302">
        <v>639.66666666666663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643</v>
      </c>
      <c r="O92" s="355">
        <v>43282</v>
      </c>
      <c r="P92" s="302">
        <v>641.91666666666663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654</v>
      </c>
      <c r="O93" s="355">
        <v>43313</v>
      </c>
      <c r="P93" s="302">
        <v>644.58333333333337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654</v>
      </c>
      <c r="O94" s="355">
        <v>43344</v>
      </c>
      <c r="P94" s="302">
        <v>647.83333333333337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657</v>
      </c>
      <c r="O95" s="355">
        <v>43374</v>
      </c>
      <c r="P95" s="302">
        <v>651.16666666666663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654</v>
      </c>
      <c r="O96" s="355">
        <v>43405</v>
      </c>
      <c r="P96" s="302">
        <v>653.83333333333337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302">
        <v>656</v>
      </c>
      <c r="O97" s="355">
        <v>43435</v>
      </c>
      <c r="P97" s="302">
        <v>655.41666666666663</v>
      </c>
    </row>
    <row r="98" spans="1:16" s="122" customFormat="1" x14ac:dyDescent="0.2">
      <c r="A98" s="26"/>
      <c r="E98" s="172"/>
      <c r="L98" s="5"/>
      <c r="M98" s="161"/>
      <c r="N98" s="161"/>
      <c r="O98" s="161"/>
      <c r="P98" s="161"/>
    </row>
    <row r="99" spans="1:16" s="122" customFormat="1" x14ac:dyDescent="0.2">
      <c r="A99" s="26"/>
      <c r="E99" s="172"/>
      <c r="L99" s="5"/>
      <c r="M99" s="161"/>
      <c r="N99" s="161"/>
      <c r="O99" s="161"/>
      <c r="P99" s="161"/>
    </row>
    <row r="100" spans="1:16" s="122" customFormat="1" x14ac:dyDescent="0.2">
      <c r="A100" s="26"/>
      <c r="E100" s="172"/>
      <c r="L100" s="5"/>
      <c r="M100" s="161"/>
      <c r="N100" s="161"/>
      <c r="O100" s="161"/>
      <c r="P100" s="161"/>
    </row>
    <row r="101" spans="1:16" s="122" customFormat="1" x14ac:dyDescent="0.2">
      <c r="A101" s="26"/>
      <c r="E101" s="172"/>
      <c r="L101" s="5"/>
      <c r="M101" s="161"/>
      <c r="N101" s="161"/>
      <c r="O101" s="161"/>
      <c r="P101" s="161"/>
    </row>
    <row r="102" spans="1:16" s="122" customFormat="1" x14ac:dyDescent="0.2">
      <c r="A102" s="26"/>
      <c r="E102" s="172"/>
      <c r="L102" s="5"/>
      <c r="M102" s="161"/>
      <c r="N102" s="161"/>
      <c r="O102" s="161"/>
      <c r="P102" s="161"/>
    </row>
    <row r="103" spans="1:16" s="122" customFormat="1" x14ac:dyDescent="0.2">
      <c r="A103" s="26"/>
      <c r="E103" s="172"/>
      <c r="L103" s="5"/>
      <c r="M103" s="161"/>
      <c r="N103" s="161"/>
      <c r="O103" s="161"/>
      <c r="P103" s="161"/>
    </row>
    <row r="104" spans="1:16" s="122" customFormat="1" x14ac:dyDescent="0.2">
      <c r="A104" s="26"/>
      <c r="E104" s="172"/>
      <c r="L104" s="5"/>
      <c r="M104" s="161"/>
      <c r="N104" s="161"/>
      <c r="O104" s="161"/>
      <c r="P104" s="161"/>
    </row>
    <row r="105" spans="1:16" s="122" customFormat="1" x14ac:dyDescent="0.2">
      <c r="A105" s="26"/>
      <c r="E105" s="172"/>
      <c r="L105" s="5"/>
      <c r="M105" s="161"/>
      <c r="N105" s="161"/>
      <c r="O105" s="161"/>
      <c r="P105" s="161"/>
    </row>
    <row r="106" spans="1:16" s="122" customFormat="1" x14ac:dyDescent="0.2">
      <c r="A106" s="26"/>
      <c r="E106" s="137"/>
      <c r="L106" s="5"/>
      <c r="M106" s="161"/>
      <c r="N106" s="161"/>
      <c r="O106" s="161"/>
      <c r="P106" s="161"/>
    </row>
    <row r="107" spans="1:16" s="122" customFormat="1" x14ac:dyDescent="0.2">
      <c r="A107" s="26"/>
      <c r="E107" s="137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37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37"/>
      <c r="L109" s="5"/>
      <c r="M109" s="161"/>
      <c r="N109" s="161"/>
      <c r="O109" s="161"/>
      <c r="P109" s="161"/>
    </row>
    <row r="110" spans="1:16" s="122" customFormat="1" x14ac:dyDescent="0.2">
      <c r="A110" s="26"/>
      <c r="E110" s="137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137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37"/>
      <c r="K112" s="5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37"/>
      <c r="K113" s="5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37"/>
      <c r="K114" s="5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37"/>
      <c r="K115" s="5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37"/>
      <c r="K116" s="5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37"/>
      <c r="K117" s="5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37"/>
      <c r="K118" s="5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37"/>
      <c r="K119" s="5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37"/>
      <c r="K120" s="5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K121" s="5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</row>
    <row r="136" spans="1:16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</row>
    <row r="137" spans="1:16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</row>
    <row r="138" spans="1:16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</row>
    <row r="139" spans="1:16" s="122" customFormat="1" x14ac:dyDescent="0.2">
      <c r="A139" s="55"/>
      <c r="E139" s="137"/>
      <c r="I139" s="24"/>
      <c r="J139" s="24"/>
      <c r="K139" s="24"/>
      <c r="L139" s="24"/>
      <c r="M139" s="161"/>
      <c r="N139" s="161"/>
      <c r="O139" s="161"/>
      <c r="P139" s="161"/>
    </row>
    <row r="140" spans="1:16" s="122" customFormat="1" x14ac:dyDescent="0.2">
      <c r="A140" s="55"/>
      <c r="E140" s="137"/>
      <c r="I140" s="24"/>
      <c r="J140" s="24"/>
      <c r="K140" s="24"/>
      <c r="L140" s="24"/>
      <c r="M140" s="161"/>
      <c r="N140" s="161"/>
      <c r="O140" s="161"/>
      <c r="P140" s="161"/>
    </row>
    <row r="141" spans="1:16" s="122" customFormat="1" x14ac:dyDescent="0.2">
      <c r="A141" s="55"/>
      <c r="E141" s="137"/>
      <c r="I141" s="24"/>
      <c r="J141" s="24"/>
      <c r="K141" s="24"/>
      <c r="L141" s="24"/>
      <c r="M141" s="161"/>
      <c r="N141" s="161"/>
      <c r="O141" s="161"/>
      <c r="P141" s="161"/>
    </row>
    <row r="142" spans="1:16" s="122" customFormat="1" x14ac:dyDescent="0.2">
      <c r="A142" s="55"/>
      <c r="E142" s="137"/>
      <c r="I142" s="24"/>
      <c r="J142" s="24"/>
      <c r="K142" s="24"/>
      <c r="L142" s="24"/>
      <c r="M142" s="161"/>
      <c r="N142" s="161"/>
      <c r="O142" s="161"/>
      <c r="P142" s="161"/>
    </row>
    <row r="143" spans="1:16" s="122" customFormat="1" x14ac:dyDescent="0.2">
      <c r="A143" s="55"/>
      <c r="E143" s="137"/>
      <c r="I143" s="24"/>
      <c r="J143" s="24"/>
      <c r="K143" s="24"/>
      <c r="L143" s="24"/>
      <c r="M143" s="161"/>
      <c r="N143" s="161"/>
      <c r="O143" s="161"/>
      <c r="P143" s="161"/>
    </row>
    <row r="144" spans="1:16" s="122" customFormat="1" x14ac:dyDescent="0.2">
      <c r="A144" s="55"/>
      <c r="E144" s="137"/>
      <c r="I144" s="24"/>
      <c r="J144" s="24"/>
      <c r="K144" s="24"/>
      <c r="L144" s="24"/>
      <c r="M144" s="161"/>
      <c r="N144" s="161"/>
      <c r="O144" s="161"/>
      <c r="P144" s="161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61"/>
      <c r="N145" s="161"/>
      <c r="O145" s="161"/>
      <c r="P145" s="161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61"/>
      <c r="N146" s="161"/>
      <c r="O146" s="161"/>
      <c r="P146" s="161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61"/>
      <c r="N147" s="161"/>
      <c r="O147" s="161"/>
      <c r="P147" s="161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61"/>
      <c r="N148" s="161"/>
      <c r="O148" s="161"/>
      <c r="P148" s="161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Q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2727</v>
      </c>
      <c r="O2" s="104">
        <v>40544</v>
      </c>
      <c r="P2" s="352">
        <v>3.2190833333333333</v>
      </c>
      <c r="Q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3571</v>
      </c>
      <c r="O3" s="104">
        <v>40575</v>
      </c>
      <c r="P3" s="352">
        <v>3.2362500000000001</v>
      </c>
      <c r="Q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3249</v>
      </c>
      <c r="O4" s="104">
        <v>40603</v>
      </c>
      <c r="P4" s="352">
        <v>3.1831666666666667</v>
      </c>
      <c r="Q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3786</v>
      </c>
      <c r="O5" s="104">
        <v>40634</v>
      </c>
      <c r="P5" s="352">
        <v>3.21</v>
      </c>
      <c r="Q5" s="122"/>
    </row>
    <row r="6" spans="1:25" ht="15.75" x14ac:dyDescent="0.25">
      <c r="A6" s="28"/>
      <c r="B6" s="29"/>
      <c r="C6" s="29"/>
      <c r="D6" s="397" t="s">
        <v>219</v>
      </c>
      <c r="E6" s="397"/>
      <c r="F6" s="397"/>
      <c r="G6" s="397"/>
      <c r="H6" s="397"/>
      <c r="I6" s="397"/>
      <c r="J6" s="397"/>
      <c r="K6" s="29"/>
      <c r="L6" s="296"/>
      <c r="N6" s="302">
        <v>3162</v>
      </c>
      <c r="O6" s="104">
        <v>40664</v>
      </c>
      <c r="P6" s="352">
        <v>3.2331666666666665</v>
      </c>
      <c r="Q6" s="122"/>
    </row>
    <row r="7" spans="1:25" ht="15.75" x14ac:dyDescent="0.25">
      <c r="A7" s="28"/>
      <c r="B7" s="29"/>
      <c r="C7" s="290"/>
      <c r="D7" s="397"/>
      <c r="E7" s="397"/>
      <c r="F7" s="397"/>
      <c r="G7" s="397"/>
      <c r="H7" s="397"/>
      <c r="I7" s="397"/>
      <c r="J7" s="397"/>
      <c r="K7" s="290"/>
      <c r="L7" s="296"/>
      <c r="N7" s="302">
        <v>3585</v>
      </c>
      <c r="O7" s="104">
        <v>40695</v>
      </c>
      <c r="P7" s="352">
        <v>3.2946666666666666</v>
      </c>
      <c r="Q7" s="122"/>
    </row>
    <row r="8" spans="1:25" ht="15.75" x14ac:dyDescent="0.25">
      <c r="A8" s="28"/>
      <c r="B8" s="29"/>
      <c r="C8" s="398" t="s">
        <v>336</v>
      </c>
      <c r="D8" s="398"/>
      <c r="E8" s="398"/>
      <c r="F8" s="398"/>
      <c r="G8" s="398"/>
      <c r="H8" s="398"/>
      <c r="I8" s="398"/>
      <c r="J8" s="398"/>
      <c r="K8" s="398"/>
      <c r="L8" s="296"/>
      <c r="N8" s="302">
        <v>3442</v>
      </c>
      <c r="O8" s="104">
        <v>40725</v>
      </c>
      <c r="P8" s="352">
        <v>3.34</v>
      </c>
      <c r="Q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3445</v>
      </c>
      <c r="O9" s="104">
        <v>40756</v>
      </c>
      <c r="P9" s="352">
        <v>3.3434166666666667</v>
      </c>
      <c r="Q9" s="122"/>
    </row>
    <row r="10" spans="1:25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2995</v>
      </c>
      <c r="O10" s="104">
        <v>40787</v>
      </c>
      <c r="P10" s="352">
        <v>3.3271666666666664</v>
      </c>
      <c r="Q10" s="137"/>
      <c r="R10" s="172"/>
      <c r="S10" s="137"/>
      <c r="T10" s="137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3117</v>
      </c>
      <c r="O11" s="104">
        <v>40817</v>
      </c>
      <c r="P11" s="352">
        <v>3.3405833333333335</v>
      </c>
      <c r="Q11" s="137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2826</v>
      </c>
      <c r="O12" s="104">
        <v>40848</v>
      </c>
      <c r="P12" s="352">
        <v>3.2482500000000001</v>
      </c>
      <c r="Q12" s="137"/>
      <c r="R12" s="172"/>
      <c r="S12" s="137"/>
      <c r="T12" s="137"/>
      <c r="U12" s="137"/>
      <c r="V12" s="137"/>
      <c r="W12" s="137"/>
    </row>
    <row r="13" spans="1:25" s="133" customFormat="1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2.1789999999999998</v>
      </c>
      <c r="H13" s="61">
        <v>3.0790000000000002</v>
      </c>
      <c r="I13" s="61">
        <v>41.303350160624163</v>
      </c>
      <c r="J13" s="61">
        <v>141.30335016062418</v>
      </c>
      <c r="K13" s="61">
        <v>18.423913043478258</v>
      </c>
      <c r="L13" s="322"/>
      <c r="M13" s="349">
        <v>1</v>
      </c>
      <c r="N13" s="302">
        <v>2201</v>
      </c>
      <c r="O13" s="104">
        <v>40878</v>
      </c>
      <c r="P13" s="352">
        <v>3.1755</v>
      </c>
      <c r="Q13" s="190"/>
      <c r="R13" s="314"/>
      <c r="S13" s="190"/>
      <c r="T13" s="190"/>
      <c r="U13" s="190"/>
      <c r="V13" s="190"/>
      <c r="W13" s="190"/>
      <c r="X13" s="190"/>
      <c r="Y13" s="190"/>
    </row>
    <row r="14" spans="1:25" s="133" customFormat="1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1.8919999999999999</v>
      </c>
      <c r="G14" s="61">
        <v>2.536</v>
      </c>
      <c r="H14" s="61">
        <v>2.782</v>
      </c>
      <c r="I14" s="61">
        <v>9.7003154574132555</v>
      </c>
      <c r="J14" s="61">
        <v>109.70031545741325</v>
      </c>
      <c r="K14" s="61">
        <v>34.038054968287533</v>
      </c>
      <c r="L14" s="322"/>
      <c r="M14" s="349">
        <v>1</v>
      </c>
      <c r="N14" s="302">
        <v>2422</v>
      </c>
      <c r="O14" s="104">
        <v>40909</v>
      </c>
      <c r="P14" s="352">
        <v>3.1500833333333333</v>
      </c>
      <c r="Q14" s="190"/>
      <c r="R14" s="314"/>
      <c r="S14" s="190"/>
      <c r="T14" s="190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2.129</v>
      </c>
      <c r="H15" s="61">
        <v>2.403</v>
      </c>
      <c r="I15" s="61">
        <v>12.86989196806012</v>
      </c>
      <c r="J15" s="61">
        <v>112.86989196806012</v>
      </c>
      <c r="K15" s="61">
        <v>-0.5604857543204167</v>
      </c>
      <c r="L15" s="322"/>
      <c r="M15" s="349">
        <v>1</v>
      </c>
      <c r="N15" s="302">
        <v>2795</v>
      </c>
      <c r="O15" s="104">
        <v>40940</v>
      </c>
      <c r="P15" s="352">
        <v>3.0854166666666667</v>
      </c>
      <c r="Q15" s="190"/>
      <c r="R15" s="314"/>
      <c r="S15" s="190"/>
      <c r="T15" s="190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1.8640000000000001</v>
      </c>
      <c r="H16" s="61">
        <v>1.925</v>
      </c>
      <c r="I16" s="61">
        <v>3.272532188841204</v>
      </c>
      <c r="J16" s="61">
        <v>103.27253218884121</v>
      </c>
      <c r="K16" s="61">
        <v>-14.963503649635035</v>
      </c>
      <c r="L16" s="322"/>
      <c r="M16" s="349">
        <v>1</v>
      </c>
      <c r="N16" s="302">
        <v>2697</v>
      </c>
      <c r="O16" s="104">
        <v>40969</v>
      </c>
      <c r="P16" s="352">
        <v>3.0394166666666664</v>
      </c>
      <c r="Q16" s="190"/>
      <c r="R16" s="314"/>
      <c r="S16" s="190"/>
      <c r="T16" s="190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2.5659999999999998</v>
      </c>
      <c r="H17" s="61">
        <v>2.589</v>
      </c>
      <c r="I17" s="61">
        <v>0.89633671083397815</v>
      </c>
      <c r="J17" s="61">
        <v>100.89633671083398</v>
      </c>
      <c r="K17" s="61">
        <v>-17.624398073836289</v>
      </c>
      <c r="L17" s="322"/>
      <c r="M17" s="349">
        <v>1</v>
      </c>
      <c r="N17" s="302">
        <v>2606</v>
      </c>
      <c r="O17" s="104">
        <v>41000</v>
      </c>
      <c r="P17" s="352">
        <v>2.9410833333333333</v>
      </c>
      <c r="Q17" s="190"/>
      <c r="R17" s="314"/>
      <c r="S17" s="190"/>
      <c r="T17" s="190"/>
      <c r="U17" s="190"/>
      <c r="V17" s="190"/>
      <c r="W17" s="190"/>
      <c r="X17" s="190"/>
      <c r="Y17" s="190"/>
    </row>
    <row r="18" spans="1:25" s="133" customFormat="1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3.1190000000000002</v>
      </c>
      <c r="G18" s="61">
        <v>1.748</v>
      </c>
      <c r="H18" s="61">
        <v>2.2130000000000001</v>
      </c>
      <c r="I18" s="61">
        <v>26.601830663615566</v>
      </c>
      <c r="J18" s="61">
        <v>126.60183066361557</v>
      </c>
      <c r="K18" s="61">
        <v>-43.956396280859252</v>
      </c>
      <c r="L18" s="322"/>
      <c r="M18" s="349">
        <v>1</v>
      </c>
      <c r="N18" s="302">
        <v>2348</v>
      </c>
      <c r="O18" s="104">
        <v>41030</v>
      </c>
      <c r="P18" s="352">
        <v>2.8732500000000001</v>
      </c>
      <c r="Q18" s="190"/>
      <c r="R18" s="314"/>
      <c r="S18" s="190"/>
      <c r="T18" s="190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4.8849999999999998</v>
      </c>
      <c r="G19" s="61">
        <v>2.1930000000000001</v>
      </c>
      <c r="H19" s="61">
        <v>1.83</v>
      </c>
      <c r="I19" s="61">
        <v>-16.552667578659374</v>
      </c>
      <c r="J19" s="61">
        <v>83.447332421340619</v>
      </c>
      <c r="K19" s="61">
        <v>-55.107471852610026</v>
      </c>
      <c r="L19" s="322"/>
      <c r="M19" s="349">
        <v>1</v>
      </c>
      <c r="N19" s="302">
        <v>2721</v>
      </c>
      <c r="O19" s="104">
        <v>41061</v>
      </c>
      <c r="P19" s="352">
        <v>2.80125</v>
      </c>
      <c r="Q19" s="190"/>
      <c r="R19" s="314"/>
      <c r="S19" s="190"/>
      <c r="T19" s="190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5.0270000000000001</v>
      </c>
      <c r="G20" s="61">
        <v>1.875</v>
      </c>
      <c r="H20" s="61">
        <v>3.2010000000000001</v>
      </c>
      <c r="I20" s="61">
        <v>70.72</v>
      </c>
      <c r="J20" s="61">
        <v>170.72</v>
      </c>
      <c r="K20" s="61">
        <v>-62.701412373184809</v>
      </c>
      <c r="L20" s="322"/>
      <c r="M20" s="349">
        <v>1</v>
      </c>
      <c r="N20" s="302">
        <v>2543</v>
      </c>
      <c r="O20" s="104">
        <v>41091</v>
      </c>
      <c r="P20" s="352">
        <v>2.7263333333333333</v>
      </c>
      <c r="Q20" s="190"/>
      <c r="R20" s="314"/>
      <c r="S20" s="190"/>
      <c r="T20" s="190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2.4169999999999998</v>
      </c>
      <c r="G21" s="61">
        <v>1.921</v>
      </c>
      <c r="H21" s="61">
        <v>3.0579999999999998</v>
      </c>
      <c r="I21" s="61">
        <v>59.187922956793315</v>
      </c>
      <c r="J21" s="61">
        <v>159.18792295679333</v>
      </c>
      <c r="K21" s="61">
        <v>-20.521307405875046</v>
      </c>
      <c r="L21" s="322"/>
      <c r="M21" s="349">
        <v>1</v>
      </c>
      <c r="N21" s="302">
        <v>2664</v>
      </c>
      <c r="O21" s="104">
        <v>41122</v>
      </c>
      <c r="P21" s="352">
        <v>2.6612499999999999</v>
      </c>
      <c r="Q21" s="190"/>
      <c r="R21" s="314"/>
      <c r="S21" s="190"/>
      <c r="T21" s="190"/>
      <c r="U21" s="190"/>
      <c r="V21" s="190"/>
      <c r="W21" s="190"/>
      <c r="X21" s="190"/>
      <c r="Y21" s="190"/>
    </row>
    <row r="22" spans="1:25" s="133" customFormat="1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2.4860000000000002</v>
      </c>
      <c r="G22" s="61">
        <v>1.72</v>
      </c>
      <c r="H22" s="61">
        <v>2.427</v>
      </c>
      <c r="I22" s="61">
        <v>41.104651162790695</v>
      </c>
      <c r="J22" s="61">
        <v>141.1046511627907</v>
      </c>
      <c r="K22" s="61">
        <v>-30.812550281576833</v>
      </c>
      <c r="L22" s="322"/>
      <c r="M22" s="349">
        <v>1</v>
      </c>
      <c r="N22" s="302">
        <v>2313</v>
      </c>
      <c r="O22" s="104">
        <v>41153</v>
      </c>
      <c r="P22" s="352">
        <v>2.6044166666666664</v>
      </c>
      <c r="Q22" s="190"/>
      <c r="R22" s="314"/>
      <c r="S22" s="190"/>
      <c r="T22" s="190"/>
      <c r="U22" s="190"/>
      <c r="V22" s="190"/>
      <c r="W22" s="190"/>
      <c r="X22" s="190"/>
      <c r="Y22" s="190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3.0390000000000001</v>
      </c>
      <c r="G23" s="61">
        <v>1.77</v>
      </c>
      <c r="H23" s="61">
        <v>3.04</v>
      </c>
      <c r="I23" s="61">
        <v>71.751412429378519</v>
      </c>
      <c r="J23" s="61">
        <v>171.75141242937852</v>
      </c>
      <c r="K23" s="61">
        <v>-41.757156959526164</v>
      </c>
      <c r="L23" s="322"/>
      <c r="M23" s="349">
        <v>1</v>
      </c>
      <c r="N23" s="302">
        <v>2176</v>
      </c>
      <c r="O23" s="104">
        <v>41183</v>
      </c>
      <c r="P23" s="352">
        <v>2.5259999999999998</v>
      </c>
      <c r="Q23" s="190"/>
      <c r="R23" s="314"/>
      <c r="S23" s="190"/>
      <c r="T23" s="190"/>
      <c r="U23" s="190"/>
      <c r="V23" s="190"/>
      <c r="W23" s="190"/>
      <c r="X23" s="190"/>
      <c r="Y23" s="190"/>
    </row>
    <row r="24" spans="1:25" s="133" customFormat="1" ht="15.75" x14ac:dyDescent="0.25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1.845</v>
      </c>
      <c r="G24" s="61">
        <v>2.266</v>
      </c>
      <c r="H24" s="62">
        <v>2.4910000000000001</v>
      </c>
      <c r="I24" s="62">
        <v>9.9293909973521721</v>
      </c>
      <c r="J24" s="62">
        <v>109.92939099735217</v>
      </c>
      <c r="K24" s="62">
        <v>22.818428184281835</v>
      </c>
      <c r="L24" s="322"/>
      <c r="M24" s="349">
        <v>1</v>
      </c>
      <c r="N24" s="302">
        <v>2140</v>
      </c>
      <c r="O24" s="104">
        <v>41214</v>
      </c>
      <c r="P24" s="352">
        <v>2.4688333333333334</v>
      </c>
      <c r="Q24" s="190"/>
      <c r="R24" s="314"/>
      <c r="S24" s="190"/>
      <c r="T24" s="190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33.997999999999998</v>
      </c>
      <c r="G25" s="64">
        <v>24.766999999999996</v>
      </c>
      <c r="H25" s="62">
        <v>31.038000000000004</v>
      </c>
      <c r="I25" s="109"/>
      <c r="J25" s="65"/>
      <c r="K25" s="65"/>
      <c r="L25" s="322"/>
      <c r="M25" s="179"/>
      <c r="N25" s="302">
        <v>1820</v>
      </c>
      <c r="O25" s="104">
        <v>41244</v>
      </c>
      <c r="P25" s="352">
        <v>2.4370833333333333</v>
      </c>
      <c r="Q25" s="173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31.220811301092244</v>
      </c>
      <c r="G26" s="64">
        <v>-27.1515971527737</v>
      </c>
      <c r="H26" s="125"/>
      <c r="I26" s="65"/>
      <c r="J26" s="65"/>
      <c r="K26" s="65"/>
      <c r="L26" s="322"/>
      <c r="M26" s="179"/>
      <c r="N26" s="302">
        <v>2094</v>
      </c>
      <c r="O26" s="104">
        <v>41275</v>
      </c>
      <c r="P26" s="352">
        <v>2.4097499999999998</v>
      </c>
      <c r="Q26" s="173"/>
      <c r="R26" s="172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9"/>
      <c r="N27" s="302">
        <v>2389</v>
      </c>
      <c r="O27" s="104">
        <v>41306</v>
      </c>
      <c r="P27" s="352">
        <v>2.3759166666666665</v>
      </c>
      <c r="Q27" s="173"/>
      <c r="R27" s="172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29.099999999999998</v>
      </c>
      <c r="D28" s="64">
        <v>27.038999999999998</v>
      </c>
      <c r="E28" s="64">
        <v>25.909000000000006</v>
      </c>
      <c r="F28" s="64">
        <v>33.997999999999998</v>
      </c>
      <c r="G28" s="64">
        <v>24.766999999999996</v>
      </c>
      <c r="H28" s="62">
        <v>31.038000000000004</v>
      </c>
      <c r="I28" s="62">
        <v>25.319982234424863</v>
      </c>
      <c r="J28" s="62">
        <v>125.31998223442487</v>
      </c>
      <c r="K28" s="62">
        <v>-27.1515971527737</v>
      </c>
      <c r="L28" s="322"/>
      <c r="M28" s="179"/>
      <c r="N28" s="302">
        <v>2456</v>
      </c>
      <c r="O28" s="104">
        <v>41334</v>
      </c>
      <c r="P28" s="352">
        <v>2.3558333333333334</v>
      </c>
      <c r="Q28" s="173"/>
      <c r="R28" s="172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-7.0824742268041252</v>
      </c>
      <c r="E29" s="64">
        <v>-4.1791486371537072</v>
      </c>
      <c r="F29" s="64">
        <v>31.220811301092244</v>
      </c>
      <c r="G29" s="64">
        <v>-27.1515971527737</v>
      </c>
      <c r="H29" s="62">
        <v>25.319982234424863</v>
      </c>
      <c r="I29" s="159"/>
      <c r="J29" s="159"/>
      <c r="K29" s="159"/>
      <c r="L29" s="322"/>
      <c r="M29" s="179"/>
      <c r="N29" s="302">
        <v>1914</v>
      </c>
      <c r="O29" s="104">
        <v>41365</v>
      </c>
      <c r="P29" s="352">
        <v>2.2981666666666665</v>
      </c>
      <c r="Q29" s="137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9"/>
      <c r="N30" s="302">
        <v>2334</v>
      </c>
      <c r="O30" s="104">
        <v>41395</v>
      </c>
      <c r="P30" s="352">
        <v>2.2970000000000002</v>
      </c>
      <c r="Q30" s="12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9"/>
      <c r="N31" s="302">
        <v>2629</v>
      </c>
      <c r="O31" s="104">
        <v>41426</v>
      </c>
      <c r="P31" s="352">
        <v>2.2893333333333334</v>
      </c>
      <c r="Q31" s="122"/>
    </row>
    <row r="32" spans="1:25" ht="18.75" x14ac:dyDescent="0.25">
      <c r="A32" s="28"/>
      <c r="B32" s="33"/>
      <c r="C32" s="397" t="s">
        <v>219</v>
      </c>
      <c r="D32" s="397"/>
      <c r="E32" s="397"/>
      <c r="F32" s="397"/>
      <c r="G32" s="397"/>
      <c r="H32" s="397"/>
      <c r="I32" s="397"/>
      <c r="J32" s="397"/>
      <c r="K32" s="397"/>
      <c r="L32" s="296"/>
      <c r="M32" s="179"/>
      <c r="N32" s="302">
        <v>2297</v>
      </c>
      <c r="O32" s="104">
        <v>41456</v>
      </c>
      <c r="P32" s="352">
        <v>2.2688333333333337</v>
      </c>
      <c r="Q32" s="122"/>
    </row>
    <row r="33" spans="1:23" s="161" customFormat="1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414"/>
      <c r="L33" s="296"/>
      <c r="M33" s="179"/>
      <c r="N33" s="302">
        <v>2830</v>
      </c>
      <c r="O33" s="104">
        <v>41487</v>
      </c>
      <c r="P33" s="352">
        <v>2.2826666666666666</v>
      </c>
      <c r="Q33" s="12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9"/>
      <c r="N34" s="302">
        <v>2754</v>
      </c>
      <c r="O34" s="104">
        <v>41518</v>
      </c>
      <c r="P34" s="352">
        <v>2.3194166666666667</v>
      </c>
      <c r="Q34" s="12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9"/>
      <c r="N35" s="302">
        <v>3040</v>
      </c>
      <c r="O35" s="104">
        <v>41548</v>
      </c>
      <c r="P35" s="352">
        <v>2.3914166666666663</v>
      </c>
      <c r="Q35" s="12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9"/>
      <c r="N36" s="302">
        <v>2368</v>
      </c>
      <c r="O36" s="104">
        <v>41579</v>
      </c>
      <c r="P36" s="352">
        <v>2.4104166666666664</v>
      </c>
      <c r="Q36" s="12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9"/>
      <c r="N37" s="302">
        <v>1995</v>
      </c>
      <c r="O37" s="104">
        <v>41609</v>
      </c>
      <c r="P37" s="352">
        <v>2.4249166666666664</v>
      </c>
      <c r="Q37" s="12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2292</v>
      </c>
      <c r="O38" s="104">
        <v>41640</v>
      </c>
      <c r="P38" s="352">
        <v>2.4414166666666666</v>
      </c>
      <c r="Q38" s="12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2423</v>
      </c>
      <c r="O39" s="104">
        <v>41671</v>
      </c>
      <c r="P39" s="352">
        <v>2.4442499999999998</v>
      </c>
      <c r="Q39" s="12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3107</v>
      </c>
      <c r="O40" s="104">
        <v>41699</v>
      </c>
      <c r="P40" s="352">
        <v>2.4984999999999999</v>
      </c>
      <c r="Q40" s="12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2244</v>
      </c>
      <c r="O41" s="104">
        <v>41730</v>
      </c>
      <c r="P41" s="352">
        <v>2.5259999999999998</v>
      </c>
      <c r="Q41" s="12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2570</v>
      </c>
      <c r="O42" s="104">
        <v>41760</v>
      </c>
      <c r="P42" s="352">
        <v>2.5444166666666663</v>
      </c>
      <c r="Q42" s="12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2802</v>
      </c>
      <c r="O43" s="104">
        <v>41791</v>
      </c>
      <c r="P43" s="352">
        <v>2.5579999999999998</v>
      </c>
      <c r="Q43" s="12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2169</v>
      </c>
      <c r="O44" s="104">
        <v>41821</v>
      </c>
      <c r="P44" s="352">
        <v>2.5463333333333336</v>
      </c>
      <c r="Q44" s="12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2203</v>
      </c>
      <c r="O45" s="104">
        <v>41852</v>
      </c>
      <c r="P45" s="352">
        <v>2.4932500000000002</v>
      </c>
      <c r="Q45" s="12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6"/>
      <c r="N46" s="302">
        <v>2050</v>
      </c>
      <c r="O46" s="104">
        <v>41883</v>
      </c>
      <c r="P46" s="352">
        <v>2.4325000000000001</v>
      </c>
      <c r="Q46" s="122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3"/>
      <c r="N47" s="302">
        <v>1769</v>
      </c>
      <c r="O47" s="104">
        <v>41913</v>
      </c>
      <c r="P47" s="352">
        <v>2.3265833333333337</v>
      </c>
      <c r="Q47" s="12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2">
        <v>1877</v>
      </c>
      <c r="O48" s="104">
        <v>41944</v>
      </c>
      <c r="P48" s="352">
        <v>2.2861666666666665</v>
      </c>
      <c r="Q48" s="122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302">
        <v>1533</v>
      </c>
      <c r="O49" s="104">
        <v>41974</v>
      </c>
      <c r="P49" s="352">
        <v>2.2478333333333333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2">
        <v>2886</v>
      </c>
      <c r="O50" s="104">
        <v>42005</v>
      </c>
      <c r="P50" s="352">
        <v>2.29575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2">
        <v>2085</v>
      </c>
      <c r="O51" s="104">
        <v>42036</v>
      </c>
      <c r="P51" s="352">
        <v>2.2674166666666666</v>
      </c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302">
        <v>1996</v>
      </c>
      <c r="O52" s="104">
        <v>42064</v>
      </c>
      <c r="P52" s="352">
        <v>2.1733333333333333</v>
      </c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302">
        <v>2508</v>
      </c>
      <c r="O53" s="104">
        <v>42095</v>
      </c>
      <c r="P53" s="352">
        <v>2.1958333333333333</v>
      </c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302">
        <v>1996</v>
      </c>
      <c r="O54" s="104">
        <v>42125</v>
      </c>
      <c r="P54" s="352">
        <v>2.14975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2063</v>
      </c>
      <c r="O55" s="104">
        <v>42156</v>
      </c>
      <c r="P55" s="352">
        <v>2.0887500000000001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1987</v>
      </c>
      <c r="O56" s="104">
        <v>42186</v>
      </c>
      <c r="P56" s="352">
        <v>2.0743333333333336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2005</v>
      </c>
      <c r="O57" s="104">
        <v>42217</v>
      </c>
      <c r="P57" s="352">
        <v>2.0587499999999999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2698</v>
      </c>
      <c r="O58" s="104">
        <v>42248</v>
      </c>
      <c r="P58" s="352">
        <v>2.1158333333333337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2100</v>
      </c>
      <c r="O59" s="104">
        <v>42278</v>
      </c>
      <c r="P59" s="352">
        <v>2.1431666666666667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1880</v>
      </c>
      <c r="O60" s="104">
        <v>42309</v>
      </c>
      <c r="P60" s="352">
        <v>2.1427499999999999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1705</v>
      </c>
      <c r="O61" s="104">
        <v>42339</v>
      </c>
      <c r="P61" s="352">
        <v>2.1569166666666666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1840</v>
      </c>
      <c r="O62" s="104">
        <v>42370</v>
      </c>
      <c r="P62" s="352">
        <v>2.0702500000000001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1892</v>
      </c>
      <c r="O63" s="104">
        <v>42401</v>
      </c>
      <c r="P63" s="352">
        <v>2.0558333333333336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2141</v>
      </c>
      <c r="O64" s="104">
        <v>42430</v>
      </c>
      <c r="P64" s="352">
        <v>2.0656666666666665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2192</v>
      </c>
      <c r="O65" s="104">
        <v>42461</v>
      </c>
      <c r="P65" s="352">
        <v>2.0386666666666668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3115</v>
      </c>
      <c r="O66" s="104">
        <v>42491</v>
      </c>
      <c r="P66" s="352">
        <v>2.1289166666666666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3119</v>
      </c>
      <c r="O67" s="104">
        <v>42522</v>
      </c>
      <c r="P67" s="352">
        <v>2.2155833333333335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4885</v>
      </c>
      <c r="O68" s="104">
        <v>42552</v>
      </c>
      <c r="P68" s="352">
        <v>2.4643333333333333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5027</v>
      </c>
      <c r="O69" s="104">
        <v>42583</v>
      </c>
      <c r="P69" s="352">
        <v>2.7161666666666666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2417</v>
      </c>
      <c r="O70" s="104">
        <v>42614</v>
      </c>
      <c r="P70" s="352">
        <v>2.6927500000000002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2486</v>
      </c>
      <c r="O71" s="355">
        <v>42644</v>
      </c>
      <c r="P71" s="352">
        <v>2.7249166666666667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3039</v>
      </c>
      <c r="O72" s="104">
        <v>42675</v>
      </c>
      <c r="P72" s="352">
        <v>2.8214999999999999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1845</v>
      </c>
      <c r="O73" s="355">
        <v>42705</v>
      </c>
      <c r="P73" s="352">
        <v>2.8331666666666666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2179</v>
      </c>
      <c r="O74" s="104">
        <v>42736</v>
      </c>
      <c r="P74" s="352">
        <v>2.8614166666666665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2536</v>
      </c>
      <c r="O75" s="355">
        <v>42767</v>
      </c>
      <c r="P75" s="352">
        <v>2.9150833333333335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2129</v>
      </c>
      <c r="O76" s="104">
        <v>42795</v>
      </c>
      <c r="P76" s="352">
        <v>2.9140833333333336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1864</v>
      </c>
      <c r="O77" s="104">
        <v>42826</v>
      </c>
      <c r="P77" s="352">
        <v>2.8867500000000001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2566</v>
      </c>
      <c r="O78" s="104">
        <v>42856</v>
      </c>
      <c r="P78" s="352">
        <v>2.8410000000000002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1748</v>
      </c>
      <c r="O79" s="104">
        <v>42887</v>
      </c>
      <c r="P79" s="352">
        <v>2.72675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2193</v>
      </c>
      <c r="O80" s="104">
        <v>42917</v>
      </c>
      <c r="P80" s="352">
        <v>2.5024166666666665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2">
        <v>1875</v>
      </c>
      <c r="O81" s="104">
        <v>42948</v>
      </c>
      <c r="P81" s="352">
        <v>2.2397499999999999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1921</v>
      </c>
      <c r="O82" s="355">
        <v>42979</v>
      </c>
      <c r="P82" s="352">
        <v>2.1984166666666667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1720</v>
      </c>
      <c r="O83" s="104">
        <v>43009</v>
      </c>
      <c r="P83" s="352">
        <v>2.1345833333333335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1770</v>
      </c>
      <c r="O84" s="355">
        <v>43040</v>
      </c>
      <c r="P84" s="352">
        <v>2.028833333333333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2266</v>
      </c>
      <c r="O85" s="104">
        <v>43070</v>
      </c>
      <c r="P85" s="352">
        <v>2.0639166666666666</v>
      </c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3079</v>
      </c>
      <c r="O86" s="104">
        <v>43101</v>
      </c>
      <c r="P86" s="352">
        <v>2.1389166666666664</v>
      </c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2782</v>
      </c>
      <c r="O87" s="104">
        <v>43132</v>
      </c>
      <c r="P87" s="352">
        <v>2.1594166666666665</v>
      </c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2403</v>
      </c>
      <c r="O88" s="104">
        <v>43160</v>
      </c>
      <c r="P88" s="352">
        <v>2.1822499999999998</v>
      </c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1925</v>
      </c>
      <c r="O89" s="355">
        <v>43191</v>
      </c>
      <c r="P89" s="352">
        <v>2.1873333333333336</v>
      </c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2589</v>
      </c>
      <c r="O90" s="104">
        <v>43221</v>
      </c>
      <c r="P90" s="352">
        <v>2.1892499999999999</v>
      </c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2213</v>
      </c>
      <c r="O91" s="104">
        <v>43252</v>
      </c>
      <c r="P91" s="352">
        <v>2.2280000000000002</v>
      </c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1830</v>
      </c>
      <c r="O92" s="104">
        <v>43282</v>
      </c>
      <c r="P92" s="352">
        <v>2.1977500000000001</v>
      </c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3201</v>
      </c>
      <c r="O93" s="104">
        <v>43313</v>
      </c>
      <c r="P93" s="352">
        <v>2.3082500000000001</v>
      </c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3058</v>
      </c>
      <c r="O94" s="355">
        <v>43344</v>
      </c>
      <c r="P94" s="352">
        <v>2.403</v>
      </c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2427</v>
      </c>
      <c r="O95" s="104">
        <v>43374</v>
      </c>
      <c r="P95" s="352">
        <v>2.4619166666666663</v>
      </c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3040</v>
      </c>
      <c r="O96" s="104">
        <v>43405</v>
      </c>
      <c r="P96" s="352">
        <v>2.5677500000000002</v>
      </c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302">
        <v>2491</v>
      </c>
      <c r="O97" s="104">
        <v>43435</v>
      </c>
      <c r="P97" s="352">
        <v>2.5865</v>
      </c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R109" s="161"/>
    </row>
    <row r="110" spans="1:18" s="122" customFormat="1" x14ac:dyDescent="0.2">
      <c r="A110" s="26"/>
      <c r="E110" s="232"/>
      <c r="L110" s="5"/>
      <c r="M110" s="161"/>
      <c r="N110" s="161"/>
      <c r="O110" s="161"/>
      <c r="P110" s="161"/>
      <c r="R110" s="161"/>
    </row>
    <row r="111" spans="1:18" s="122" customFormat="1" x14ac:dyDescent="0.2">
      <c r="A111" s="26"/>
      <c r="E111" s="232"/>
      <c r="L111" s="5"/>
      <c r="M111" s="161"/>
      <c r="N111" s="161"/>
      <c r="O111" s="161"/>
      <c r="P111" s="161"/>
      <c r="R111" s="161"/>
    </row>
    <row r="112" spans="1:18" s="122" customFormat="1" x14ac:dyDescent="0.2">
      <c r="A112" s="26"/>
      <c r="E112" s="232"/>
      <c r="L112" s="5"/>
      <c r="M112" s="161"/>
      <c r="N112" s="161"/>
      <c r="O112" s="161"/>
      <c r="P112" s="161"/>
      <c r="R112" s="161"/>
    </row>
    <row r="113" spans="1:18" s="122" customFormat="1" x14ac:dyDescent="0.2">
      <c r="A113" s="26"/>
      <c r="E113" s="246"/>
      <c r="L113" s="5"/>
      <c r="M113" s="161"/>
      <c r="N113" s="161"/>
      <c r="O113" s="161"/>
      <c r="P113" s="161"/>
      <c r="R113" s="161"/>
    </row>
    <row r="114" spans="1:18" s="122" customFormat="1" x14ac:dyDescent="0.2">
      <c r="A114" s="26"/>
      <c r="E114" s="246"/>
      <c r="L114" s="5"/>
      <c r="M114" s="161"/>
      <c r="N114" s="161"/>
      <c r="O114" s="161"/>
      <c r="P114" s="161"/>
      <c r="R114" s="161"/>
    </row>
    <row r="115" spans="1:18" s="122" customFormat="1" x14ac:dyDescent="0.2">
      <c r="A115" s="26"/>
      <c r="E115" s="246"/>
      <c r="L115" s="5"/>
      <c r="M115" s="161"/>
      <c r="N115" s="161"/>
      <c r="O115" s="161"/>
      <c r="P115" s="161"/>
      <c r="R115" s="161"/>
    </row>
    <row r="116" spans="1:18" s="122" customFormat="1" x14ac:dyDescent="0.2">
      <c r="A116" s="26"/>
      <c r="E116" s="246"/>
      <c r="L116" s="5"/>
      <c r="M116" s="161"/>
      <c r="N116" s="161"/>
      <c r="O116" s="161"/>
      <c r="P116" s="161"/>
      <c r="R116" s="161"/>
    </row>
    <row r="117" spans="1:18" s="122" customFormat="1" x14ac:dyDescent="0.2">
      <c r="A117" s="26"/>
      <c r="E117" s="246"/>
      <c r="L117" s="5"/>
      <c r="M117" s="161"/>
      <c r="N117" s="161"/>
      <c r="O117" s="161"/>
      <c r="P117" s="161"/>
      <c r="R117" s="161"/>
    </row>
    <row r="118" spans="1:18" s="122" customFormat="1" x14ac:dyDescent="0.2">
      <c r="A118" s="26"/>
      <c r="E118" s="246"/>
      <c r="L118" s="5"/>
      <c r="M118" s="161"/>
      <c r="N118" s="161"/>
      <c r="O118" s="161"/>
      <c r="P118" s="161"/>
      <c r="R118" s="161"/>
    </row>
    <row r="119" spans="1:18" s="122" customFormat="1" x14ac:dyDescent="0.2">
      <c r="A119" s="26"/>
      <c r="E119" s="246"/>
      <c r="L119" s="5"/>
      <c r="M119" s="161"/>
      <c r="N119" s="161"/>
      <c r="O119" s="161"/>
      <c r="P119" s="161"/>
      <c r="R119" s="161"/>
    </row>
    <row r="120" spans="1:18" s="122" customFormat="1" x14ac:dyDescent="0.2">
      <c r="A120" s="26"/>
      <c r="E120" s="246"/>
      <c r="L120" s="5"/>
      <c r="M120" s="161"/>
      <c r="N120" s="161"/>
      <c r="O120" s="161"/>
      <c r="P120" s="161"/>
      <c r="R120" s="161"/>
    </row>
    <row r="121" spans="1:18" s="122" customFormat="1" x14ac:dyDescent="0.2">
      <c r="A121" s="26"/>
      <c r="E121" s="246"/>
      <c r="L121" s="5"/>
      <c r="M121" s="161"/>
      <c r="N121" s="161"/>
      <c r="O121" s="161"/>
      <c r="P121" s="161"/>
      <c r="R121" s="161"/>
    </row>
    <row r="122" spans="1:18" s="122" customFormat="1" x14ac:dyDescent="0.2">
      <c r="A122" s="26"/>
      <c r="E122" s="247"/>
      <c r="K122" s="5"/>
      <c r="L122" s="5"/>
      <c r="M122" s="161"/>
      <c r="N122" s="161"/>
      <c r="O122" s="161"/>
      <c r="P122" s="161"/>
      <c r="R122" s="161"/>
    </row>
    <row r="123" spans="1:18" s="122" customFormat="1" x14ac:dyDescent="0.2">
      <c r="A123" s="26"/>
      <c r="E123" s="247"/>
      <c r="K123" s="5"/>
      <c r="L123" s="5"/>
      <c r="M123" s="161"/>
      <c r="N123" s="161"/>
      <c r="O123" s="161"/>
      <c r="P123" s="161"/>
      <c r="R123" s="161"/>
    </row>
    <row r="124" spans="1:18" s="122" customFormat="1" x14ac:dyDescent="0.2">
      <c r="A124" s="26"/>
      <c r="E124" s="247"/>
      <c r="K124" s="5"/>
      <c r="L124" s="5"/>
      <c r="M124" s="161"/>
      <c r="N124" s="161"/>
      <c r="O124" s="161"/>
      <c r="P124" s="161"/>
      <c r="R124" s="161"/>
    </row>
    <row r="125" spans="1:18" s="122" customFormat="1" x14ac:dyDescent="0.2">
      <c r="A125" s="26"/>
      <c r="E125" s="247"/>
      <c r="K125" s="5"/>
      <c r="L125" s="5"/>
      <c r="M125" s="161"/>
      <c r="N125" s="161"/>
      <c r="O125" s="161"/>
      <c r="P125" s="161"/>
      <c r="R125" s="161"/>
    </row>
    <row r="126" spans="1:18" s="122" customFormat="1" x14ac:dyDescent="0.2">
      <c r="A126" s="26"/>
      <c r="E126" s="247"/>
      <c r="K126" s="5"/>
      <c r="L126" s="5"/>
      <c r="M126" s="161"/>
      <c r="N126" s="161"/>
      <c r="O126" s="161"/>
      <c r="P126" s="161"/>
      <c r="R126" s="161"/>
    </row>
    <row r="127" spans="1:18" s="122" customFormat="1" x14ac:dyDescent="0.2">
      <c r="A127" s="26"/>
      <c r="E127" s="247"/>
      <c r="K127" s="5"/>
      <c r="L127" s="5"/>
      <c r="M127" s="161"/>
      <c r="N127" s="161"/>
      <c r="O127" s="161"/>
      <c r="P127" s="161"/>
      <c r="R127" s="161"/>
    </row>
    <row r="128" spans="1:18" s="122" customFormat="1" x14ac:dyDescent="0.2">
      <c r="A128" s="26"/>
      <c r="E128" s="247"/>
      <c r="K128" s="5"/>
      <c r="L128" s="5"/>
      <c r="M128" s="161"/>
      <c r="N128" s="161"/>
      <c r="O128" s="161"/>
      <c r="P128" s="161"/>
      <c r="R128" s="161"/>
    </row>
    <row r="129" spans="1:18" s="122" customFormat="1" x14ac:dyDescent="0.2">
      <c r="A129" s="26"/>
      <c r="E129" s="247"/>
      <c r="K129" s="5"/>
      <c r="L129" s="5"/>
      <c r="M129" s="161"/>
      <c r="N129" s="161"/>
      <c r="O129" s="161"/>
      <c r="P129" s="161"/>
      <c r="R129" s="161"/>
    </row>
    <row r="130" spans="1:18" s="122" customFormat="1" x14ac:dyDescent="0.2">
      <c r="A130" s="26"/>
      <c r="E130" s="247"/>
      <c r="K130" s="5"/>
      <c r="L130" s="5"/>
      <c r="M130" s="161"/>
      <c r="N130" s="161"/>
      <c r="O130" s="161"/>
      <c r="P130" s="161"/>
      <c r="R130" s="161"/>
    </row>
    <row r="131" spans="1:18" s="122" customFormat="1" x14ac:dyDescent="0.2">
      <c r="A131" s="26"/>
      <c r="E131" s="247"/>
      <c r="K131" s="5"/>
      <c r="L131" s="5"/>
      <c r="M131" s="161"/>
      <c r="N131" s="161"/>
      <c r="O131" s="161"/>
      <c r="P131" s="161"/>
      <c r="R131" s="161"/>
    </row>
    <row r="132" spans="1:18" s="122" customFormat="1" x14ac:dyDescent="0.2">
      <c r="A132" s="26"/>
      <c r="E132" s="247"/>
      <c r="K132" s="5"/>
      <c r="L132" s="5"/>
      <c r="M132" s="161"/>
      <c r="N132" s="161"/>
      <c r="O132" s="161"/>
      <c r="P132" s="161"/>
      <c r="R132" s="161"/>
    </row>
    <row r="133" spans="1:18" s="122" customFormat="1" x14ac:dyDescent="0.2">
      <c r="A133" s="26"/>
      <c r="E133" s="247"/>
      <c r="K133" s="5"/>
      <c r="L133" s="5"/>
      <c r="M133" s="161"/>
      <c r="N133" s="161"/>
      <c r="O133" s="161"/>
      <c r="P133" s="161"/>
      <c r="R133" s="161"/>
    </row>
    <row r="134" spans="1:18" s="122" customFormat="1" x14ac:dyDescent="0.2">
      <c r="A134" s="26"/>
      <c r="E134" s="247"/>
      <c r="J134" s="5"/>
      <c r="K134" s="5"/>
      <c r="L134" s="5"/>
      <c r="M134" s="161"/>
      <c r="N134" s="161"/>
      <c r="O134" s="161"/>
      <c r="P134" s="161"/>
      <c r="R134" s="161"/>
    </row>
    <row r="135" spans="1:18" s="122" customFormat="1" x14ac:dyDescent="0.2">
      <c r="A135" s="26"/>
      <c r="E135" s="247"/>
      <c r="J135" s="5"/>
      <c r="K135" s="5"/>
      <c r="L135" s="5"/>
      <c r="M135" s="161"/>
      <c r="N135" s="161"/>
      <c r="O135" s="161"/>
      <c r="P135" s="161"/>
      <c r="R135" s="161"/>
    </row>
    <row r="136" spans="1:18" s="122" customFormat="1" x14ac:dyDescent="0.2">
      <c r="A136" s="26"/>
      <c r="E136" s="247"/>
      <c r="J136" s="5"/>
      <c r="K136" s="5"/>
      <c r="L136" s="5"/>
      <c r="M136" s="161"/>
      <c r="N136" s="161"/>
      <c r="O136" s="161"/>
      <c r="P136" s="161"/>
      <c r="R136" s="161"/>
    </row>
    <row r="137" spans="1:18" s="122" customFormat="1" x14ac:dyDescent="0.2">
      <c r="A137" s="26"/>
      <c r="E137" s="247"/>
      <c r="J137" s="5"/>
      <c r="K137" s="5"/>
      <c r="L137" s="5"/>
      <c r="M137" s="161"/>
      <c r="N137" s="161"/>
      <c r="O137" s="161"/>
      <c r="P137" s="161"/>
      <c r="R137" s="161"/>
    </row>
    <row r="138" spans="1:18" s="122" customFormat="1" x14ac:dyDescent="0.2">
      <c r="A138" s="26"/>
      <c r="E138" s="247"/>
      <c r="J138" s="5"/>
      <c r="K138" s="5"/>
      <c r="L138" s="5"/>
      <c r="M138" s="161"/>
      <c r="N138" s="161"/>
      <c r="O138" s="161"/>
      <c r="P138" s="161"/>
      <c r="R138" s="161"/>
    </row>
    <row r="139" spans="1:18" s="122" customFormat="1" x14ac:dyDescent="0.2">
      <c r="A139" s="26"/>
      <c r="E139" s="247"/>
      <c r="J139" s="5"/>
      <c r="K139" s="5"/>
      <c r="L139" s="5"/>
      <c r="M139" s="161"/>
      <c r="N139" s="161"/>
      <c r="O139" s="161"/>
      <c r="P139" s="161"/>
      <c r="R139" s="161"/>
    </row>
    <row r="140" spans="1:18" s="122" customFormat="1" x14ac:dyDescent="0.2">
      <c r="A140" s="26"/>
      <c r="E140" s="247"/>
      <c r="J140" s="5"/>
      <c r="K140" s="5"/>
      <c r="L140" s="5"/>
      <c r="M140" s="161"/>
      <c r="N140" s="161"/>
      <c r="O140" s="161"/>
      <c r="P140" s="161"/>
      <c r="R140" s="161"/>
    </row>
    <row r="141" spans="1:18" s="122" customFormat="1" x14ac:dyDescent="0.2">
      <c r="A141" s="26"/>
      <c r="E141" s="247"/>
      <c r="J141" s="5"/>
      <c r="K141" s="5"/>
      <c r="L141" s="5"/>
      <c r="M141" s="161"/>
      <c r="N141" s="161"/>
      <c r="O141" s="161"/>
      <c r="P141" s="161"/>
      <c r="R141" s="161"/>
    </row>
    <row r="142" spans="1:18" s="122" customFormat="1" x14ac:dyDescent="0.2">
      <c r="A142" s="26"/>
      <c r="E142" s="247"/>
      <c r="J142" s="5"/>
      <c r="K142" s="5"/>
      <c r="L142" s="5"/>
      <c r="M142" s="161"/>
      <c r="N142" s="161"/>
      <c r="O142" s="161"/>
      <c r="P142" s="161"/>
      <c r="R142" s="161"/>
    </row>
    <row r="143" spans="1:18" s="122" customFormat="1" x14ac:dyDescent="0.2">
      <c r="A143" s="26"/>
      <c r="E143" s="247"/>
      <c r="J143" s="5"/>
      <c r="K143" s="5"/>
      <c r="L143" s="5"/>
      <c r="M143" s="161"/>
      <c r="N143" s="161"/>
      <c r="O143" s="161"/>
      <c r="P143" s="161"/>
      <c r="R143" s="161"/>
    </row>
    <row r="144" spans="1:18" s="122" customFormat="1" x14ac:dyDescent="0.2">
      <c r="A144" s="26"/>
      <c r="E144" s="247"/>
      <c r="J144" s="5"/>
      <c r="K144" s="5"/>
      <c r="L144" s="5"/>
      <c r="M144" s="161"/>
      <c r="N144" s="161"/>
      <c r="O144" s="161"/>
      <c r="P144" s="161"/>
      <c r="R144" s="161"/>
    </row>
    <row r="145" spans="1:23" s="122" customFormat="1" x14ac:dyDescent="0.2">
      <c r="A145" s="26"/>
      <c r="E145" s="247"/>
      <c r="J145" s="5"/>
      <c r="K145" s="5"/>
      <c r="L145" s="5"/>
      <c r="M145" s="161"/>
      <c r="N145" s="161"/>
      <c r="O145" s="161"/>
      <c r="P145" s="161"/>
      <c r="R145" s="161"/>
    </row>
    <row r="146" spans="1:23" s="122" customFormat="1" x14ac:dyDescent="0.2">
      <c r="A146" s="26"/>
      <c r="E146" s="247"/>
      <c r="I146" s="5"/>
      <c r="J146" s="5"/>
      <c r="K146" s="5"/>
      <c r="L146" s="5"/>
      <c r="M146" s="161"/>
      <c r="N146" s="161"/>
      <c r="O146" s="161"/>
      <c r="P146" s="161"/>
      <c r="R146" s="161"/>
    </row>
    <row r="147" spans="1:23" s="122" customFormat="1" x14ac:dyDescent="0.2">
      <c r="A147" s="55"/>
      <c r="E147" s="247"/>
      <c r="I147" s="24"/>
      <c r="J147" s="24"/>
      <c r="K147" s="24"/>
      <c r="L147" s="24"/>
      <c r="M147" s="161"/>
      <c r="N147" s="161"/>
      <c r="O147" s="161"/>
      <c r="P147" s="161"/>
      <c r="R147" s="161"/>
    </row>
    <row r="148" spans="1:23" s="122" customFormat="1" x14ac:dyDescent="0.2">
      <c r="A148" s="55"/>
      <c r="E148" s="247"/>
      <c r="I148" s="24"/>
      <c r="J148" s="24"/>
      <c r="K148" s="24"/>
      <c r="L148" s="24"/>
      <c r="M148" s="161"/>
      <c r="N148" s="161"/>
      <c r="O148" s="161"/>
      <c r="P148" s="161"/>
      <c r="R148" s="161"/>
    </row>
    <row r="149" spans="1:23" s="122" customFormat="1" x14ac:dyDescent="0.2">
      <c r="A149" s="55"/>
      <c r="E149" s="247"/>
      <c r="I149" s="24"/>
      <c r="J149" s="24"/>
      <c r="K149" s="24"/>
      <c r="L149" s="24"/>
      <c r="M149" s="161"/>
      <c r="N149" s="161"/>
      <c r="O149" s="161"/>
      <c r="P149" s="161"/>
      <c r="R149" s="161"/>
    </row>
    <row r="150" spans="1:23" s="122" customFormat="1" x14ac:dyDescent="0.2">
      <c r="A150" s="55"/>
      <c r="E150" s="247"/>
      <c r="I150" s="24"/>
      <c r="J150" s="24"/>
      <c r="K150" s="24"/>
      <c r="L150" s="24"/>
      <c r="M150" s="161"/>
      <c r="N150" s="161"/>
      <c r="O150" s="161"/>
      <c r="P150" s="161"/>
      <c r="R150" s="161"/>
    </row>
    <row r="151" spans="1:23" s="122" customFormat="1" x14ac:dyDescent="0.2">
      <c r="A151" s="55"/>
      <c r="E151" s="247"/>
      <c r="I151" s="24"/>
      <c r="J151" s="24"/>
      <c r="K151" s="24"/>
      <c r="L151" s="24"/>
      <c r="M151" s="161"/>
      <c r="N151" s="161"/>
      <c r="O151" s="161"/>
      <c r="P151" s="161"/>
      <c r="R151" s="161"/>
    </row>
    <row r="152" spans="1:23" s="122" customFormat="1" x14ac:dyDescent="0.2">
      <c r="A152" s="55"/>
      <c r="E152" s="247"/>
      <c r="I152" s="24"/>
      <c r="J152" s="24"/>
      <c r="K152" s="24"/>
      <c r="L152" s="24"/>
      <c r="M152" s="161"/>
      <c r="N152" s="161"/>
      <c r="O152" s="161"/>
      <c r="P152" s="161"/>
      <c r="R152" s="161"/>
    </row>
    <row r="153" spans="1:23" s="122" customFormat="1" x14ac:dyDescent="0.2">
      <c r="A153" s="55"/>
      <c r="E153" s="247"/>
      <c r="I153" s="24"/>
      <c r="J153" s="24"/>
      <c r="K153" s="24"/>
      <c r="L153" s="24"/>
      <c r="M153" s="161"/>
      <c r="N153" s="161"/>
      <c r="O153" s="161"/>
      <c r="P153" s="161"/>
      <c r="R153" s="161"/>
    </row>
    <row r="154" spans="1:23" s="122" customFormat="1" x14ac:dyDescent="0.2">
      <c r="A154" s="55"/>
      <c r="E154" s="247"/>
      <c r="I154" s="24"/>
      <c r="J154" s="24"/>
      <c r="K154" s="24"/>
      <c r="L154" s="24"/>
      <c r="M154" s="161"/>
      <c r="N154" s="161"/>
      <c r="O154" s="161"/>
      <c r="P154" s="161"/>
      <c r="R154" s="161"/>
    </row>
    <row r="155" spans="1:23" s="122" customFormat="1" x14ac:dyDescent="0.2">
      <c r="A155" s="55"/>
      <c r="E155" s="247"/>
      <c r="I155" s="24"/>
      <c r="J155" s="24"/>
      <c r="K155" s="24"/>
      <c r="L155" s="24"/>
      <c r="M155" s="161"/>
      <c r="N155" s="161"/>
      <c r="O155" s="161"/>
      <c r="P155" s="161"/>
      <c r="R155" s="161"/>
    </row>
    <row r="156" spans="1:23" s="122" customFormat="1" x14ac:dyDescent="0.2">
      <c r="A156" s="55"/>
      <c r="E156" s="247"/>
      <c r="I156" s="24"/>
      <c r="J156" s="24"/>
      <c r="K156" s="24"/>
      <c r="L156" s="24"/>
      <c r="M156" s="161"/>
      <c r="N156" s="161"/>
      <c r="O156" s="161"/>
      <c r="P156" s="161"/>
      <c r="R156" s="161"/>
    </row>
    <row r="157" spans="1:23" s="122" customFormat="1" x14ac:dyDescent="0.2">
      <c r="A157" s="55"/>
      <c r="E157" s="247"/>
      <c r="I157" s="24"/>
      <c r="J157" s="24"/>
      <c r="K157" s="24"/>
      <c r="L157" s="24"/>
      <c r="M157" s="161"/>
      <c r="N157" s="161"/>
      <c r="O157" s="161"/>
      <c r="P157" s="161"/>
      <c r="R157" s="161"/>
    </row>
    <row r="158" spans="1:23" s="134" customFormat="1" x14ac:dyDescent="0.2">
      <c r="A158" s="55"/>
      <c r="E158" s="247"/>
      <c r="F158" s="122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47"/>
      <c r="F159" s="122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4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47"/>
      <c r="F161" s="24"/>
      <c r="G161" s="24"/>
      <c r="H161" s="24"/>
      <c r="Q161" s="122"/>
    </row>
    <row r="162" spans="1:17" x14ac:dyDescent="0.2">
      <c r="A162" s="55"/>
      <c r="E162" s="247"/>
      <c r="F162" s="24"/>
      <c r="G162" s="24"/>
      <c r="H162" s="24"/>
      <c r="Q162" s="122"/>
    </row>
    <row r="163" spans="1:17" x14ac:dyDescent="0.2">
      <c r="A163" s="55"/>
      <c r="E163" s="247"/>
      <c r="F163" s="24"/>
      <c r="G163" s="24"/>
      <c r="H163" s="24"/>
      <c r="Q163" s="122"/>
    </row>
    <row r="164" spans="1:17" x14ac:dyDescent="0.2">
      <c r="A164" s="55"/>
      <c r="E164" s="247"/>
      <c r="F164" s="24"/>
      <c r="G164" s="24"/>
      <c r="H164" s="24"/>
      <c r="Q164" s="122"/>
    </row>
    <row r="165" spans="1:17" x14ac:dyDescent="0.2">
      <c r="A165" s="55"/>
      <c r="E165" s="247"/>
      <c r="F165" s="190"/>
      <c r="G165" s="24"/>
      <c r="H165" s="24"/>
      <c r="Q165" s="122"/>
    </row>
    <row r="166" spans="1:17" x14ac:dyDescent="0.2">
      <c r="A166" s="55"/>
      <c r="E166" s="247"/>
      <c r="F166" s="190"/>
      <c r="G166" s="24"/>
      <c r="H166" s="24"/>
      <c r="Q166" s="122"/>
    </row>
    <row r="167" spans="1:17" x14ac:dyDescent="0.2">
      <c r="A167" s="55"/>
      <c r="E167" s="247"/>
      <c r="F167" s="190"/>
      <c r="G167" s="24"/>
      <c r="H167" s="24"/>
      <c r="Q167" s="122"/>
    </row>
    <row r="168" spans="1:17" x14ac:dyDescent="0.2">
      <c r="A168" s="55"/>
      <c r="E168" s="247"/>
      <c r="F168" s="190"/>
      <c r="G168" s="24"/>
      <c r="H168" s="24"/>
      <c r="Q168" s="122"/>
    </row>
    <row r="169" spans="1:17" x14ac:dyDescent="0.2">
      <c r="A169" s="55"/>
      <c r="E169" s="247"/>
      <c r="F169" s="190"/>
      <c r="G169" s="24"/>
      <c r="H169" s="24"/>
      <c r="Q169" s="122"/>
    </row>
    <row r="170" spans="1:17" x14ac:dyDescent="0.2">
      <c r="A170" s="55"/>
      <c r="E170" s="247"/>
      <c r="F170" s="24"/>
      <c r="G170" s="24"/>
      <c r="H170" s="24"/>
      <c r="Q170" s="122"/>
    </row>
    <row r="171" spans="1:17" x14ac:dyDescent="0.2">
      <c r="A171" s="55"/>
      <c r="E171" s="247"/>
      <c r="F171" s="24"/>
      <c r="G171" s="24"/>
      <c r="H171" s="24"/>
      <c r="Q171" s="122"/>
    </row>
    <row r="172" spans="1:17" x14ac:dyDescent="0.2">
      <c r="A172" s="55"/>
      <c r="E172" s="247"/>
      <c r="F172" s="24"/>
      <c r="G172" s="24"/>
      <c r="H172" s="24"/>
      <c r="Q172" s="122"/>
    </row>
    <row r="173" spans="1:17" x14ac:dyDescent="0.2">
      <c r="A173" s="55"/>
      <c r="E173" s="247"/>
      <c r="F173" s="24"/>
      <c r="G173" s="24"/>
      <c r="H173" s="24"/>
      <c r="Q173" s="122"/>
    </row>
    <row r="174" spans="1:17" x14ac:dyDescent="0.2">
      <c r="A174" s="55"/>
      <c r="E174" s="247"/>
      <c r="F174" s="24"/>
      <c r="G174" s="24"/>
      <c r="H174" s="24"/>
      <c r="Q174" s="122"/>
    </row>
    <row r="175" spans="1:17" x14ac:dyDescent="0.2">
      <c r="A175" s="55"/>
      <c r="E175" s="247"/>
      <c r="F175" s="24"/>
      <c r="G175" s="24"/>
      <c r="H175" s="24"/>
      <c r="Q175" s="122"/>
    </row>
    <row r="176" spans="1:17" x14ac:dyDescent="0.2">
      <c r="A176" s="55"/>
      <c r="E176" s="247"/>
      <c r="F176" s="24"/>
      <c r="G176" s="24"/>
      <c r="H176" s="24"/>
      <c r="Q176" s="122"/>
    </row>
    <row r="177" spans="1:17" x14ac:dyDescent="0.2">
      <c r="A177" s="55"/>
      <c r="E177" s="158"/>
      <c r="F177" s="24"/>
      <c r="G177" s="24"/>
      <c r="H177" s="24"/>
      <c r="Q177" s="122"/>
    </row>
    <row r="178" spans="1:17" x14ac:dyDescent="0.2">
      <c r="A178" s="55"/>
      <c r="E178" s="158"/>
      <c r="F178" s="24"/>
      <c r="G178" s="24"/>
      <c r="H178" s="24"/>
      <c r="Q178" s="122"/>
    </row>
    <row r="179" spans="1:17" x14ac:dyDescent="0.2">
      <c r="A179" s="55"/>
      <c r="E179" s="158"/>
      <c r="F179" s="24"/>
      <c r="G179" s="24"/>
      <c r="H179" s="24"/>
      <c r="Q179" s="122"/>
    </row>
    <row r="180" spans="1:17" x14ac:dyDescent="0.2">
      <c r="A180" s="55"/>
      <c r="E180" s="158"/>
      <c r="F180" s="24"/>
      <c r="G180" s="24"/>
      <c r="H180" s="24"/>
      <c r="Q180" s="122"/>
    </row>
    <row r="181" spans="1:17" x14ac:dyDescent="0.2">
      <c r="A181" s="55"/>
      <c r="E181" s="158"/>
      <c r="F181" s="24"/>
      <c r="G181" s="24"/>
      <c r="H181" s="24"/>
      <c r="Q181" s="122"/>
    </row>
    <row r="182" spans="1:17" x14ac:dyDescent="0.2">
      <c r="A182" s="55"/>
      <c r="E182" s="158"/>
      <c r="F182" s="24"/>
      <c r="G182" s="24"/>
      <c r="H182" s="24"/>
      <c r="Q182" s="122"/>
    </row>
    <row r="183" spans="1:17" x14ac:dyDescent="0.2">
      <c r="A183" s="55"/>
      <c r="D183" s="55"/>
      <c r="E183" s="55"/>
      <c r="F183" s="24"/>
      <c r="G183" s="24"/>
      <c r="H183" s="24"/>
      <c r="Q183" s="122"/>
    </row>
    <row r="184" spans="1:17" x14ac:dyDescent="0.2">
      <c r="A184" s="55"/>
      <c r="D184" s="55"/>
      <c r="E184" s="55"/>
      <c r="F184" s="24"/>
      <c r="G184" s="24"/>
      <c r="H184" s="24"/>
      <c r="Q184" s="122"/>
    </row>
    <row r="185" spans="1:17" x14ac:dyDescent="0.2">
      <c r="A185" s="55"/>
      <c r="D185" s="55"/>
      <c r="E185" s="55"/>
      <c r="F185" s="24"/>
      <c r="G185" s="24"/>
      <c r="H185" s="24"/>
      <c r="Q185" s="122"/>
    </row>
    <row r="186" spans="1:17" x14ac:dyDescent="0.2">
      <c r="A186" s="24"/>
      <c r="D186" s="24"/>
      <c r="E186" s="24"/>
      <c r="F186" s="24"/>
      <c r="G186" s="24"/>
      <c r="H186" s="24"/>
      <c r="Q186" s="122"/>
    </row>
    <row r="187" spans="1:17" x14ac:dyDescent="0.2">
      <c r="A187" s="24"/>
      <c r="D187" s="24"/>
      <c r="E187" s="24"/>
      <c r="F187" s="24"/>
      <c r="G187" s="24"/>
      <c r="H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261</v>
      </c>
      <c r="O2" s="104">
        <v>40544</v>
      </c>
      <c r="P2" s="303">
        <v>0.39083333333333331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268</v>
      </c>
      <c r="O3" s="104">
        <v>40575</v>
      </c>
      <c r="P3" s="303">
        <v>0.38408333333333333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371</v>
      </c>
      <c r="O4" s="104">
        <v>40603</v>
      </c>
      <c r="P4" s="303">
        <v>0.3756666666666667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535</v>
      </c>
      <c r="O5" s="104">
        <v>40634</v>
      </c>
      <c r="P5" s="303">
        <v>0.39700000000000002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382</v>
      </c>
      <c r="O6" s="104">
        <v>40664</v>
      </c>
      <c r="P6" s="303">
        <v>0.4110833333333333</v>
      </c>
      <c r="Q6" s="122"/>
    </row>
    <row r="7" spans="1:23" ht="18.75" x14ac:dyDescent="0.25">
      <c r="A7" s="28"/>
      <c r="B7" s="29"/>
      <c r="C7" s="397" t="s">
        <v>233</v>
      </c>
      <c r="D7" s="397"/>
      <c r="E7" s="397"/>
      <c r="F7" s="397"/>
      <c r="G7" s="397"/>
      <c r="H7" s="397"/>
      <c r="I7" s="397"/>
      <c r="J7" s="397"/>
      <c r="K7" s="397"/>
      <c r="L7" s="296"/>
      <c r="N7" s="302">
        <v>732</v>
      </c>
      <c r="O7" s="104">
        <v>40695</v>
      </c>
      <c r="P7" s="303">
        <v>0.46416666666666667</v>
      </c>
      <c r="Q7" s="122"/>
    </row>
    <row r="8" spans="1:23" ht="15.75" x14ac:dyDescent="0.25">
      <c r="A8" s="28"/>
      <c r="B8" s="29"/>
      <c r="C8" s="398" t="s">
        <v>338</v>
      </c>
      <c r="D8" s="398"/>
      <c r="E8" s="398"/>
      <c r="F8" s="398"/>
      <c r="G8" s="398"/>
      <c r="H8" s="398"/>
      <c r="I8" s="398"/>
      <c r="J8" s="398"/>
      <c r="K8" s="398"/>
      <c r="L8" s="296"/>
      <c r="N8" s="302">
        <v>484</v>
      </c>
      <c r="O8" s="104">
        <v>40725</v>
      </c>
      <c r="P8" s="303">
        <v>0.4760833333333333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582</v>
      </c>
      <c r="O9" s="104">
        <v>40756</v>
      </c>
      <c r="P9" s="303">
        <v>0.48075000000000001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301</v>
      </c>
      <c r="O10" s="104">
        <v>40787</v>
      </c>
      <c r="P10" s="303">
        <v>0.48149999999999998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249</v>
      </c>
      <c r="O11" s="104">
        <v>40817</v>
      </c>
      <c r="P11" s="303">
        <v>0.47575000000000001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178</v>
      </c>
      <c r="O12" s="104">
        <v>40848</v>
      </c>
      <c r="P12" s="303">
        <v>0.42008333333333331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383</v>
      </c>
      <c r="H13" s="101">
        <v>39</v>
      </c>
      <c r="I13" s="61">
        <v>-89.817232375979117</v>
      </c>
      <c r="J13" s="61">
        <v>10.182767624020887</v>
      </c>
      <c r="K13" s="61">
        <v>-1057.5</v>
      </c>
      <c r="L13" s="322"/>
      <c r="M13" s="349">
        <v>1</v>
      </c>
      <c r="N13" s="302">
        <v>187</v>
      </c>
      <c r="O13" s="104">
        <v>40878</v>
      </c>
      <c r="P13" s="303">
        <v>0.3775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230</v>
      </c>
      <c r="H14" s="101">
        <v>-38</v>
      </c>
      <c r="I14" s="61">
        <v>-116.52173913043478</v>
      </c>
      <c r="J14" s="61">
        <v>-16.521739130434781</v>
      </c>
      <c r="K14" s="61">
        <v>111.00917431192659</v>
      </c>
      <c r="L14" s="322"/>
      <c r="M14" s="349">
        <v>1</v>
      </c>
      <c r="N14" s="302">
        <v>82</v>
      </c>
      <c r="O14" s="104">
        <v>40909</v>
      </c>
      <c r="P14" s="303">
        <v>0.36258333333333331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213</v>
      </c>
      <c r="H15" s="101">
        <v>34</v>
      </c>
      <c r="I15" s="61">
        <v>-84.037558685446015</v>
      </c>
      <c r="J15" s="61">
        <v>15.96244131455399</v>
      </c>
      <c r="K15" s="61">
        <v>97.222222222222229</v>
      </c>
      <c r="L15" s="322"/>
      <c r="M15" s="349">
        <v>1</v>
      </c>
      <c r="N15" s="302">
        <v>85</v>
      </c>
      <c r="O15" s="104">
        <v>40940</v>
      </c>
      <c r="P15" s="303">
        <v>0.34733333333333333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322</v>
      </c>
      <c r="H16" s="101">
        <v>20</v>
      </c>
      <c r="I16" s="61">
        <v>-93.788819875776397</v>
      </c>
      <c r="J16" s="61">
        <v>6.2111801242236027</v>
      </c>
      <c r="K16" s="61">
        <v>312.82051282051287</v>
      </c>
      <c r="L16" s="322"/>
      <c r="M16" s="349">
        <v>1</v>
      </c>
      <c r="N16" s="302">
        <v>47</v>
      </c>
      <c r="O16" s="104">
        <v>40969</v>
      </c>
      <c r="P16" s="303">
        <v>0.3203333333333333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6</v>
      </c>
      <c r="I17" s="61">
        <v>-96.84210526315789</v>
      </c>
      <c r="J17" s="61">
        <v>3.1578947368421053</v>
      </c>
      <c r="K17" s="61">
        <v>-75.324675324675326</v>
      </c>
      <c r="L17" s="322"/>
      <c r="M17" s="349">
        <v>1</v>
      </c>
      <c r="N17" s="302">
        <v>124</v>
      </c>
      <c r="O17" s="104">
        <v>41000</v>
      </c>
      <c r="P17" s="303">
        <v>0.2860833333333333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>
        <v>205</v>
      </c>
      <c r="I18" s="61">
        <v>6733.333333333333</v>
      </c>
      <c r="J18" s="61">
        <v>6833.333333333333</v>
      </c>
      <c r="K18" s="61">
        <v>-97.959183673469383</v>
      </c>
      <c r="L18" s="322"/>
      <c r="M18" s="349">
        <v>1</v>
      </c>
      <c r="N18" s="302">
        <v>131</v>
      </c>
      <c r="O18" s="104">
        <v>41030</v>
      </c>
      <c r="P18" s="303">
        <v>0.26516666666666666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>
        <v>4</v>
      </c>
      <c r="I19" s="61">
        <v>0</v>
      </c>
      <c r="J19" s="61">
        <v>100</v>
      </c>
      <c r="K19" s="61">
        <v>-99.81842941443486</v>
      </c>
      <c r="L19" s="322"/>
      <c r="M19" s="349">
        <v>1</v>
      </c>
      <c r="N19" s="302">
        <v>73</v>
      </c>
      <c r="O19" s="104">
        <v>41061</v>
      </c>
      <c r="P19" s="303">
        <v>0.21024999999999999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>
        <v>0</v>
      </c>
      <c r="I20" s="61">
        <v>0</v>
      </c>
      <c r="J20" s="61">
        <v>0</v>
      </c>
      <c r="K20" s="61">
        <v>-100</v>
      </c>
      <c r="L20" s="322"/>
      <c r="M20" s="349">
        <v>1</v>
      </c>
      <c r="N20" s="302">
        <v>75</v>
      </c>
      <c r="O20" s="104">
        <v>41091</v>
      </c>
      <c r="P20" s="303">
        <v>0.17616666666666667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>
        <v>0</v>
      </c>
      <c r="I21" s="61">
        <v>0</v>
      </c>
      <c r="J21" s="61">
        <v>0</v>
      </c>
      <c r="K21" s="61">
        <v>-100</v>
      </c>
      <c r="L21" s="322"/>
      <c r="M21" s="349">
        <v>1</v>
      </c>
      <c r="N21" s="302">
        <v>88</v>
      </c>
      <c r="O21" s="104">
        <v>41122</v>
      </c>
      <c r="P21" s="303">
        <v>0.13500000000000001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>
        <v>4</v>
      </c>
      <c r="I22" s="61" t="s">
        <v>355</v>
      </c>
      <c r="J22" s="61" t="s">
        <v>355</v>
      </c>
      <c r="K22" s="61">
        <v>-100</v>
      </c>
      <c r="L22" s="322"/>
      <c r="M22" s="349">
        <v>1</v>
      </c>
      <c r="N22" s="302">
        <v>43</v>
      </c>
      <c r="O22" s="104">
        <v>41153</v>
      </c>
      <c r="P22" s="303">
        <v>0.1135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>
        <v>12</v>
      </c>
      <c r="I23" s="61" t="s">
        <v>355</v>
      </c>
      <c r="J23" s="61" t="s">
        <v>355</v>
      </c>
      <c r="K23" s="61">
        <v>-100</v>
      </c>
      <c r="L23" s="322"/>
      <c r="M23" s="349">
        <v>1</v>
      </c>
      <c r="N23" s="302">
        <v>51</v>
      </c>
      <c r="O23" s="104">
        <v>41183</v>
      </c>
      <c r="P23" s="303">
        <v>9.7000000000000003E-2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99">
        <v>39</v>
      </c>
      <c r="I24" s="62">
        <v>-40.909090909090907</v>
      </c>
      <c r="J24" s="62">
        <v>59.090909090909093</v>
      </c>
      <c r="K24" s="62">
        <v>-83.743842364532014</v>
      </c>
      <c r="L24" s="322"/>
      <c r="M24" s="349">
        <v>1</v>
      </c>
      <c r="N24" s="302">
        <v>131</v>
      </c>
      <c r="O24" s="104">
        <v>41214</v>
      </c>
      <c r="P24" s="303">
        <v>9.3083333333333323E-2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1411</v>
      </c>
      <c r="H25" s="99">
        <v>325</v>
      </c>
      <c r="I25" s="109"/>
      <c r="J25" s="65"/>
      <c r="K25" s="65"/>
      <c r="L25" s="322"/>
      <c r="M25" s="349"/>
      <c r="N25" s="302">
        <v>79</v>
      </c>
      <c r="O25" s="104">
        <v>41244</v>
      </c>
      <c r="P25" s="303">
        <v>8.4083333333333329E-2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3"/>
      <c r="D26" s="64">
        <v>1118.5840707964601</v>
      </c>
      <c r="E26" s="64">
        <v>-52.214960058097319</v>
      </c>
      <c r="F26" s="64">
        <v>305.87639311043569</v>
      </c>
      <c r="G26" s="64">
        <v>-82.388916625062407</v>
      </c>
      <c r="H26" s="125"/>
      <c r="I26" s="65"/>
      <c r="J26" s="65"/>
      <c r="K26" s="65"/>
      <c r="L26" s="322"/>
      <c r="M26" s="172"/>
      <c r="N26" s="302">
        <v>25</v>
      </c>
      <c r="O26" s="104">
        <v>41275</v>
      </c>
      <c r="P26" s="303">
        <v>7.9333333333333325E-2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302">
        <v>19</v>
      </c>
      <c r="O27" s="104">
        <v>41306</v>
      </c>
      <c r="P27" s="303">
        <v>7.3833333333333334E-2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339</v>
      </c>
      <c r="D28" s="103">
        <v>4131</v>
      </c>
      <c r="E28" s="103">
        <v>1974</v>
      </c>
      <c r="F28" s="103">
        <v>8012</v>
      </c>
      <c r="G28" s="103">
        <v>1411</v>
      </c>
      <c r="H28" s="99">
        <v>325</v>
      </c>
      <c r="I28" s="63">
        <v>-76.966690290574064</v>
      </c>
      <c r="J28" s="62">
        <v>23.033309709425939</v>
      </c>
      <c r="K28" s="62">
        <v>-82.388916625062407</v>
      </c>
      <c r="L28" s="322"/>
      <c r="M28" s="172"/>
      <c r="N28" s="302">
        <v>73</v>
      </c>
      <c r="O28" s="104">
        <v>41334</v>
      </c>
      <c r="P28" s="303">
        <v>7.5999999999999998E-2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1118.5840707964601</v>
      </c>
      <c r="E29" s="64">
        <v>-52.214960058097319</v>
      </c>
      <c r="F29" s="64">
        <v>305.87639311043569</v>
      </c>
      <c r="G29" s="64">
        <v>-82.388916625062407</v>
      </c>
      <c r="H29" s="62">
        <v>-76.966690290574064</v>
      </c>
      <c r="I29" s="159"/>
      <c r="J29" s="159"/>
      <c r="K29" s="159"/>
      <c r="L29" s="322"/>
      <c r="M29" s="172"/>
      <c r="N29" s="302">
        <v>87</v>
      </c>
      <c r="O29" s="104">
        <v>41365</v>
      </c>
      <c r="P29" s="303">
        <v>7.2916666666666671E-2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N30" s="302">
        <v>22</v>
      </c>
      <c r="O30" s="104">
        <v>41395</v>
      </c>
      <c r="P30" s="303">
        <v>6.3833333333333339E-2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N31" s="302">
        <v>30</v>
      </c>
      <c r="O31" s="104">
        <v>41426</v>
      </c>
      <c r="P31" s="303">
        <v>6.0249999999999998E-2</v>
      </c>
      <c r="Q31" s="122"/>
    </row>
    <row r="32" spans="1:23" ht="18.75" x14ac:dyDescent="0.25">
      <c r="A32" s="28"/>
      <c r="B32" s="40"/>
      <c r="C32" s="404" t="s">
        <v>233</v>
      </c>
      <c r="D32" s="404"/>
      <c r="E32" s="404"/>
      <c r="F32" s="404"/>
      <c r="G32" s="404"/>
      <c r="H32" s="404"/>
      <c r="I32" s="404"/>
      <c r="J32" s="404"/>
      <c r="K32" s="292"/>
      <c r="L32" s="296"/>
      <c r="N32" s="302">
        <v>7</v>
      </c>
      <c r="O32" s="104">
        <v>41456</v>
      </c>
      <c r="P32" s="303">
        <v>5.4583333333333338E-2</v>
      </c>
      <c r="Q32" s="122"/>
    </row>
    <row r="33" spans="1:17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297"/>
      <c r="L33" s="296"/>
      <c r="N33" s="302">
        <v>-11</v>
      </c>
      <c r="O33" s="104">
        <v>41487</v>
      </c>
      <c r="P33" s="303">
        <v>4.6333333333333337E-2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02">
        <v>18</v>
      </c>
      <c r="O34" s="104">
        <v>41518</v>
      </c>
      <c r="P34" s="303">
        <v>4.4249999999999998E-2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02">
        <v>15</v>
      </c>
      <c r="O35" s="104">
        <v>41548</v>
      </c>
      <c r="P35" s="303">
        <v>4.1250000000000002E-2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02">
        <v>16</v>
      </c>
      <c r="O36" s="104">
        <v>41579</v>
      </c>
      <c r="P36" s="303">
        <v>3.1666666666666669E-2</v>
      </c>
      <c r="Q36" s="12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02">
        <v>38</v>
      </c>
      <c r="O37" s="104">
        <v>41609</v>
      </c>
      <c r="P37" s="303">
        <v>2.8250000000000001E-2</v>
      </c>
      <c r="Q37" s="12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02">
        <v>36</v>
      </c>
      <c r="O38" s="104">
        <v>41640</v>
      </c>
      <c r="P38" s="303">
        <v>2.9166666666666667E-2</v>
      </c>
      <c r="Q38" s="12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02">
        <v>146</v>
      </c>
      <c r="O39" s="104">
        <v>41671</v>
      </c>
      <c r="P39" s="303">
        <v>3.9750000000000001E-2</v>
      </c>
      <c r="Q39" s="12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864</v>
      </c>
      <c r="O40" s="104">
        <v>41699</v>
      </c>
      <c r="P40" s="303">
        <v>0.10566666666666667</v>
      </c>
      <c r="Q40" s="12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462</v>
      </c>
      <c r="O41" s="104">
        <v>41730</v>
      </c>
      <c r="P41" s="303">
        <v>0.13691666666666666</v>
      </c>
      <c r="Q41" s="12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771</v>
      </c>
      <c r="O42" s="104">
        <v>41760</v>
      </c>
      <c r="P42" s="303">
        <v>0.19933333333333333</v>
      </c>
      <c r="Q42" s="12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1250</v>
      </c>
      <c r="O43" s="104">
        <v>41791</v>
      </c>
      <c r="P43" s="303">
        <v>0.30099999999999999</v>
      </c>
      <c r="Q43" s="12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466</v>
      </c>
      <c r="O44" s="104">
        <v>41821</v>
      </c>
      <c r="P44" s="303">
        <v>0.33925</v>
      </c>
      <c r="Q44" s="12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142</v>
      </c>
      <c r="O45" s="104">
        <v>41852</v>
      </c>
      <c r="P45" s="303">
        <v>0.35199999999999998</v>
      </c>
      <c r="Q45" s="122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296"/>
      <c r="N46" s="302">
        <v>3</v>
      </c>
      <c r="O46" s="104">
        <v>41883</v>
      </c>
      <c r="P46" s="303">
        <v>0.35075000000000001</v>
      </c>
      <c r="Q46" s="122"/>
    </row>
    <row r="47" spans="1:17" ht="15.75" x14ac:dyDescent="0.25">
      <c r="A47" s="118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6"/>
      <c r="N47" s="302">
        <v>-8</v>
      </c>
      <c r="O47" s="104">
        <v>41913</v>
      </c>
      <c r="P47" s="303">
        <v>0.34883333333333333</v>
      </c>
      <c r="Q47" s="122"/>
    </row>
    <row r="48" spans="1:17" ht="24" customHeight="1" x14ac:dyDescent="0.2">
      <c r="A48" s="426" t="s">
        <v>280</v>
      </c>
      <c r="B48" s="427"/>
      <c r="C48" s="427"/>
      <c r="D48" s="427"/>
      <c r="E48" s="427"/>
      <c r="F48" s="427"/>
      <c r="G48" s="427"/>
      <c r="H48" s="427"/>
      <c r="I48" s="427"/>
      <c r="J48" s="427"/>
      <c r="K48" s="427"/>
      <c r="L48" s="296"/>
      <c r="N48" s="302">
        <v>-2</v>
      </c>
      <c r="O48" s="104">
        <v>41944</v>
      </c>
      <c r="P48" s="303">
        <v>0.34733333333333333</v>
      </c>
      <c r="Q48" s="122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3"/>
      <c r="N49" s="302">
        <v>1</v>
      </c>
      <c r="O49" s="104">
        <v>41974</v>
      </c>
      <c r="P49" s="303">
        <v>0.34425</v>
      </c>
      <c r="Q49" s="12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302">
        <v>762</v>
      </c>
      <c r="O50" s="104">
        <v>42005</v>
      </c>
      <c r="P50" s="303">
        <v>0.40475</v>
      </c>
      <c r="Q50" s="12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302">
        <v>40</v>
      </c>
      <c r="O51" s="104">
        <v>42036</v>
      </c>
      <c r="P51" s="303">
        <v>0.39591666666666669</v>
      </c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2">
        <v>10</v>
      </c>
      <c r="O52" s="104">
        <v>42064</v>
      </c>
      <c r="P52" s="303">
        <v>0.32474999999999998</v>
      </c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2">
        <v>551</v>
      </c>
      <c r="O53" s="104">
        <v>42095</v>
      </c>
      <c r="P53" s="303">
        <v>0.33216666666666667</v>
      </c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2">
        <v>50</v>
      </c>
      <c r="O54" s="104">
        <v>42125</v>
      </c>
      <c r="P54" s="303">
        <v>0.27208333333333329</v>
      </c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2">
        <v>45</v>
      </c>
      <c r="O55" s="104">
        <v>42156</v>
      </c>
      <c r="P55" s="303">
        <v>0.17166666666666666</v>
      </c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2">
        <v>89</v>
      </c>
      <c r="O56" s="104">
        <v>42186</v>
      </c>
      <c r="P56" s="303">
        <v>0.14025000000000001</v>
      </c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2">
        <v>110</v>
      </c>
      <c r="O57" s="104">
        <v>42217</v>
      </c>
      <c r="P57" s="303">
        <v>0.13758333333333334</v>
      </c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2">
        <v>281</v>
      </c>
      <c r="O58" s="104">
        <v>42248</v>
      </c>
      <c r="P58" s="303">
        <v>0.16075</v>
      </c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2">
        <v>8</v>
      </c>
      <c r="O59" s="104">
        <v>42278</v>
      </c>
      <c r="P59" s="303">
        <v>0.16208333333333333</v>
      </c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2">
        <v>28</v>
      </c>
      <c r="O60" s="104">
        <v>42309</v>
      </c>
      <c r="P60" s="303">
        <v>0.16625000000000001</v>
      </c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2">
        <v>0</v>
      </c>
      <c r="O61" s="104">
        <v>42339</v>
      </c>
      <c r="P61" s="303">
        <v>0.16616666666666666</v>
      </c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2">
        <v>-40</v>
      </c>
      <c r="O62" s="104">
        <v>42370</v>
      </c>
      <c r="P62" s="303">
        <v>9.9333333333333329E-2</v>
      </c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2">
        <v>109</v>
      </c>
      <c r="O63" s="104">
        <v>42401</v>
      </c>
      <c r="P63" s="303">
        <v>0.10174999999999999</v>
      </c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2">
        <v>108</v>
      </c>
      <c r="O64" s="104">
        <v>42430</v>
      </c>
      <c r="P64" s="303">
        <v>0.10408333333333333</v>
      </c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2">
        <v>78</v>
      </c>
      <c r="O65" s="104">
        <v>42461</v>
      </c>
      <c r="P65" s="303">
        <v>0.06</v>
      </c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2">
        <v>770</v>
      </c>
      <c r="O66" s="104">
        <v>42491</v>
      </c>
      <c r="P66" s="303">
        <v>0.11183333333333333</v>
      </c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2">
        <v>147</v>
      </c>
      <c r="O67" s="104">
        <v>42522</v>
      </c>
      <c r="P67" s="303">
        <v>0.12133333333333333</v>
      </c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2">
        <v>2203</v>
      </c>
      <c r="O68" s="104">
        <v>42552</v>
      </c>
      <c r="P68" s="303">
        <v>0.3168333333333333</v>
      </c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2">
        <v>2292</v>
      </c>
      <c r="O69" s="104">
        <v>42583</v>
      </c>
      <c r="P69" s="303">
        <v>0.4986666666666667</v>
      </c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2">
        <v>601</v>
      </c>
      <c r="O70" s="104">
        <v>42614</v>
      </c>
      <c r="P70" s="303">
        <v>0.52533333333333332</v>
      </c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2">
        <v>373</v>
      </c>
      <c r="O71" s="355">
        <v>42644</v>
      </c>
      <c r="P71" s="303">
        <v>0.55574999999999997</v>
      </c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2">
        <v>965</v>
      </c>
      <c r="O72" s="104">
        <v>42675</v>
      </c>
      <c r="P72" s="303">
        <v>0.63383333333333336</v>
      </c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2">
        <v>406</v>
      </c>
      <c r="O73" s="355">
        <v>42705</v>
      </c>
      <c r="P73" s="303">
        <v>0.66766666666666663</v>
      </c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2">
        <v>383</v>
      </c>
      <c r="O74" s="104">
        <v>42736</v>
      </c>
      <c r="P74" s="303">
        <v>0.70291666666666663</v>
      </c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2">
        <v>230</v>
      </c>
      <c r="O75" s="355">
        <v>42767</v>
      </c>
      <c r="P75" s="303">
        <v>0.71299999999999997</v>
      </c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2">
        <v>213</v>
      </c>
      <c r="O76" s="355">
        <v>42795</v>
      </c>
      <c r="P76" s="303">
        <v>0.72175</v>
      </c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2">
        <v>322</v>
      </c>
      <c r="O77" s="355">
        <v>42826</v>
      </c>
      <c r="P77" s="303">
        <v>0.74208333333333332</v>
      </c>
      <c r="Q77" s="5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302">
        <v>190</v>
      </c>
      <c r="O78" s="355">
        <v>42856</v>
      </c>
      <c r="P78" s="303">
        <v>0.69374999999999998</v>
      </c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302">
        <v>3</v>
      </c>
      <c r="O79" s="104">
        <v>42887</v>
      </c>
      <c r="P79" s="303">
        <v>0.68174999999999997</v>
      </c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302">
        <v>4</v>
      </c>
      <c r="O80" s="355">
        <v>42917</v>
      </c>
      <c r="P80" s="303">
        <v>0.4985</v>
      </c>
    </row>
    <row r="81" spans="1:16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302">
        <v>0</v>
      </c>
      <c r="O81" s="104">
        <v>42948</v>
      </c>
      <c r="P81" s="303">
        <v>0.3075</v>
      </c>
    </row>
    <row r="82" spans="1:16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302">
        <v>0</v>
      </c>
      <c r="O82" s="355">
        <v>42979</v>
      </c>
      <c r="P82" s="303">
        <v>0.25741666666666668</v>
      </c>
    </row>
    <row r="83" spans="1:16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302">
        <v>0</v>
      </c>
      <c r="O83" s="104">
        <v>43009</v>
      </c>
      <c r="P83" s="303">
        <v>0.22633333333333333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0</v>
      </c>
      <c r="O84" s="104">
        <v>43040</v>
      </c>
      <c r="P84" s="303">
        <v>0.14591666666666667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66</v>
      </c>
      <c r="O85" s="104">
        <v>43070</v>
      </c>
      <c r="P85" s="303">
        <v>0.11758333333333333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39</v>
      </c>
      <c r="O86" s="104">
        <v>43101</v>
      </c>
      <c r="P86" s="303">
        <v>8.8916666666666672E-2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-38</v>
      </c>
      <c r="O87" s="104">
        <v>43132</v>
      </c>
      <c r="P87" s="303">
        <v>6.6583333333333328E-2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34</v>
      </c>
      <c r="O88" s="355">
        <v>43160</v>
      </c>
      <c r="P88" s="303">
        <v>5.1666666666666666E-2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20</v>
      </c>
      <c r="O89" s="104">
        <v>43191</v>
      </c>
      <c r="P89" s="303">
        <v>2.6499999999999999E-2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6</v>
      </c>
      <c r="O90" s="104">
        <v>43221</v>
      </c>
      <c r="P90" s="303">
        <v>1.1166666666666667E-2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205</v>
      </c>
      <c r="O91" s="104">
        <v>43252</v>
      </c>
      <c r="P91" s="303">
        <v>2.8000000000000001E-2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4</v>
      </c>
      <c r="O92" s="104">
        <v>43282</v>
      </c>
      <c r="P92" s="303">
        <v>2.8000000000000001E-2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0</v>
      </c>
      <c r="O93" s="355">
        <v>43313</v>
      </c>
      <c r="P93" s="303">
        <v>2.8000000000000001E-2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0</v>
      </c>
      <c r="O94" s="104">
        <v>43344</v>
      </c>
      <c r="P94" s="303">
        <v>2.8000000000000001E-2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4</v>
      </c>
      <c r="O95" s="104">
        <v>43374</v>
      </c>
      <c r="P95" s="303">
        <v>2.8333333333333332E-2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12</v>
      </c>
      <c r="O96" s="104">
        <v>43405</v>
      </c>
      <c r="P96" s="303">
        <v>2.9333333333333333E-2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302">
        <v>39</v>
      </c>
      <c r="O97" s="104">
        <v>43435</v>
      </c>
      <c r="P97" s="303">
        <v>2.7083333333333331E-2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</row>
    <row r="112" spans="1:16" s="122" customFormat="1" x14ac:dyDescent="0.2">
      <c r="A112" s="26"/>
      <c r="E112" s="161"/>
      <c r="L112" s="5"/>
      <c r="M112" s="161"/>
      <c r="N112" s="161"/>
      <c r="O112" s="161"/>
      <c r="P112" s="161"/>
    </row>
    <row r="113" spans="1:16" s="122" customFormat="1" x14ac:dyDescent="0.2">
      <c r="A113" s="26"/>
      <c r="E113" s="161"/>
      <c r="L113" s="5"/>
      <c r="M113" s="161"/>
      <c r="N113" s="161"/>
      <c r="O113" s="161"/>
      <c r="P113" s="161"/>
    </row>
    <row r="114" spans="1:16" s="122" customFormat="1" x14ac:dyDescent="0.2">
      <c r="A114" s="26"/>
      <c r="E114" s="161"/>
      <c r="L114" s="5"/>
      <c r="M114" s="161"/>
      <c r="N114" s="161"/>
      <c r="O114" s="161"/>
      <c r="P114" s="161"/>
    </row>
    <row r="115" spans="1:16" s="122" customFormat="1" x14ac:dyDescent="0.2">
      <c r="A115" s="26"/>
      <c r="E115" s="161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61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61"/>
      <c r="L117" s="5"/>
      <c r="M117" s="161"/>
      <c r="N117" s="161"/>
      <c r="O117" s="161"/>
      <c r="P117" s="161"/>
    </row>
    <row r="118" spans="1:16" s="122" customFormat="1" x14ac:dyDescent="0.2">
      <c r="A118" s="26"/>
      <c r="L118" s="5"/>
      <c r="M118" s="161"/>
      <c r="N118" s="161"/>
      <c r="O118" s="161"/>
      <c r="P118" s="161"/>
    </row>
    <row r="119" spans="1:16" s="122" customFormat="1" x14ac:dyDescent="0.2">
      <c r="A119" s="26"/>
      <c r="L119" s="5"/>
      <c r="M119" s="161"/>
      <c r="N119" s="161"/>
      <c r="O119" s="161"/>
      <c r="P119" s="161"/>
    </row>
    <row r="120" spans="1:16" s="122" customFormat="1" x14ac:dyDescent="0.2">
      <c r="A120" s="26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37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37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37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37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37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6"/>
      <c r="E147" s="137"/>
      <c r="J147" s="5"/>
      <c r="K147" s="5"/>
      <c r="L147" s="5"/>
      <c r="M147" s="161"/>
      <c r="N147" s="161"/>
      <c r="O147" s="161"/>
      <c r="P147" s="161"/>
    </row>
    <row r="148" spans="1:23" s="122" customFormat="1" x14ac:dyDescent="0.2">
      <c r="A148" s="26"/>
      <c r="E148" s="137"/>
      <c r="I148" s="5"/>
      <c r="J148" s="5"/>
      <c r="K148" s="5"/>
      <c r="L148" s="5"/>
      <c r="M148" s="161"/>
      <c r="N148" s="161"/>
      <c r="O148" s="161"/>
      <c r="P148" s="161"/>
    </row>
    <row r="149" spans="1:23" s="122" customFormat="1" x14ac:dyDescent="0.2">
      <c r="A149" s="55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37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37"/>
      <c r="I156" s="24"/>
      <c r="J156" s="24"/>
      <c r="K156" s="24"/>
      <c r="L156" s="24"/>
      <c r="M156" s="161"/>
      <c r="N156" s="161"/>
      <c r="O156" s="161"/>
      <c r="P156" s="161"/>
    </row>
    <row r="157" spans="1:23" s="122" customFormat="1" x14ac:dyDescent="0.2">
      <c r="A157" s="55"/>
      <c r="E157" s="137"/>
      <c r="I157" s="24"/>
      <c r="J157" s="24"/>
      <c r="K157" s="24"/>
      <c r="L157" s="24"/>
      <c r="M157" s="161"/>
      <c r="N157" s="161"/>
      <c r="O157" s="161"/>
      <c r="P157" s="161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Q163" s="122"/>
    </row>
    <row r="164" spans="1:23" x14ac:dyDescent="0.2">
      <c r="A164" s="55"/>
      <c r="E164" s="137"/>
      <c r="F164" s="24"/>
      <c r="G164" s="24"/>
      <c r="H164" s="24"/>
      <c r="Q164" s="122"/>
    </row>
    <row r="165" spans="1:23" x14ac:dyDescent="0.2">
      <c r="A165" s="55"/>
      <c r="E165" s="137"/>
      <c r="F165" s="24"/>
      <c r="G165" s="24"/>
      <c r="H165" s="24"/>
      <c r="Q165" s="122"/>
    </row>
    <row r="166" spans="1:23" x14ac:dyDescent="0.2">
      <c r="A166" s="55"/>
      <c r="E166" s="137"/>
      <c r="F166" s="24"/>
      <c r="G166" s="24"/>
      <c r="H166" s="24"/>
      <c r="Q166" s="122"/>
    </row>
    <row r="167" spans="1:23" x14ac:dyDescent="0.2">
      <c r="A167" s="55"/>
      <c r="E167" s="137"/>
      <c r="F167" s="137"/>
      <c r="G167" s="24"/>
      <c r="H167" s="24"/>
      <c r="Q167" s="122"/>
    </row>
    <row r="168" spans="1:23" x14ac:dyDescent="0.2">
      <c r="A168" s="55"/>
      <c r="E168" s="137"/>
      <c r="F168" s="137"/>
      <c r="G168" s="24"/>
      <c r="H168" s="24"/>
      <c r="Q168" s="122"/>
    </row>
    <row r="169" spans="1:23" x14ac:dyDescent="0.2">
      <c r="A169" s="55"/>
      <c r="E169" s="137"/>
      <c r="F169" s="137"/>
      <c r="G169" s="24"/>
      <c r="H169" s="24"/>
      <c r="Q169" s="122"/>
    </row>
    <row r="170" spans="1:23" x14ac:dyDescent="0.2">
      <c r="A170" s="55"/>
      <c r="E170" s="137"/>
      <c r="F170" s="137"/>
      <c r="G170" s="24"/>
      <c r="H170" s="24"/>
      <c r="Q170" s="122"/>
    </row>
    <row r="171" spans="1:23" x14ac:dyDescent="0.2">
      <c r="A171" s="55"/>
      <c r="E171" s="137"/>
      <c r="F171" s="137"/>
      <c r="G171" s="24"/>
      <c r="H171" s="24"/>
      <c r="Q171" s="122"/>
    </row>
    <row r="172" spans="1:23" x14ac:dyDescent="0.2">
      <c r="A172" s="55"/>
      <c r="E172" s="137"/>
      <c r="F172" s="151"/>
      <c r="G172" s="24"/>
      <c r="H172" s="24"/>
      <c r="Q172" s="122"/>
    </row>
    <row r="173" spans="1:23" x14ac:dyDescent="0.2">
      <c r="A173" s="55"/>
      <c r="E173" s="137"/>
      <c r="F173" s="151"/>
      <c r="G173" s="24"/>
      <c r="H173" s="24"/>
      <c r="Q173" s="122"/>
    </row>
    <row r="174" spans="1:23" x14ac:dyDescent="0.2">
      <c r="A174" s="55"/>
      <c r="E174" s="137"/>
      <c r="F174" s="151"/>
      <c r="G174" s="24"/>
      <c r="H174" s="24"/>
      <c r="Q174" s="122"/>
    </row>
    <row r="175" spans="1:23" x14ac:dyDescent="0.2">
      <c r="A175" s="55"/>
      <c r="E175" s="137"/>
      <c r="F175" s="151"/>
      <c r="G175" s="24"/>
      <c r="H175" s="24"/>
      <c r="Q175" s="122"/>
    </row>
    <row r="176" spans="1:23" x14ac:dyDescent="0.2">
      <c r="A176" s="55"/>
      <c r="E176" s="137"/>
      <c r="F176" s="151"/>
      <c r="G176" s="24"/>
      <c r="H176" s="24"/>
      <c r="Q176" s="122"/>
    </row>
    <row r="177" spans="1:17" x14ac:dyDescent="0.2">
      <c r="A177" s="55"/>
      <c r="E177" s="137"/>
      <c r="F177" s="24"/>
      <c r="G177" s="24"/>
      <c r="H177" s="24"/>
      <c r="Q177" s="122"/>
    </row>
    <row r="178" spans="1:17" x14ac:dyDescent="0.2">
      <c r="A178" s="55"/>
      <c r="E178" s="137"/>
      <c r="F178" s="24"/>
      <c r="G178" s="24"/>
      <c r="H178" s="24"/>
      <c r="Q178" s="122"/>
    </row>
    <row r="179" spans="1:17" x14ac:dyDescent="0.2">
      <c r="A179" s="55"/>
      <c r="E179" s="24"/>
      <c r="F179" s="24"/>
      <c r="G179" s="24"/>
      <c r="H179" s="24"/>
      <c r="Q179" s="122"/>
    </row>
    <row r="180" spans="1:17" x14ac:dyDescent="0.2">
      <c r="A180" s="55"/>
      <c r="E180" s="24"/>
      <c r="F180" s="24"/>
      <c r="G180" s="24"/>
      <c r="H180" s="24"/>
      <c r="Q180" s="122"/>
    </row>
    <row r="181" spans="1:17" x14ac:dyDescent="0.2">
      <c r="A181" s="55"/>
      <c r="E181" s="24"/>
      <c r="F181" s="24"/>
      <c r="G181" s="24"/>
      <c r="H181" s="24"/>
      <c r="Q181" s="122"/>
    </row>
    <row r="182" spans="1:17" x14ac:dyDescent="0.2">
      <c r="A182" s="55"/>
      <c r="E182" s="24"/>
      <c r="F182" s="24"/>
      <c r="G182" s="24"/>
      <c r="H182" s="24"/>
      <c r="Q182" s="122"/>
    </row>
    <row r="183" spans="1:17" x14ac:dyDescent="0.2">
      <c r="A183" s="55"/>
      <c r="E183" s="24"/>
      <c r="F183" s="24"/>
      <c r="G183" s="24"/>
      <c r="H183" s="24"/>
      <c r="Q183" s="122"/>
    </row>
    <row r="184" spans="1:17" x14ac:dyDescent="0.2">
      <c r="A184" s="55"/>
      <c r="E184" s="24"/>
      <c r="F184" s="24"/>
      <c r="G184" s="24"/>
      <c r="H184" s="24"/>
      <c r="Q184" s="122"/>
    </row>
    <row r="185" spans="1:17" x14ac:dyDescent="0.2">
      <c r="A185" s="55"/>
      <c r="E185" s="24"/>
      <c r="F185" s="24"/>
      <c r="G185" s="24"/>
      <c r="H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923</v>
      </c>
      <c r="O2" s="104">
        <v>40544</v>
      </c>
      <c r="P2" s="303">
        <v>1.2365833333333334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1308</v>
      </c>
      <c r="O3" s="104">
        <v>40575</v>
      </c>
      <c r="P3" s="303">
        <v>1.2578333333333334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914</v>
      </c>
      <c r="O4" s="104">
        <v>40603</v>
      </c>
      <c r="P4" s="303">
        <v>1.1852499999999999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1140</v>
      </c>
      <c r="O5" s="104">
        <v>40634</v>
      </c>
      <c r="P5" s="303">
        <v>1.1590833333333332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866</v>
      </c>
      <c r="O6" s="104">
        <v>40664</v>
      </c>
      <c r="P6" s="303">
        <v>1.1263333333333332</v>
      </c>
      <c r="Q6" s="122"/>
    </row>
    <row r="7" spans="1:23" ht="18.75" x14ac:dyDescent="0.25">
      <c r="A7" s="28"/>
      <c r="B7" s="29"/>
      <c r="C7" s="397" t="s">
        <v>235</v>
      </c>
      <c r="D7" s="397"/>
      <c r="E7" s="397"/>
      <c r="F7" s="397"/>
      <c r="G7" s="397"/>
      <c r="H7" s="397"/>
      <c r="I7" s="397"/>
      <c r="J7" s="397"/>
      <c r="K7" s="290"/>
      <c r="L7" s="296"/>
      <c r="N7" s="302">
        <v>982</v>
      </c>
      <c r="O7" s="104">
        <v>40695</v>
      </c>
      <c r="P7" s="303">
        <v>1.0996666666666668</v>
      </c>
      <c r="Q7" s="122"/>
    </row>
    <row r="8" spans="1:23" ht="15.75" x14ac:dyDescent="0.25">
      <c r="A8" s="28"/>
      <c r="B8" s="29"/>
      <c r="C8" s="398" t="s">
        <v>336</v>
      </c>
      <c r="D8" s="398"/>
      <c r="E8" s="398"/>
      <c r="F8" s="398"/>
      <c r="G8" s="398"/>
      <c r="H8" s="398"/>
      <c r="I8" s="398"/>
      <c r="J8" s="398"/>
      <c r="K8" s="10"/>
      <c r="L8" s="296"/>
      <c r="N8" s="302">
        <v>1199</v>
      </c>
      <c r="O8" s="104">
        <v>40725</v>
      </c>
      <c r="P8" s="303">
        <v>1.0973333333333333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1030</v>
      </c>
      <c r="O9" s="104">
        <v>40756</v>
      </c>
      <c r="P9" s="303">
        <v>1.0799166666666666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750</v>
      </c>
      <c r="O10" s="104">
        <v>40787</v>
      </c>
      <c r="P10" s="303">
        <v>1.0380833333333332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1045</v>
      </c>
      <c r="O11" s="104">
        <v>40817</v>
      </c>
      <c r="P11" s="303">
        <v>1.0444166666666668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1205</v>
      </c>
      <c r="O12" s="104">
        <v>40848</v>
      </c>
      <c r="P12" s="303">
        <v>1.0340833333333332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0.80200000000000005</v>
      </c>
      <c r="G13" s="61">
        <v>0.95499999999999996</v>
      </c>
      <c r="H13" s="61">
        <v>1.8009999999999999</v>
      </c>
      <c r="I13" s="61">
        <v>88.586387434554979</v>
      </c>
      <c r="J13" s="61">
        <v>188.58638743455498</v>
      </c>
      <c r="K13" s="61">
        <v>19.077306733167077</v>
      </c>
      <c r="L13" s="322"/>
      <c r="M13" s="349">
        <v>1</v>
      </c>
      <c r="N13" s="302">
        <v>784</v>
      </c>
      <c r="O13" s="104">
        <v>40878</v>
      </c>
      <c r="P13" s="303">
        <v>1.0121666666666667</v>
      </c>
      <c r="Q13" s="173"/>
      <c r="R13" s="173"/>
      <c r="S13" s="173"/>
      <c r="T13" s="173"/>
      <c r="U13" s="173"/>
      <c r="V13" s="137"/>
      <c r="W13" s="137"/>
    </row>
    <row r="14" spans="1:23" s="133" customFormat="1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0.64400000000000002</v>
      </c>
      <c r="G14" s="61">
        <v>1.1020000000000001</v>
      </c>
      <c r="H14" s="61">
        <v>1.796</v>
      </c>
      <c r="I14" s="61">
        <v>62.9764065335753</v>
      </c>
      <c r="J14" s="61">
        <v>162.9764065335753</v>
      </c>
      <c r="K14" s="61">
        <v>71.118012422360266</v>
      </c>
      <c r="L14" s="322"/>
      <c r="M14" s="349">
        <v>1</v>
      </c>
      <c r="N14" s="302">
        <v>930</v>
      </c>
      <c r="O14" s="104">
        <v>40909</v>
      </c>
      <c r="P14" s="303">
        <v>1.01275</v>
      </c>
      <c r="Q14" s="173"/>
      <c r="R14" s="173"/>
      <c r="S14" s="173"/>
      <c r="T14" s="173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0.79600000000000004</v>
      </c>
      <c r="G15" s="61">
        <v>0.79600000000000004</v>
      </c>
      <c r="H15" s="61">
        <v>1.3819999999999999</v>
      </c>
      <c r="I15" s="61">
        <v>73.618090452261285</v>
      </c>
      <c r="J15" s="61">
        <v>173.6180904522613</v>
      </c>
      <c r="K15" s="61">
        <v>0</v>
      </c>
      <c r="L15" s="322"/>
      <c r="M15" s="349">
        <v>1</v>
      </c>
      <c r="N15" s="302">
        <v>994</v>
      </c>
      <c r="O15" s="104">
        <v>40940</v>
      </c>
      <c r="P15" s="303">
        <v>0.98658333333333337</v>
      </c>
      <c r="Q15" s="173"/>
      <c r="R15" s="173"/>
      <c r="S15" s="173"/>
      <c r="T15" s="173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1.135</v>
      </c>
      <c r="G16" s="61">
        <v>0.57499999999999996</v>
      </c>
      <c r="H16" s="61">
        <v>1.103</v>
      </c>
      <c r="I16" s="61">
        <v>91.826086956521749</v>
      </c>
      <c r="J16" s="61">
        <v>191.82608695652175</v>
      </c>
      <c r="K16" s="61">
        <v>-49.339207048458157</v>
      </c>
      <c r="L16" s="322"/>
      <c r="M16" s="349">
        <v>1</v>
      </c>
      <c r="N16" s="302">
        <v>1037</v>
      </c>
      <c r="O16" s="104">
        <v>40969</v>
      </c>
      <c r="P16" s="303">
        <v>0.99683333333333335</v>
      </c>
      <c r="Q16" s="173"/>
      <c r="R16" s="173"/>
      <c r="S16" s="173"/>
      <c r="T16" s="173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0.83499999999999996</v>
      </c>
      <c r="G17" s="61">
        <v>1.4370000000000001</v>
      </c>
      <c r="H17" s="61">
        <v>1.744</v>
      </c>
      <c r="I17" s="61">
        <v>21.363952679192757</v>
      </c>
      <c r="J17" s="61">
        <v>121.36395267919275</v>
      </c>
      <c r="K17" s="61">
        <v>72.095808383233546</v>
      </c>
      <c r="L17" s="322"/>
      <c r="M17" s="349">
        <v>1</v>
      </c>
      <c r="N17" s="302">
        <v>1106</v>
      </c>
      <c r="O17" s="104">
        <v>41000</v>
      </c>
      <c r="P17" s="303">
        <v>0.99399999999999999</v>
      </c>
      <c r="Q17" s="173"/>
      <c r="R17" s="173"/>
      <c r="S17" s="173"/>
      <c r="T17" s="173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1.5489999999999999</v>
      </c>
      <c r="G18" s="61">
        <v>0.77800000000000002</v>
      </c>
      <c r="H18" s="61">
        <v>1.3149999999999999</v>
      </c>
      <c r="I18" s="61">
        <v>69.023136246786621</v>
      </c>
      <c r="J18" s="61">
        <v>169.02313624678663</v>
      </c>
      <c r="K18" s="61">
        <v>-49.77404777275661</v>
      </c>
      <c r="L18" s="322"/>
      <c r="M18" s="349">
        <v>1</v>
      </c>
      <c r="N18" s="302">
        <v>946</v>
      </c>
      <c r="O18" s="104">
        <v>41030</v>
      </c>
      <c r="P18" s="303">
        <v>1.0006666666666666</v>
      </c>
      <c r="Q18" s="173"/>
      <c r="R18" s="173"/>
      <c r="S18" s="173"/>
      <c r="T18" s="173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1.238</v>
      </c>
      <c r="G19" s="61">
        <v>1.113</v>
      </c>
      <c r="H19" s="61">
        <v>0.996</v>
      </c>
      <c r="I19" s="61">
        <v>-10.512129380053903</v>
      </c>
      <c r="J19" s="61">
        <v>89.487870619946094</v>
      </c>
      <c r="K19" s="61">
        <v>-10.096930533117931</v>
      </c>
      <c r="L19" s="322"/>
      <c r="M19" s="349">
        <v>1</v>
      </c>
      <c r="N19" s="302">
        <v>1133</v>
      </c>
      <c r="O19" s="104">
        <v>41061</v>
      </c>
      <c r="P19" s="303">
        <v>1.01325</v>
      </c>
      <c r="Q19" s="173"/>
      <c r="R19" s="173"/>
      <c r="S19" s="173"/>
      <c r="T19" s="173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0.76900000000000002</v>
      </c>
      <c r="H20" s="61">
        <v>1.96</v>
      </c>
      <c r="I20" s="61">
        <v>154.87646293888164</v>
      </c>
      <c r="J20" s="61">
        <v>254.87646293888164</v>
      </c>
      <c r="K20" s="61">
        <v>-47.292666209732694</v>
      </c>
      <c r="L20" s="322"/>
      <c r="M20" s="349">
        <v>1</v>
      </c>
      <c r="N20" s="302">
        <v>1134</v>
      </c>
      <c r="O20" s="104">
        <v>41091</v>
      </c>
      <c r="P20" s="303">
        <v>1.0078333333333334</v>
      </c>
      <c r="Q20" s="173"/>
      <c r="R20" s="173"/>
      <c r="S20" s="173"/>
      <c r="T20" s="173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</v>
      </c>
      <c r="G21" s="61">
        <v>0.85499999999999998</v>
      </c>
      <c r="H21" s="61">
        <v>2.0139999999999998</v>
      </c>
      <c r="I21" s="61">
        <v>135.55555555555551</v>
      </c>
      <c r="J21" s="61">
        <v>235.55555555555551</v>
      </c>
      <c r="K21" s="61">
        <v>5.5555555555555358</v>
      </c>
      <c r="L21" s="322"/>
      <c r="M21" s="349">
        <v>1</v>
      </c>
      <c r="N21" s="302">
        <v>1156</v>
      </c>
      <c r="O21" s="104">
        <v>41122</v>
      </c>
      <c r="P21" s="303">
        <v>1.0183333333333333</v>
      </c>
      <c r="Q21" s="173"/>
      <c r="R21" s="173"/>
      <c r="S21" s="173"/>
      <c r="T21" s="173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0.96099999999999997</v>
      </c>
      <c r="G22" s="61">
        <v>0.58599999999999997</v>
      </c>
      <c r="H22" s="61">
        <v>1.397</v>
      </c>
      <c r="I22" s="61">
        <v>138.39590443686006</v>
      </c>
      <c r="J22" s="61">
        <v>238.39590443686006</v>
      </c>
      <c r="K22" s="61">
        <v>-39.021852237252865</v>
      </c>
      <c r="L22" s="322"/>
      <c r="M22" s="349">
        <v>1</v>
      </c>
      <c r="N22" s="302">
        <v>900</v>
      </c>
      <c r="O22" s="104">
        <v>41153</v>
      </c>
      <c r="P22" s="303">
        <v>1.0308333333333333</v>
      </c>
      <c r="Q22" s="173"/>
      <c r="R22" s="173"/>
      <c r="S22" s="173"/>
      <c r="T22" s="173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0.92900000000000005</v>
      </c>
      <c r="G23" s="61">
        <v>0.59799999999999998</v>
      </c>
      <c r="H23" s="61">
        <v>1.9870000000000001</v>
      </c>
      <c r="I23" s="61">
        <v>232.27424749163882</v>
      </c>
      <c r="J23" s="61">
        <v>332.27424749163885</v>
      </c>
      <c r="K23" s="61">
        <v>-35.629709364908514</v>
      </c>
      <c r="L23" s="322"/>
      <c r="M23" s="349">
        <v>1</v>
      </c>
      <c r="N23" s="302">
        <v>833</v>
      </c>
      <c r="O23" s="104">
        <v>41183</v>
      </c>
      <c r="P23" s="303">
        <v>1.0131666666666665</v>
      </c>
      <c r="Q23" s="173"/>
      <c r="R23" s="173"/>
      <c r="S23" s="173"/>
      <c r="T23" s="173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0.65300000000000002</v>
      </c>
      <c r="G24" s="61">
        <v>0.84699999999999998</v>
      </c>
      <c r="H24" s="62">
        <v>1.4590000000000001</v>
      </c>
      <c r="I24" s="62">
        <v>72.255017709563177</v>
      </c>
      <c r="J24" s="62">
        <v>172.25501770956316</v>
      </c>
      <c r="K24" s="62">
        <v>29.709035222052059</v>
      </c>
      <c r="L24" s="322"/>
      <c r="M24" s="349">
        <v>1</v>
      </c>
      <c r="N24" s="302">
        <v>775</v>
      </c>
      <c r="O24" s="104">
        <v>41214</v>
      </c>
      <c r="P24" s="303">
        <v>0.97733333333333339</v>
      </c>
      <c r="Q24" s="173"/>
      <c r="R24" s="173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11.811</v>
      </c>
      <c r="G25" s="64">
        <v>10.411000000000001</v>
      </c>
      <c r="H25" s="62">
        <v>18.954000000000001</v>
      </c>
      <c r="I25" s="109"/>
      <c r="J25" s="65"/>
      <c r="K25" s="65"/>
      <c r="L25" s="322"/>
      <c r="M25" s="172"/>
      <c r="N25" s="302">
        <v>704</v>
      </c>
      <c r="O25" s="104">
        <v>41244</v>
      </c>
      <c r="P25" s="303">
        <v>0.97066666666666668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20.397553516819578</v>
      </c>
      <c r="G26" s="64">
        <v>-11.853357040047396</v>
      </c>
      <c r="H26" s="125"/>
      <c r="I26" s="65"/>
      <c r="J26" s="65"/>
      <c r="K26" s="65"/>
      <c r="L26" s="322"/>
      <c r="M26" s="172"/>
      <c r="N26" s="302">
        <v>785</v>
      </c>
      <c r="O26" s="104">
        <v>41275</v>
      </c>
      <c r="P26" s="303">
        <v>0.95858333333333334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302">
        <v>966</v>
      </c>
      <c r="O27" s="104">
        <v>41306</v>
      </c>
      <c r="P27" s="303">
        <v>0.95625000000000004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11.946999999999999</v>
      </c>
      <c r="D28" s="64">
        <v>9.5690000000000008</v>
      </c>
      <c r="E28" s="64">
        <v>9.8099999999999987</v>
      </c>
      <c r="F28" s="64">
        <v>11.811</v>
      </c>
      <c r="G28" s="64">
        <v>10.411000000000001</v>
      </c>
      <c r="H28" s="62">
        <v>18.954000000000001</v>
      </c>
      <c r="I28" s="63">
        <v>82.057439246950324</v>
      </c>
      <c r="J28" s="62">
        <v>182.05743924695034</v>
      </c>
      <c r="K28" s="62">
        <v>-11.853357040047396</v>
      </c>
      <c r="L28" s="322"/>
      <c r="M28" s="172"/>
      <c r="N28" s="302">
        <v>1073</v>
      </c>
      <c r="O28" s="104">
        <v>41334</v>
      </c>
      <c r="P28" s="303">
        <v>0.95925000000000005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-19.904578555285834</v>
      </c>
      <c r="E29" s="64">
        <v>2.5185494827045352</v>
      </c>
      <c r="F29" s="64">
        <v>20.397553516819578</v>
      </c>
      <c r="G29" s="64">
        <v>-11.853357040047396</v>
      </c>
      <c r="H29" s="62">
        <v>82.057439246950324</v>
      </c>
      <c r="I29" s="159"/>
      <c r="J29" s="159"/>
      <c r="K29" s="159"/>
      <c r="L29" s="322"/>
      <c r="M29" s="172"/>
      <c r="N29" s="302">
        <v>760</v>
      </c>
      <c r="O29" s="104">
        <v>41365</v>
      </c>
      <c r="P29" s="303">
        <v>0.93041666666666667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762</v>
      </c>
      <c r="O30" s="104">
        <v>41395</v>
      </c>
      <c r="P30" s="303">
        <v>0.91508333333333336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1048</v>
      </c>
      <c r="O31" s="104">
        <v>41426</v>
      </c>
      <c r="P31" s="303">
        <v>0.90800000000000003</v>
      </c>
      <c r="Q31" s="122"/>
    </row>
    <row r="32" spans="1:23" ht="18.75" x14ac:dyDescent="0.25">
      <c r="A32" s="28"/>
      <c r="B32" s="40"/>
      <c r="C32" s="397" t="s">
        <v>235</v>
      </c>
      <c r="D32" s="397"/>
      <c r="E32" s="397"/>
      <c r="F32" s="397"/>
      <c r="G32" s="397"/>
      <c r="H32" s="397"/>
      <c r="I32" s="397"/>
      <c r="J32" s="397"/>
      <c r="K32" s="290"/>
      <c r="L32" s="296"/>
      <c r="M32" s="172"/>
      <c r="N32" s="302">
        <v>819</v>
      </c>
      <c r="O32" s="104">
        <v>41456</v>
      </c>
      <c r="P32" s="303">
        <v>0.88175000000000003</v>
      </c>
      <c r="Q32" s="122"/>
    </row>
    <row r="33" spans="1:23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298"/>
      <c r="L33" s="296"/>
      <c r="M33" s="172"/>
      <c r="N33" s="302">
        <v>994</v>
      </c>
      <c r="O33" s="104">
        <v>41487</v>
      </c>
      <c r="P33" s="303">
        <v>0.86824999999999997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1223</v>
      </c>
      <c r="O34" s="104">
        <v>41518</v>
      </c>
      <c r="P34" s="303">
        <v>0.89516666666666667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1476</v>
      </c>
      <c r="O35" s="104">
        <v>41548</v>
      </c>
      <c r="P35" s="303">
        <v>0.94874999999999998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1053</v>
      </c>
      <c r="O36" s="104">
        <v>41579</v>
      </c>
      <c r="P36" s="303">
        <v>0.97191666666666665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988</v>
      </c>
      <c r="O37" s="104">
        <v>41609</v>
      </c>
      <c r="P37" s="303">
        <v>0.99558333333333338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911</v>
      </c>
      <c r="O38" s="104">
        <v>41640</v>
      </c>
      <c r="P38" s="303">
        <v>1.0060833333333334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1003</v>
      </c>
      <c r="O39" s="104">
        <v>41671</v>
      </c>
      <c r="P39" s="303">
        <v>1.0091666666666665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M40" s="172"/>
      <c r="N40" s="302">
        <v>888</v>
      </c>
      <c r="O40" s="104">
        <v>41699</v>
      </c>
      <c r="P40" s="303">
        <v>0.99375000000000002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M41" s="172"/>
      <c r="N41" s="302">
        <v>684</v>
      </c>
      <c r="O41" s="104">
        <v>41730</v>
      </c>
      <c r="P41" s="303">
        <v>0.98741666666666661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783</v>
      </c>
      <c r="O42" s="104">
        <v>41760</v>
      </c>
      <c r="P42" s="303">
        <v>0.98916666666666664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685</v>
      </c>
      <c r="O43" s="104">
        <v>41791</v>
      </c>
      <c r="P43" s="303">
        <v>0.95891666666666664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786</v>
      </c>
      <c r="O44" s="104">
        <v>41821</v>
      </c>
      <c r="P44" s="303">
        <v>0.95616666666666661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830</v>
      </c>
      <c r="O45" s="104">
        <v>41852</v>
      </c>
      <c r="P45" s="303">
        <v>0.9425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6"/>
      <c r="N46" s="302">
        <v>869</v>
      </c>
      <c r="O46" s="104">
        <v>41883</v>
      </c>
      <c r="P46" s="303">
        <v>0.91300000000000003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3"/>
      <c r="N47" s="302">
        <v>630</v>
      </c>
      <c r="O47" s="104">
        <v>41913</v>
      </c>
      <c r="P47" s="303">
        <v>0.84250000000000003</v>
      </c>
      <c r="Q47" s="12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302">
        <v>683</v>
      </c>
      <c r="O48" s="104">
        <v>41944</v>
      </c>
      <c r="P48" s="303">
        <v>0.81166666666666665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2">
        <v>817</v>
      </c>
      <c r="O49" s="104">
        <v>41974</v>
      </c>
      <c r="P49" s="303">
        <v>0.79741666666666666</v>
      </c>
    </row>
    <row r="50" spans="1:16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302">
        <v>981</v>
      </c>
      <c r="O50" s="104">
        <v>42005</v>
      </c>
      <c r="P50" s="303">
        <v>0.80325000000000002</v>
      </c>
    </row>
    <row r="51" spans="1:16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302">
        <v>840</v>
      </c>
      <c r="O51" s="104">
        <v>42036</v>
      </c>
      <c r="P51" s="303">
        <v>0.78966666666666663</v>
      </c>
    </row>
    <row r="52" spans="1:16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302">
        <v>728</v>
      </c>
      <c r="O52" s="104">
        <v>42064</v>
      </c>
      <c r="P52" s="303">
        <v>0.77633333333333332</v>
      </c>
    </row>
    <row r="53" spans="1:16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302">
        <v>778</v>
      </c>
      <c r="O53" s="104">
        <v>42095</v>
      </c>
      <c r="P53" s="303">
        <v>0.78416666666666668</v>
      </c>
    </row>
    <row r="54" spans="1:16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302">
        <v>901</v>
      </c>
      <c r="O54" s="104">
        <v>42125</v>
      </c>
      <c r="P54" s="303">
        <v>0.79400000000000004</v>
      </c>
    </row>
    <row r="55" spans="1:16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302">
        <v>1010</v>
      </c>
      <c r="O55" s="104">
        <v>42156</v>
      </c>
      <c r="P55" s="303">
        <v>0.82108333333333339</v>
      </c>
    </row>
    <row r="56" spans="1:16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302">
        <v>666</v>
      </c>
      <c r="O56" s="104">
        <v>42186</v>
      </c>
      <c r="P56" s="303">
        <v>0.81108333333333338</v>
      </c>
    </row>
    <row r="57" spans="1:16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302">
        <v>566</v>
      </c>
      <c r="O57" s="104">
        <v>42217</v>
      </c>
      <c r="P57" s="303">
        <v>0.78908333333333336</v>
      </c>
    </row>
    <row r="58" spans="1:16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302">
        <v>1029</v>
      </c>
      <c r="O58" s="104">
        <v>42248</v>
      </c>
      <c r="P58" s="303">
        <v>0.80241666666666667</v>
      </c>
    </row>
    <row r="59" spans="1:16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302">
        <v>842</v>
      </c>
      <c r="O59" s="104">
        <v>42278</v>
      </c>
      <c r="P59" s="303">
        <v>0.82008333333333339</v>
      </c>
    </row>
    <row r="60" spans="1:16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302">
        <v>693</v>
      </c>
      <c r="O60" s="104">
        <v>42309</v>
      </c>
      <c r="P60" s="303">
        <v>0.81925000000000003</v>
      </c>
    </row>
    <row r="61" spans="1:16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302">
        <v>776</v>
      </c>
      <c r="O61" s="104">
        <v>42339</v>
      </c>
      <c r="P61" s="303">
        <v>0.81583333333333341</v>
      </c>
    </row>
    <row r="62" spans="1:16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302">
        <v>802</v>
      </c>
      <c r="O62" s="104">
        <v>42370</v>
      </c>
      <c r="P62" s="303">
        <v>0.80041666666666667</v>
      </c>
    </row>
    <row r="63" spans="1:16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302">
        <v>644</v>
      </c>
      <c r="O63" s="104">
        <v>42401</v>
      </c>
      <c r="P63" s="303">
        <v>0.78774999999999995</v>
      </c>
    </row>
    <row r="64" spans="1:16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302">
        <v>796</v>
      </c>
      <c r="O64" s="104">
        <v>42430</v>
      </c>
      <c r="P64" s="303">
        <v>0.79841666666666666</v>
      </c>
    </row>
    <row r="65" spans="1:16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302">
        <v>1135</v>
      </c>
      <c r="O65" s="104">
        <v>42461</v>
      </c>
      <c r="P65" s="303">
        <v>0.83166666666666667</v>
      </c>
    </row>
    <row r="66" spans="1:16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302">
        <v>835</v>
      </c>
      <c r="O66" s="104">
        <v>42491</v>
      </c>
      <c r="P66" s="303">
        <v>0.83433333333333337</v>
      </c>
    </row>
    <row r="67" spans="1:16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302">
        <v>1549</v>
      </c>
      <c r="O67" s="104">
        <v>42522</v>
      </c>
      <c r="P67" s="303">
        <v>0.87708333333333333</v>
      </c>
    </row>
    <row r="68" spans="1:16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302">
        <v>1238</v>
      </c>
      <c r="O68" s="104">
        <v>42552</v>
      </c>
      <c r="P68" s="303">
        <v>0.90874999999999995</v>
      </c>
    </row>
    <row r="69" spans="1:16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302">
        <v>1459</v>
      </c>
      <c r="O69" s="104">
        <v>42583</v>
      </c>
      <c r="P69" s="303">
        <v>0.98316666666666663</v>
      </c>
    </row>
    <row r="70" spans="1:16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302">
        <v>810</v>
      </c>
      <c r="O70" s="104">
        <v>42614</v>
      </c>
      <c r="P70" s="303">
        <v>0.96491666666666664</v>
      </c>
    </row>
    <row r="71" spans="1:16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302">
        <v>961</v>
      </c>
      <c r="O71" s="355">
        <v>42644</v>
      </c>
      <c r="P71" s="303">
        <v>0.97483333333333333</v>
      </c>
    </row>
    <row r="72" spans="1:16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302">
        <v>929</v>
      </c>
      <c r="O72" s="104">
        <v>42675</v>
      </c>
      <c r="P72" s="303">
        <v>0.99450000000000005</v>
      </c>
    </row>
    <row r="73" spans="1:16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302">
        <v>653</v>
      </c>
      <c r="O73" s="104">
        <v>42705</v>
      </c>
      <c r="P73" s="303">
        <v>0.98424999999999996</v>
      </c>
    </row>
    <row r="74" spans="1:16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302">
        <v>955</v>
      </c>
      <c r="O74" s="104">
        <v>42736</v>
      </c>
      <c r="P74" s="303">
        <v>0.997</v>
      </c>
    </row>
    <row r="75" spans="1:16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302">
        <v>1102</v>
      </c>
      <c r="O75" s="104">
        <v>42767</v>
      </c>
      <c r="P75" s="303">
        <v>1.0351666666666668</v>
      </c>
    </row>
    <row r="76" spans="1:16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302">
        <v>796</v>
      </c>
      <c r="O76" s="104">
        <v>42795</v>
      </c>
      <c r="P76" s="303">
        <v>1.0351666666666668</v>
      </c>
    </row>
    <row r="77" spans="1:16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302">
        <v>575</v>
      </c>
      <c r="O77" s="104">
        <v>42826</v>
      </c>
      <c r="P77" s="303">
        <v>0.98850000000000005</v>
      </c>
    </row>
    <row r="78" spans="1:16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302">
        <v>1437</v>
      </c>
      <c r="O78" s="104">
        <v>42856</v>
      </c>
      <c r="P78" s="303">
        <v>1.0386666666666668</v>
      </c>
    </row>
    <row r="79" spans="1:16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302">
        <v>778</v>
      </c>
      <c r="O79" s="104">
        <v>42887</v>
      </c>
      <c r="P79" s="303">
        <v>0.9744166666666666</v>
      </c>
    </row>
    <row r="80" spans="1:16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302">
        <v>1113</v>
      </c>
      <c r="O80" s="104">
        <v>42917</v>
      </c>
      <c r="P80" s="303">
        <v>0.96399999999999997</v>
      </c>
    </row>
    <row r="81" spans="1:16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302">
        <v>769</v>
      </c>
      <c r="O81" s="104">
        <v>42948</v>
      </c>
      <c r="P81" s="303">
        <v>0.90649999999999997</v>
      </c>
    </row>
    <row r="82" spans="1:16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302">
        <v>855</v>
      </c>
      <c r="O82" s="104">
        <v>42979</v>
      </c>
      <c r="P82" s="303">
        <v>0.91025</v>
      </c>
    </row>
    <row r="83" spans="1:16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302">
        <v>586</v>
      </c>
      <c r="O83" s="104">
        <v>43009</v>
      </c>
      <c r="P83" s="303">
        <v>0.879</v>
      </c>
    </row>
    <row r="84" spans="1:16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302">
        <v>598</v>
      </c>
      <c r="O84" s="104">
        <v>43040</v>
      </c>
      <c r="P84" s="303">
        <v>0.8514166666666666</v>
      </c>
    </row>
    <row r="85" spans="1:16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302">
        <v>847</v>
      </c>
      <c r="O85" s="104">
        <v>43070</v>
      </c>
      <c r="P85" s="303">
        <v>0.86758333333333337</v>
      </c>
    </row>
    <row r="86" spans="1:16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302">
        <v>1801</v>
      </c>
      <c r="O86" s="104">
        <v>43101</v>
      </c>
      <c r="P86" s="303">
        <v>0.93808333333333338</v>
      </c>
    </row>
    <row r="87" spans="1:16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302">
        <v>1796</v>
      </c>
      <c r="O87" s="104">
        <v>43132</v>
      </c>
      <c r="P87" s="303">
        <v>0.99591666666666667</v>
      </c>
    </row>
    <row r="88" spans="1:16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302">
        <v>1382</v>
      </c>
      <c r="O88" s="104">
        <v>43160</v>
      </c>
      <c r="P88" s="303">
        <v>1.0447500000000001</v>
      </c>
    </row>
    <row r="89" spans="1:16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302">
        <v>1103</v>
      </c>
      <c r="O89" s="104">
        <v>43191</v>
      </c>
      <c r="P89" s="303">
        <v>1.0887500000000001</v>
      </c>
    </row>
    <row r="90" spans="1:16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302">
        <v>1744</v>
      </c>
      <c r="O90" s="104">
        <v>43221</v>
      </c>
      <c r="P90" s="303">
        <v>1.1143333333333332</v>
      </c>
    </row>
    <row r="91" spans="1:16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302">
        <v>1315</v>
      </c>
      <c r="O91" s="104">
        <v>43252</v>
      </c>
      <c r="P91" s="303">
        <v>1.1590833333333332</v>
      </c>
    </row>
    <row r="92" spans="1:16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302">
        <v>996</v>
      </c>
      <c r="O92" s="104">
        <v>43282</v>
      </c>
      <c r="P92" s="303">
        <v>1.1493333333333333</v>
      </c>
    </row>
    <row r="93" spans="1:16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302">
        <v>1960</v>
      </c>
      <c r="O93" s="104">
        <v>43313</v>
      </c>
      <c r="P93" s="303">
        <v>1.2485833333333332</v>
      </c>
    </row>
    <row r="94" spans="1:16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302">
        <v>2014</v>
      </c>
      <c r="O94" s="104">
        <v>43344</v>
      </c>
      <c r="P94" s="303">
        <v>1.3451666666666668</v>
      </c>
    </row>
    <row r="95" spans="1:16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302">
        <v>1397</v>
      </c>
      <c r="O95" s="104">
        <v>43374</v>
      </c>
      <c r="P95" s="303">
        <v>1.41275</v>
      </c>
    </row>
    <row r="96" spans="1:16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302">
        <v>1987</v>
      </c>
      <c r="O96" s="104">
        <v>43405</v>
      </c>
      <c r="P96" s="303">
        <v>1.5285</v>
      </c>
    </row>
    <row r="97" spans="1:16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302">
        <v>1459</v>
      </c>
      <c r="O97" s="104">
        <v>43435</v>
      </c>
      <c r="P97" s="303">
        <v>1.5794999999999999</v>
      </c>
    </row>
    <row r="98" spans="1:16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E110" s="172"/>
      <c r="L110" s="5"/>
      <c r="M110" s="161"/>
      <c r="N110" s="161"/>
      <c r="O110" s="161"/>
      <c r="P110" s="161"/>
    </row>
    <row r="111" spans="1:16" s="122" customFormat="1" x14ac:dyDescent="0.2">
      <c r="A111" s="5"/>
      <c r="E111" s="172"/>
      <c r="L111" s="5"/>
      <c r="M111" s="161"/>
      <c r="N111" s="161"/>
      <c r="O111" s="161"/>
      <c r="P111" s="161"/>
    </row>
    <row r="112" spans="1:16" s="122" customFormat="1" x14ac:dyDescent="0.2">
      <c r="A112" s="5"/>
      <c r="E112" s="172"/>
      <c r="L112" s="5"/>
      <c r="M112" s="161"/>
      <c r="N112" s="161"/>
      <c r="O112" s="161"/>
      <c r="P112" s="161"/>
    </row>
    <row r="113" spans="1:16" s="122" customFormat="1" x14ac:dyDescent="0.2">
      <c r="A113" s="5"/>
      <c r="E113" s="172"/>
      <c r="L113" s="5"/>
      <c r="M113" s="161"/>
      <c r="N113" s="161"/>
      <c r="O113" s="161"/>
      <c r="P113" s="161"/>
    </row>
    <row r="114" spans="1:16" s="122" customFormat="1" x14ac:dyDescent="0.2">
      <c r="A114" s="5"/>
      <c r="E114" s="172"/>
      <c r="L114" s="5"/>
      <c r="M114" s="161"/>
      <c r="N114" s="161"/>
      <c r="O114" s="161"/>
      <c r="P114" s="161"/>
    </row>
    <row r="115" spans="1:16" s="122" customFormat="1" x14ac:dyDescent="0.2">
      <c r="A115" s="5"/>
      <c r="E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E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E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E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E119" s="137"/>
      <c r="L119" s="5"/>
      <c r="M119" s="161"/>
      <c r="N119" s="161"/>
      <c r="O119" s="161"/>
      <c r="P119" s="161"/>
    </row>
    <row r="120" spans="1:16" s="122" customFormat="1" x14ac:dyDescent="0.2">
      <c r="A120" s="5"/>
      <c r="E120" s="137"/>
      <c r="L120" s="5"/>
      <c r="M120" s="161"/>
      <c r="N120" s="161"/>
      <c r="O120" s="161"/>
      <c r="P120" s="161"/>
    </row>
    <row r="121" spans="1:16" s="122" customFormat="1" x14ac:dyDescent="0.2">
      <c r="A121" s="5"/>
      <c r="E121" s="137"/>
      <c r="L121" s="5"/>
      <c r="M121" s="161"/>
      <c r="N121" s="161"/>
      <c r="O121" s="161"/>
      <c r="P121" s="161"/>
    </row>
    <row r="122" spans="1:16" s="122" customFormat="1" x14ac:dyDescent="0.2">
      <c r="A122" s="5"/>
      <c r="E122" s="137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E123" s="137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E124" s="137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E125" s="137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E126" s="137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E127" s="137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E128" s="137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E129" s="137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E130" s="137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E131" s="137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E132" s="137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E133" s="137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E139" s="137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E140" s="137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E141" s="137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E142" s="137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E143" s="137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E144" s="137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E145" s="137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E146" s="137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E147" s="137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E148" s="137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E149" s="137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E150" s="137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E151" s="137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E152" s="137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E153" s="137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E154" s="137"/>
      <c r="I154" s="24"/>
      <c r="J154" s="24"/>
      <c r="K154" s="24"/>
      <c r="L154" s="24"/>
      <c r="M154" s="161"/>
      <c r="N154" s="161"/>
      <c r="O154" s="161"/>
      <c r="P154" s="161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61"/>
      <c r="N155" s="161"/>
      <c r="O155" s="161"/>
      <c r="P155" s="161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Q161" s="122"/>
    </row>
    <row r="162" spans="1:17" x14ac:dyDescent="0.2">
      <c r="A162" s="24"/>
      <c r="E162" s="137"/>
      <c r="F162" s="24"/>
      <c r="G162" s="24"/>
      <c r="H162" s="24"/>
      <c r="I162" s="24"/>
      <c r="Q162" s="122"/>
    </row>
    <row r="163" spans="1:17" x14ac:dyDescent="0.2">
      <c r="A163" s="24"/>
      <c r="E163" s="137"/>
      <c r="F163" s="24"/>
      <c r="G163" s="24"/>
      <c r="H163" s="24"/>
      <c r="I163" s="24"/>
      <c r="Q163" s="122"/>
    </row>
    <row r="164" spans="1:17" x14ac:dyDescent="0.2">
      <c r="A164" s="24"/>
      <c r="E164" s="137"/>
      <c r="F164" s="24"/>
      <c r="G164" s="24"/>
      <c r="H164" s="24"/>
      <c r="I164" s="24"/>
      <c r="Q164" s="122"/>
    </row>
    <row r="165" spans="1:17" x14ac:dyDescent="0.2">
      <c r="A165" s="24"/>
      <c r="E165" s="137"/>
      <c r="F165" s="137"/>
      <c r="G165" s="24"/>
      <c r="H165" s="24"/>
      <c r="I165" s="24"/>
      <c r="Q165" s="122"/>
    </row>
    <row r="166" spans="1:17" x14ac:dyDescent="0.2">
      <c r="A166" s="24"/>
      <c r="E166" s="137"/>
      <c r="F166" s="137"/>
      <c r="G166" s="24"/>
      <c r="H166" s="24"/>
      <c r="I166" s="24"/>
      <c r="Q166" s="122"/>
    </row>
    <row r="167" spans="1:17" x14ac:dyDescent="0.2">
      <c r="A167" s="24"/>
      <c r="E167" s="137"/>
      <c r="F167" s="137"/>
      <c r="G167" s="24"/>
      <c r="H167" s="24"/>
      <c r="I167" s="24"/>
      <c r="Q167" s="122"/>
    </row>
    <row r="168" spans="1:17" x14ac:dyDescent="0.2">
      <c r="A168" s="24"/>
      <c r="E168" s="137"/>
      <c r="F168" s="137"/>
      <c r="G168" s="24"/>
      <c r="H168" s="24"/>
      <c r="I168" s="24"/>
      <c r="Q168" s="122"/>
    </row>
    <row r="169" spans="1:17" x14ac:dyDescent="0.2">
      <c r="A169" s="24"/>
      <c r="E169" s="137"/>
      <c r="F169" s="137"/>
      <c r="G169" s="24"/>
      <c r="H169" s="24"/>
      <c r="I169" s="24"/>
      <c r="Q169" s="122"/>
    </row>
    <row r="170" spans="1:17" x14ac:dyDescent="0.2">
      <c r="A170" s="24"/>
      <c r="E170" s="137"/>
      <c r="F170" s="24"/>
      <c r="G170" s="24"/>
      <c r="H170" s="24"/>
      <c r="I170" s="24"/>
      <c r="Q170" s="122"/>
    </row>
    <row r="171" spans="1:17" x14ac:dyDescent="0.2">
      <c r="A171" s="24"/>
      <c r="E171" s="137"/>
      <c r="F171" s="24"/>
      <c r="G171" s="24"/>
      <c r="H171" s="24"/>
      <c r="I171" s="24"/>
      <c r="Q171" s="122"/>
    </row>
    <row r="172" spans="1:17" x14ac:dyDescent="0.2">
      <c r="A172" s="24"/>
      <c r="E172" s="137"/>
      <c r="F172" s="24"/>
      <c r="G172" s="24"/>
      <c r="H172" s="24"/>
      <c r="I172" s="24"/>
      <c r="Q172" s="122"/>
    </row>
    <row r="173" spans="1:17" x14ac:dyDescent="0.2">
      <c r="A173" s="24"/>
      <c r="E173" s="137"/>
      <c r="F173" s="24"/>
      <c r="G173" s="24"/>
      <c r="H173" s="24"/>
      <c r="I173" s="24"/>
      <c r="Q173" s="122"/>
    </row>
    <row r="174" spans="1:17" x14ac:dyDescent="0.2">
      <c r="A174" s="24"/>
      <c r="E174" s="137"/>
      <c r="F174" s="24"/>
      <c r="G174" s="24"/>
      <c r="H174" s="24"/>
      <c r="I174" s="24"/>
      <c r="Q174" s="122"/>
    </row>
    <row r="175" spans="1:17" x14ac:dyDescent="0.2">
      <c r="A175" s="24"/>
      <c r="E175" s="137"/>
      <c r="F175" s="24"/>
      <c r="G175" s="24"/>
      <c r="H175" s="24"/>
      <c r="I175" s="24"/>
      <c r="Q175" s="122"/>
    </row>
    <row r="176" spans="1:17" x14ac:dyDescent="0.2">
      <c r="A176" s="24"/>
      <c r="E176" s="137"/>
      <c r="F176" s="24"/>
      <c r="G176" s="24"/>
      <c r="H176" s="24"/>
      <c r="I176" s="24"/>
      <c r="Q176" s="122"/>
    </row>
    <row r="177" spans="1:17" x14ac:dyDescent="0.2">
      <c r="A177" s="24"/>
      <c r="E177" s="24"/>
      <c r="F177" s="24"/>
      <c r="G177" s="24"/>
      <c r="H177" s="24"/>
      <c r="I177" s="24"/>
      <c r="Q177" s="122"/>
    </row>
    <row r="178" spans="1:17" x14ac:dyDescent="0.2">
      <c r="A178" s="24"/>
      <c r="E178" s="24"/>
      <c r="F178" s="24"/>
      <c r="G178" s="24"/>
      <c r="H178" s="24"/>
      <c r="I178" s="24"/>
      <c r="Q178" s="122"/>
    </row>
    <row r="179" spans="1:17" x14ac:dyDescent="0.2">
      <c r="A179" s="24"/>
      <c r="E179" s="24"/>
      <c r="F179" s="24"/>
      <c r="G179" s="24"/>
      <c r="H179" s="24"/>
      <c r="I179" s="24"/>
      <c r="Q179" s="122"/>
    </row>
    <row r="180" spans="1:17" x14ac:dyDescent="0.2">
      <c r="A180" s="24"/>
      <c r="E180" s="24"/>
      <c r="F180" s="24"/>
      <c r="G180" s="24"/>
      <c r="H180" s="24"/>
      <c r="I180" s="24"/>
      <c r="Q180" s="122"/>
    </row>
    <row r="181" spans="1:17" x14ac:dyDescent="0.2">
      <c r="A181" s="24"/>
      <c r="E181" s="24"/>
      <c r="F181" s="24"/>
      <c r="G181" s="24"/>
      <c r="H181" s="24"/>
      <c r="I181" s="24"/>
      <c r="Q181" s="122"/>
    </row>
    <row r="182" spans="1:17" x14ac:dyDescent="0.2">
      <c r="A182" s="24"/>
      <c r="E182" s="24"/>
      <c r="F182" s="24"/>
      <c r="G182" s="24"/>
      <c r="H182" s="24"/>
      <c r="I182" s="24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A186" s="24"/>
      <c r="B186" s="24"/>
      <c r="C186" s="24"/>
      <c r="D186" s="24"/>
      <c r="E186" s="24"/>
      <c r="F186" s="24"/>
      <c r="Q186" s="122"/>
    </row>
    <row r="187" spans="1:17" x14ac:dyDescent="0.2">
      <c r="A187" s="24"/>
      <c r="B187" s="24"/>
      <c r="C187" s="24"/>
      <c r="D187" s="24"/>
      <c r="E187" s="24"/>
      <c r="F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Q188" s="122"/>
    </row>
    <row r="189" spans="1:17" x14ac:dyDescent="0.2">
      <c r="A189" s="24"/>
      <c r="B189" s="24"/>
      <c r="C189" s="24"/>
      <c r="D189" s="24"/>
      <c r="E189" s="24"/>
      <c r="F189" s="24"/>
      <c r="Q189" s="122"/>
    </row>
    <row r="190" spans="1:17" x14ac:dyDescent="0.2">
      <c r="A190" s="24"/>
      <c r="B190" s="24"/>
      <c r="C190" s="24"/>
      <c r="D190" s="24"/>
      <c r="E190" s="24"/>
      <c r="F190" s="24"/>
      <c r="Q190" s="122"/>
    </row>
    <row r="191" spans="1:17" x14ac:dyDescent="0.2">
      <c r="A191" s="24"/>
      <c r="B191" s="24"/>
      <c r="C191" s="24"/>
      <c r="D191" s="24"/>
      <c r="E191" s="24"/>
      <c r="F191" s="24"/>
      <c r="Q191" s="122"/>
    </row>
    <row r="192" spans="1:17" x14ac:dyDescent="0.2">
      <c r="A192" s="24"/>
      <c r="B192" s="24"/>
      <c r="C192" s="24"/>
      <c r="D192" s="24"/>
      <c r="E192" s="24"/>
      <c r="F192" s="24"/>
      <c r="Q192" s="122"/>
    </row>
    <row r="193" spans="1:17" x14ac:dyDescent="0.2">
      <c r="A193" s="24"/>
      <c r="B193" s="24"/>
      <c r="C193" s="24"/>
      <c r="D193" s="24"/>
      <c r="E193" s="24"/>
      <c r="F193" s="24"/>
      <c r="Q193" s="122"/>
    </row>
    <row r="194" spans="1:17" x14ac:dyDescent="0.2">
      <c r="A194" s="24"/>
      <c r="B194" s="24"/>
      <c r="C194" s="24"/>
      <c r="D194" s="24"/>
      <c r="E194" s="24"/>
      <c r="F194" s="24"/>
      <c r="Q194" s="122"/>
    </row>
    <row r="195" spans="1:17" x14ac:dyDescent="0.2">
      <c r="A195" s="24"/>
      <c r="B195" s="24"/>
      <c r="C195" s="24"/>
      <c r="D195" s="24"/>
      <c r="E195" s="24"/>
      <c r="F195" s="24"/>
      <c r="Q195" s="122"/>
    </row>
    <row r="196" spans="1:17" x14ac:dyDescent="0.2">
      <c r="A196" s="24"/>
      <c r="B196" s="24"/>
      <c r="C196" s="24"/>
      <c r="D196" s="24"/>
      <c r="E196" s="24"/>
      <c r="F196" s="24"/>
      <c r="Q196" s="122"/>
    </row>
    <row r="197" spans="1:17" x14ac:dyDescent="0.2">
      <c r="A197" s="24"/>
      <c r="B197" s="24"/>
      <c r="C197" s="24"/>
      <c r="D197" s="24"/>
      <c r="E197" s="24"/>
      <c r="F197" s="24"/>
      <c r="Q197" s="122"/>
    </row>
    <row r="198" spans="1:17" x14ac:dyDescent="0.2">
      <c r="A198" s="24"/>
      <c r="B198" s="24"/>
      <c r="C198" s="24"/>
      <c r="D198" s="24"/>
      <c r="E198" s="24"/>
      <c r="F198" s="24"/>
      <c r="Q198" s="122"/>
    </row>
    <row r="199" spans="1:17" x14ac:dyDescent="0.2">
      <c r="A199" s="24"/>
      <c r="B199" s="24"/>
      <c r="C199" s="24"/>
      <c r="D199" s="24"/>
      <c r="E199" s="24"/>
      <c r="F199" s="24"/>
      <c r="Q199" s="122"/>
    </row>
    <row r="200" spans="1:17" x14ac:dyDescent="0.2">
      <c r="A200" s="24"/>
      <c r="B200" s="24"/>
      <c r="C200" s="24"/>
      <c r="D200" s="24"/>
      <c r="E200" s="24"/>
      <c r="F200" s="24"/>
      <c r="Q200" s="122"/>
    </row>
    <row r="201" spans="1:17" x14ac:dyDescent="0.2">
      <c r="A201" s="24"/>
      <c r="B201" s="24"/>
      <c r="C201" s="24"/>
      <c r="D201" s="24"/>
      <c r="E201" s="24"/>
      <c r="F201" s="24"/>
      <c r="Q201" s="122"/>
    </row>
    <row r="202" spans="1:17" x14ac:dyDescent="0.2">
      <c r="A202" s="24"/>
      <c r="B202" s="24"/>
      <c r="C202" s="24"/>
      <c r="D202" s="24"/>
      <c r="E202" s="24"/>
      <c r="F202" s="24"/>
      <c r="Q202" s="122"/>
    </row>
    <row r="203" spans="1:17" x14ac:dyDescent="0.2">
      <c r="A203" s="24"/>
      <c r="B203" s="24"/>
      <c r="C203" s="24"/>
      <c r="D203" s="24"/>
      <c r="E203" s="24"/>
      <c r="F203" s="24"/>
      <c r="Q203" s="122"/>
    </row>
    <row r="204" spans="1:17" x14ac:dyDescent="0.2">
      <c r="A204" s="24"/>
      <c r="B204" s="24"/>
      <c r="C204" s="24"/>
      <c r="D204" s="24"/>
      <c r="E204" s="24"/>
      <c r="F204" s="24"/>
      <c r="Q204" s="122"/>
    </row>
    <row r="205" spans="1:17" x14ac:dyDescent="0.2">
      <c r="A205" s="24"/>
      <c r="B205" s="24"/>
      <c r="C205" s="24"/>
      <c r="D205" s="24"/>
      <c r="E205" s="24"/>
      <c r="F205" s="24"/>
      <c r="Q205" s="122"/>
    </row>
    <row r="206" spans="1:17" x14ac:dyDescent="0.2">
      <c r="A206" s="24"/>
      <c r="B206" s="24"/>
      <c r="C206" s="24"/>
      <c r="D206" s="24"/>
      <c r="E206" s="24"/>
      <c r="F206" s="24"/>
      <c r="Q206" s="122"/>
    </row>
    <row r="207" spans="1:17" x14ac:dyDescent="0.2">
      <c r="A207" s="24"/>
      <c r="B207" s="24"/>
      <c r="C207" s="24"/>
      <c r="D207" s="24"/>
      <c r="E207" s="24"/>
      <c r="F207" s="24"/>
      <c r="Q207" s="122"/>
    </row>
    <row r="208" spans="1:17" x14ac:dyDescent="0.2">
      <c r="A208" s="24"/>
      <c r="B208" s="24"/>
      <c r="C208" s="24"/>
      <c r="D208" s="24"/>
      <c r="E208" s="24"/>
      <c r="F208" s="24"/>
      <c r="Q208" s="122"/>
    </row>
    <row r="209" spans="1:17" x14ac:dyDescent="0.2">
      <c r="A209" s="24"/>
      <c r="B209" s="24"/>
      <c r="C209" s="24"/>
      <c r="D209" s="24"/>
      <c r="E209" s="24"/>
      <c r="F209" s="24"/>
      <c r="Q209" s="122"/>
    </row>
    <row r="210" spans="1:17" x14ac:dyDescent="0.2">
      <c r="A210" s="24"/>
      <c r="B210" s="24"/>
      <c r="C210" s="24"/>
      <c r="D210" s="24"/>
      <c r="E210" s="24"/>
      <c r="F210" s="24"/>
      <c r="Q210" s="122"/>
    </row>
    <row r="211" spans="1:17" x14ac:dyDescent="0.2">
      <c r="A211" s="24"/>
      <c r="B211" s="24"/>
      <c r="C211" s="24"/>
      <c r="D211" s="24"/>
      <c r="E211" s="24"/>
      <c r="F211" s="24"/>
      <c r="Q211" s="122"/>
    </row>
    <row r="212" spans="1:17" x14ac:dyDescent="0.2">
      <c r="A212" s="24"/>
      <c r="B212" s="24"/>
      <c r="C212" s="24"/>
      <c r="D212" s="24"/>
      <c r="E212" s="24"/>
      <c r="F212" s="24"/>
      <c r="Q212" s="122"/>
    </row>
    <row r="213" spans="1:17" x14ac:dyDescent="0.2">
      <c r="A213" s="24"/>
      <c r="B213" s="24"/>
      <c r="C213" s="24"/>
      <c r="D213" s="24"/>
      <c r="E213" s="24"/>
      <c r="F213" s="24"/>
      <c r="Q213" s="122"/>
    </row>
    <row r="214" spans="1:17" x14ac:dyDescent="0.2">
      <c r="A214" s="24"/>
      <c r="B214" s="24"/>
      <c r="C214" s="24"/>
      <c r="D214" s="24"/>
      <c r="E214" s="24"/>
      <c r="F214" s="24"/>
      <c r="Q214" s="122"/>
    </row>
    <row r="215" spans="1:17" x14ac:dyDescent="0.2">
      <c r="A215" s="24"/>
      <c r="B215" s="24"/>
      <c r="C215" s="24"/>
      <c r="D215" s="24"/>
      <c r="E215" s="24"/>
      <c r="F215" s="24"/>
      <c r="Q215" s="122"/>
    </row>
    <row r="216" spans="1:17" x14ac:dyDescent="0.2">
      <c r="A216" s="24"/>
      <c r="B216" s="24"/>
      <c r="C216" s="24"/>
      <c r="D216" s="24"/>
      <c r="E216" s="24"/>
      <c r="F216" s="24"/>
      <c r="Q216" s="122"/>
    </row>
    <row r="217" spans="1:17" x14ac:dyDescent="0.2">
      <c r="A217" s="24"/>
      <c r="B217" s="24"/>
      <c r="C217" s="24"/>
      <c r="D217" s="24"/>
      <c r="E217" s="24"/>
      <c r="F217" s="24"/>
      <c r="Q217" s="122"/>
    </row>
    <row r="218" spans="1:17" x14ac:dyDescent="0.2">
      <c r="A218" s="24"/>
      <c r="B218" s="24"/>
      <c r="C218" s="24"/>
      <c r="D218" s="24"/>
      <c r="E218" s="24"/>
      <c r="F218" s="24"/>
      <c r="Q218" s="122"/>
    </row>
    <row r="219" spans="1:17" x14ac:dyDescent="0.2">
      <c r="B219" s="24"/>
      <c r="C219" s="24"/>
      <c r="D219" s="24"/>
      <c r="E219" s="24"/>
      <c r="Q219" s="122"/>
    </row>
    <row r="220" spans="1:17" x14ac:dyDescent="0.2">
      <c r="B220" s="24"/>
      <c r="C220" s="24"/>
      <c r="D220" s="24"/>
      <c r="E220" s="24"/>
      <c r="Q220" s="122"/>
    </row>
    <row r="221" spans="1:17" x14ac:dyDescent="0.2">
      <c r="B221" s="24"/>
      <c r="C221" s="24"/>
      <c r="D221" s="24"/>
      <c r="E221" s="24"/>
      <c r="Q221" s="122"/>
    </row>
    <row r="222" spans="1:17" x14ac:dyDescent="0.2">
      <c r="B222" s="24"/>
      <c r="C222" s="24"/>
      <c r="D222" s="24"/>
      <c r="E222" s="24"/>
      <c r="Q222" s="122"/>
    </row>
    <row r="223" spans="1:17" x14ac:dyDescent="0.2">
      <c r="B223" s="24"/>
      <c r="C223" s="24"/>
      <c r="D223" s="24"/>
      <c r="E223" s="24"/>
      <c r="Q223" s="122"/>
    </row>
    <row r="224" spans="1:17" x14ac:dyDescent="0.2">
      <c r="B224" s="24"/>
      <c r="C224" s="24"/>
      <c r="D224" s="24"/>
      <c r="E224" s="24"/>
      <c r="Q224" s="122"/>
    </row>
    <row r="225" spans="2:17" x14ac:dyDescent="0.2">
      <c r="B225" s="24"/>
      <c r="C225" s="24"/>
      <c r="D225" s="24"/>
      <c r="E225" s="24"/>
      <c r="Q225" s="122"/>
    </row>
    <row r="226" spans="2:17" x14ac:dyDescent="0.2">
      <c r="B226" s="24"/>
      <c r="C226" s="24"/>
      <c r="D226" s="24"/>
      <c r="E226" s="24"/>
      <c r="Q226" s="122"/>
    </row>
    <row r="227" spans="2:17" x14ac:dyDescent="0.2">
      <c r="B227" s="24"/>
      <c r="C227" s="24"/>
      <c r="D227" s="24"/>
      <c r="E227" s="24"/>
      <c r="Q227" s="122"/>
    </row>
    <row r="228" spans="2:17" x14ac:dyDescent="0.2">
      <c r="B228" s="24"/>
      <c r="C228" s="24"/>
      <c r="D228" s="24"/>
      <c r="E228" s="24"/>
      <c r="Q228" s="122"/>
    </row>
    <row r="229" spans="2:17" x14ac:dyDescent="0.2">
      <c r="B229" s="24"/>
      <c r="C229" s="24"/>
      <c r="D229" s="24"/>
      <c r="E229" s="24"/>
      <c r="Q229" s="122"/>
    </row>
    <row r="230" spans="2:17" x14ac:dyDescent="0.2">
      <c r="B230" s="24"/>
      <c r="C230" s="24"/>
      <c r="D230" s="24"/>
      <c r="E230" s="24"/>
      <c r="Q230" s="122"/>
    </row>
    <row r="231" spans="2:17" x14ac:dyDescent="0.2">
      <c r="B231" s="24"/>
      <c r="C231" s="24"/>
      <c r="D231" s="24"/>
      <c r="E231" s="24"/>
      <c r="Q231" s="122"/>
    </row>
    <row r="232" spans="2:17" x14ac:dyDescent="0.2">
      <c r="B232" s="24"/>
      <c r="C232" s="24"/>
      <c r="D232" s="24"/>
      <c r="E232" s="24"/>
      <c r="Q232" s="122"/>
    </row>
    <row r="233" spans="2:17" x14ac:dyDescent="0.2">
      <c r="B233" s="24"/>
      <c r="C233" s="24"/>
      <c r="D233" s="24"/>
      <c r="E233" s="24"/>
      <c r="Q233" s="122"/>
    </row>
    <row r="234" spans="2:17" x14ac:dyDescent="0.2">
      <c r="B234" s="24"/>
      <c r="C234" s="24"/>
      <c r="D234" s="24"/>
      <c r="E234" s="24"/>
      <c r="Q234" s="122"/>
    </row>
    <row r="235" spans="2:17" x14ac:dyDescent="0.2">
      <c r="B235" s="24"/>
      <c r="C235" s="24"/>
      <c r="D235" s="24"/>
      <c r="E235" s="24"/>
      <c r="Q235" s="122"/>
    </row>
    <row r="236" spans="2:17" x14ac:dyDescent="0.2">
      <c r="B236" s="24"/>
      <c r="C236" s="24"/>
      <c r="D236" s="24"/>
      <c r="E236" s="24"/>
      <c r="Q236" s="122"/>
    </row>
    <row r="237" spans="2:17" x14ac:dyDescent="0.2">
      <c r="B237" s="24"/>
      <c r="C237" s="24"/>
      <c r="D237" s="24"/>
      <c r="E237" s="24"/>
      <c r="Q237" s="122"/>
    </row>
    <row r="238" spans="2:17" x14ac:dyDescent="0.2">
      <c r="B238" s="24"/>
      <c r="C238" s="24"/>
      <c r="D238" s="24"/>
      <c r="E238" s="24"/>
      <c r="Q238" s="122"/>
    </row>
    <row r="239" spans="2:17" x14ac:dyDescent="0.2">
      <c r="B239" s="24"/>
      <c r="C239" s="24"/>
      <c r="D239" s="24"/>
      <c r="E239" s="24"/>
      <c r="Q239" s="122"/>
    </row>
    <row r="240" spans="2:17" x14ac:dyDescent="0.2">
      <c r="B240" s="24"/>
      <c r="C240" s="24"/>
      <c r="D240" s="24"/>
      <c r="E240" s="24"/>
      <c r="Q240" s="122"/>
    </row>
    <row r="241" spans="2:17" x14ac:dyDescent="0.2">
      <c r="B241" s="24"/>
      <c r="C241" s="24"/>
      <c r="D241" s="24"/>
      <c r="E241" s="24"/>
      <c r="Q241" s="122"/>
    </row>
    <row r="242" spans="2:17" x14ac:dyDescent="0.2">
      <c r="B242" s="24"/>
      <c r="C242" s="24"/>
      <c r="D242" s="24"/>
      <c r="E242" s="24"/>
      <c r="Q242" s="122"/>
    </row>
    <row r="243" spans="2:17" x14ac:dyDescent="0.2">
      <c r="B243" s="24"/>
      <c r="C243" s="24"/>
      <c r="D243" s="24"/>
      <c r="E243" s="24"/>
      <c r="Q243" s="122"/>
    </row>
    <row r="244" spans="2:17" x14ac:dyDescent="0.2">
      <c r="B244" s="24"/>
      <c r="C244" s="24"/>
      <c r="D244" s="24"/>
      <c r="E244" s="24"/>
      <c r="Q244" s="122"/>
    </row>
    <row r="245" spans="2:17" x14ac:dyDescent="0.2">
      <c r="B245" s="24"/>
      <c r="C245" s="24"/>
      <c r="D245" s="24"/>
      <c r="E245" s="24"/>
      <c r="Q245" s="122"/>
    </row>
    <row r="246" spans="2:17" x14ac:dyDescent="0.2">
      <c r="B246" s="24"/>
      <c r="C246" s="24"/>
      <c r="D246" s="24"/>
      <c r="E246" s="24"/>
      <c r="Q246" s="122"/>
    </row>
    <row r="247" spans="2:17" x14ac:dyDescent="0.2">
      <c r="B247" s="24"/>
      <c r="C247" s="24"/>
      <c r="D247" s="24"/>
      <c r="E247" s="24"/>
      <c r="Q247" s="122"/>
    </row>
    <row r="248" spans="2:17" x14ac:dyDescent="0.2">
      <c r="B248" s="24"/>
      <c r="C248" s="24"/>
      <c r="D248" s="24"/>
      <c r="E248" s="24"/>
      <c r="Q248" s="122"/>
    </row>
    <row r="249" spans="2:17" x14ac:dyDescent="0.2">
      <c r="B249" s="24"/>
      <c r="C249" s="24"/>
      <c r="D249" s="24"/>
      <c r="E249" s="24"/>
      <c r="Q249" s="122"/>
    </row>
    <row r="250" spans="2:17" x14ac:dyDescent="0.2">
      <c r="B250" s="24"/>
      <c r="C250" s="24"/>
      <c r="D250" s="24"/>
      <c r="E250" s="24"/>
      <c r="Q250" s="122"/>
    </row>
    <row r="251" spans="2:17" x14ac:dyDescent="0.2">
      <c r="B251" s="24"/>
      <c r="C251" s="24"/>
      <c r="D251" s="24"/>
      <c r="E251" s="24"/>
      <c r="Q251" s="122"/>
    </row>
    <row r="252" spans="2:17" x14ac:dyDescent="0.2">
      <c r="B252" s="24"/>
      <c r="C252" s="24"/>
      <c r="D252" s="24"/>
      <c r="E252" s="24"/>
      <c r="Q252" s="122"/>
    </row>
    <row r="253" spans="2:17" x14ac:dyDescent="0.2">
      <c r="B253" s="24"/>
      <c r="C253" s="24"/>
      <c r="D253" s="24"/>
      <c r="E253" s="24"/>
      <c r="Q253" s="122"/>
    </row>
    <row r="254" spans="2:17" x14ac:dyDescent="0.2">
      <c r="B254" s="24"/>
      <c r="C254" s="24"/>
      <c r="D254" s="24"/>
      <c r="E254" s="24"/>
      <c r="Q254" s="122"/>
    </row>
    <row r="255" spans="2:17" x14ac:dyDescent="0.2">
      <c r="B255" s="24"/>
      <c r="C255" s="24"/>
      <c r="D255" s="24"/>
      <c r="E255" s="24"/>
      <c r="Q255" s="122"/>
    </row>
    <row r="256" spans="2:17" x14ac:dyDescent="0.2">
      <c r="B256" s="24"/>
      <c r="C256" s="24"/>
      <c r="D256" s="24"/>
      <c r="E256" s="24"/>
      <c r="Q256" s="122"/>
    </row>
    <row r="257" spans="2:17" x14ac:dyDescent="0.2">
      <c r="B257" s="24"/>
      <c r="C257" s="24"/>
      <c r="D257" s="24"/>
      <c r="E257" s="24"/>
      <c r="Q257" s="122"/>
    </row>
    <row r="258" spans="2:17" x14ac:dyDescent="0.2">
      <c r="B258" s="24"/>
      <c r="C258" s="24"/>
      <c r="D258" s="24"/>
      <c r="E258" s="24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1184</v>
      </c>
      <c r="O2" s="104">
        <v>40544</v>
      </c>
      <c r="P2" s="303">
        <v>1.6274166666666667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1576</v>
      </c>
      <c r="O3" s="104">
        <v>40575</v>
      </c>
      <c r="P3" s="303">
        <v>1.6419166666666667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1285</v>
      </c>
      <c r="O4" s="104">
        <v>40603</v>
      </c>
      <c r="P4" s="303">
        <v>1.5609166666666667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1675</v>
      </c>
      <c r="O5" s="104">
        <v>40634</v>
      </c>
      <c r="P5" s="303">
        <v>1.5560833333333333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1248</v>
      </c>
      <c r="O6" s="104">
        <v>40664</v>
      </c>
      <c r="P6" s="303">
        <v>1.5374166666666667</v>
      </c>
      <c r="Q6" s="122"/>
    </row>
    <row r="7" spans="1:23" ht="18.75" x14ac:dyDescent="0.25">
      <c r="A7" s="28"/>
      <c r="B7" s="29"/>
      <c r="C7" s="397" t="s">
        <v>234</v>
      </c>
      <c r="D7" s="397"/>
      <c r="E7" s="397"/>
      <c r="F7" s="397"/>
      <c r="G7" s="397"/>
      <c r="H7" s="397"/>
      <c r="I7" s="397"/>
      <c r="J7" s="397"/>
      <c r="K7" s="397"/>
      <c r="L7" s="296"/>
      <c r="N7" s="302">
        <v>1714</v>
      </c>
      <c r="O7" s="104">
        <v>40695</v>
      </c>
      <c r="P7" s="303">
        <v>1.5638333333333332</v>
      </c>
      <c r="Q7" s="122"/>
    </row>
    <row r="8" spans="1:23" ht="15.75" x14ac:dyDescent="0.25">
      <c r="A8" s="28"/>
      <c r="B8" s="29"/>
      <c r="C8" s="398" t="s">
        <v>336</v>
      </c>
      <c r="D8" s="398"/>
      <c r="E8" s="398"/>
      <c r="F8" s="398"/>
      <c r="G8" s="398"/>
      <c r="H8" s="398"/>
      <c r="I8" s="398"/>
      <c r="J8" s="398"/>
      <c r="K8" s="10"/>
      <c r="L8" s="296"/>
      <c r="N8" s="302">
        <v>1683</v>
      </c>
      <c r="O8" s="104">
        <v>40725</v>
      </c>
      <c r="P8" s="303">
        <v>1.5734166666666667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1612</v>
      </c>
      <c r="O9" s="104">
        <v>40756</v>
      </c>
      <c r="P9" s="303">
        <v>1.5606666666666666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1051</v>
      </c>
      <c r="O10" s="104">
        <v>40787</v>
      </c>
      <c r="P10" s="303">
        <v>1.5195833333333333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1294</v>
      </c>
      <c r="O11" s="104">
        <v>40817</v>
      </c>
      <c r="P11" s="303">
        <v>1.5201666666666667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1383</v>
      </c>
      <c r="O12" s="104">
        <v>40848</v>
      </c>
      <c r="P12" s="303">
        <v>1.4541666666666668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0.76200000000000001</v>
      </c>
      <c r="G13" s="61">
        <v>1.3380000000000001</v>
      </c>
      <c r="H13" s="61">
        <v>1.84</v>
      </c>
      <c r="I13" s="61">
        <v>37.518684603886385</v>
      </c>
      <c r="J13" s="61">
        <v>137.51868460388638</v>
      </c>
      <c r="K13" s="61">
        <v>75.590551181102356</v>
      </c>
      <c r="L13" s="322"/>
      <c r="M13" s="349">
        <v>1</v>
      </c>
      <c r="N13" s="302">
        <v>971</v>
      </c>
      <c r="O13" s="104">
        <v>40878</v>
      </c>
      <c r="P13" s="303">
        <v>1.3896666666666668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0.753</v>
      </c>
      <c r="G14" s="61">
        <v>1.3320000000000001</v>
      </c>
      <c r="H14" s="61">
        <v>1.758</v>
      </c>
      <c r="I14" s="61">
        <v>31.981981981981967</v>
      </c>
      <c r="J14" s="61">
        <v>131.98198198198196</v>
      </c>
      <c r="K14" s="61">
        <v>76.892430278884461</v>
      </c>
      <c r="L14" s="322"/>
      <c r="M14" s="349">
        <v>1</v>
      </c>
      <c r="N14" s="302">
        <v>1012</v>
      </c>
      <c r="O14" s="104">
        <v>40909</v>
      </c>
      <c r="P14" s="303">
        <v>1.3753333333333333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0.90400000000000003</v>
      </c>
      <c r="G15" s="61">
        <v>1.0089999999999999</v>
      </c>
      <c r="H15" s="61">
        <v>1.4159999999999999</v>
      </c>
      <c r="I15" s="61">
        <v>40.336967294350856</v>
      </c>
      <c r="J15" s="61">
        <v>140.33696729435087</v>
      </c>
      <c r="K15" s="61">
        <v>11.615044247787587</v>
      </c>
      <c r="L15" s="322"/>
      <c r="M15" s="349">
        <v>1</v>
      </c>
      <c r="N15" s="302">
        <v>1079</v>
      </c>
      <c r="O15" s="104">
        <v>40940</v>
      </c>
      <c r="P15" s="303">
        <v>1.3339166666666666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1.2130000000000001</v>
      </c>
      <c r="G16" s="61">
        <v>0.89700000000000002</v>
      </c>
      <c r="H16" s="61">
        <v>1.123</v>
      </c>
      <c r="I16" s="61">
        <v>25.195094760312141</v>
      </c>
      <c r="J16" s="61">
        <v>125.19509476031214</v>
      </c>
      <c r="K16" s="61">
        <v>-26.051112943116237</v>
      </c>
      <c r="L16" s="322"/>
      <c r="M16" s="349">
        <v>1</v>
      </c>
      <c r="N16" s="302">
        <v>1084</v>
      </c>
      <c r="O16" s="104">
        <v>40969</v>
      </c>
      <c r="P16" s="303">
        <v>1.3171666666666668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1.605</v>
      </c>
      <c r="G17" s="61">
        <v>1.627</v>
      </c>
      <c r="H17" s="61">
        <v>1.75</v>
      </c>
      <c r="I17" s="61">
        <v>7.5599262446220061</v>
      </c>
      <c r="J17" s="61">
        <v>107.55992624462201</v>
      </c>
      <c r="K17" s="61">
        <v>1.3707165109034358</v>
      </c>
      <c r="L17" s="322"/>
      <c r="M17" s="349">
        <v>1</v>
      </c>
      <c r="N17" s="302">
        <v>1230</v>
      </c>
      <c r="O17" s="104">
        <v>41000</v>
      </c>
      <c r="P17" s="303">
        <v>1.2800833333333332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1.696</v>
      </c>
      <c r="G18" s="61">
        <v>0.78100000000000003</v>
      </c>
      <c r="H18" s="61">
        <v>1.52</v>
      </c>
      <c r="I18" s="61">
        <v>94.62227912932137</v>
      </c>
      <c r="J18" s="61">
        <v>194.62227912932138</v>
      </c>
      <c r="K18" s="61">
        <v>-53.950471698113198</v>
      </c>
      <c r="L18" s="322"/>
      <c r="M18" s="349">
        <v>1</v>
      </c>
      <c r="N18" s="302">
        <v>1077</v>
      </c>
      <c r="O18" s="104">
        <v>41030</v>
      </c>
      <c r="P18" s="303">
        <v>1.2658333333333334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3.4409999999999998</v>
      </c>
      <c r="G19" s="61">
        <v>1.117</v>
      </c>
      <c r="H19" s="61">
        <v>1</v>
      </c>
      <c r="I19" s="61">
        <v>-10.474485228290064</v>
      </c>
      <c r="J19" s="61">
        <v>89.525514771709936</v>
      </c>
      <c r="K19" s="61">
        <v>-67.538506248183666</v>
      </c>
      <c r="L19" s="322"/>
      <c r="M19" s="349">
        <v>1</v>
      </c>
      <c r="N19" s="302">
        <v>1206</v>
      </c>
      <c r="O19" s="104">
        <v>41061</v>
      </c>
      <c r="P19" s="303">
        <v>1.2235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0.76900000000000002</v>
      </c>
      <c r="H20" s="61">
        <v>1.96</v>
      </c>
      <c r="I20" s="61">
        <v>154.87646293888164</v>
      </c>
      <c r="J20" s="61">
        <v>254.87646293888164</v>
      </c>
      <c r="K20" s="61">
        <v>-79.498800319914693</v>
      </c>
      <c r="L20" s="322"/>
      <c r="M20" s="349">
        <v>1</v>
      </c>
      <c r="N20" s="302">
        <v>1209</v>
      </c>
      <c r="O20" s="104">
        <v>41091</v>
      </c>
      <c r="P20" s="303">
        <v>1.1839999999999999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</v>
      </c>
      <c r="G21" s="61">
        <v>0.85499999999999998</v>
      </c>
      <c r="H21" s="61">
        <v>2.0139999999999998</v>
      </c>
      <c r="I21" s="61">
        <v>135.55555555555551</v>
      </c>
      <c r="J21" s="61">
        <v>235.55555555555551</v>
      </c>
      <c r="K21" s="61">
        <v>-39.404677533664071</v>
      </c>
      <c r="L21" s="322"/>
      <c r="M21" s="349">
        <v>1</v>
      </c>
      <c r="N21" s="302">
        <v>1244</v>
      </c>
      <c r="O21" s="104">
        <v>41122</v>
      </c>
      <c r="P21" s="303">
        <v>1.1533333333333333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1.3340000000000001</v>
      </c>
      <c r="G22" s="61">
        <v>0.58599999999999997</v>
      </c>
      <c r="H22" s="61">
        <v>1.401</v>
      </c>
      <c r="I22" s="61">
        <v>139.07849829351537</v>
      </c>
      <c r="J22" s="61">
        <v>239.07849829351537</v>
      </c>
      <c r="K22" s="61">
        <v>-56.071964017991014</v>
      </c>
      <c r="L22" s="322"/>
      <c r="M22" s="349">
        <v>1</v>
      </c>
      <c r="N22" s="302">
        <v>943</v>
      </c>
      <c r="O22" s="104">
        <v>41153</v>
      </c>
      <c r="P22" s="303">
        <v>1.1443333333333332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1.8939999999999999</v>
      </c>
      <c r="G23" s="61">
        <v>0.59799999999999998</v>
      </c>
      <c r="H23" s="61">
        <v>1.9990000000000001</v>
      </c>
      <c r="I23" s="61">
        <v>234.28093645484952</v>
      </c>
      <c r="J23" s="61">
        <v>334.28093645484955</v>
      </c>
      <c r="K23" s="61">
        <v>-68.426610348468841</v>
      </c>
      <c r="L23" s="322"/>
      <c r="M23" s="349">
        <v>1</v>
      </c>
      <c r="N23" s="302">
        <v>884</v>
      </c>
      <c r="O23" s="104">
        <v>41183</v>
      </c>
      <c r="P23" s="303">
        <v>1.1101666666666667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1.0589999999999999</v>
      </c>
      <c r="G24" s="61">
        <v>0.91300000000000003</v>
      </c>
      <c r="H24" s="62">
        <v>1.498</v>
      </c>
      <c r="I24" s="62">
        <v>64.074479737130346</v>
      </c>
      <c r="J24" s="62">
        <v>164.07447973713033</v>
      </c>
      <c r="K24" s="62">
        <v>-13.786591123701598</v>
      </c>
      <c r="L24" s="322"/>
      <c r="M24" s="349">
        <v>1</v>
      </c>
      <c r="N24" s="302">
        <v>906</v>
      </c>
      <c r="O24" s="104">
        <v>41214</v>
      </c>
      <c r="P24" s="303">
        <v>1.0704166666666668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19.822999999999997</v>
      </c>
      <c r="G25" s="64">
        <v>11.822000000000001</v>
      </c>
      <c r="H25" s="62">
        <v>19.279</v>
      </c>
      <c r="I25" s="109"/>
      <c r="J25" s="65"/>
      <c r="K25" s="65"/>
      <c r="L25" s="322"/>
      <c r="M25" s="172"/>
      <c r="N25" s="302">
        <v>783</v>
      </c>
      <c r="O25" s="104">
        <v>41244</v>
      </c>
      <c r="P25" s="303">
        <v>1.0547500000000001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68.219619823489481</v>
      </c>
      <c r="G26" s="64">
        <v>-40.362205518841733</v>
      </c>
      <c r="H26" s="125"/>
      <c r="I26" s="65"/>
      <c r="J26" s="65"/>
      <c r="K26" s="65"/>
      <c r="L26" s="322"/>
      <c r="M26" s="172"/>
      <c r="N26" s="302">
        <v>810</v>
      </c>
      <c r="O26" s="104">
        <v>41275</v>
      </c>
      <c r="P26" s="303">
        <v>1.0379166666666668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302">
        <v>985</v>
      </c>
      <c r="O27" s="104">
        <v>41306</v>
      </c>
      <c r="P27" s="303">
        <v>1.0300833333333332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12.285999999999998</v>
      </c>
      <c r="D28" s="64">
        <v>13.700000000000001</v>
      </c>
      <c r="E28" s="64">
        <v>11.783999999999999</v>
      </c>
      <c r="F28" s="64">
        <v>19.822999999999997</v>
      </c>
      <c r="G28" s="64">
        <v>11.822000000000001</v>
      </c>
      <c r="H28" s="62">
        <v>19.279</v>
      </c>
      <c r="I28" s="63">
        <v>63.077313483336141</v>
      </c>
      <c r="J28" s="62">
        <v>163.07731348333613</v>
      </c>
      <c r="K28" s="62">
        <v>-40.362205518841733</v>
      </c>
      <c r="L28" s="322"/>
      <c r="M28" s="172"/>
      <c r="N28" s="302">
        <v>1146</v>
      </c>
      <c r="O28" s="104">
        <v>41334</v>
      </c>
      <c r="P28" s="303">
        <v>1.03525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11.509034673612263</v>
      </c>
      <c r="E29" s="64">
        <v>-13.98540145985403</v>
      </c>
      <c r="F29" s="64">
        <v>68.219619823489481</v>
      </c>
      <c r="G29" s="64">
        <v>-40.362205518841733</v>
      </c>
      <c r="H29" s="285">
        <v>63.077313483336141</v>
      </c>
      <c r="I29" s="159"/>
      <c r="J29" s="159"/>
      <c r="K29" s="159"/>
      <c r="L29" s="322"/>
      <c r="M29" s="172"/>
      <c r="N29" s="302">
        <v>847</v>
      </c>
      <c r="O29" s="104">
        <v>41365</v>
      </c>
      <c r="P29" s="303">
        <v>1.0033333333333334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784</v>
      </c>
      <c r="O30" s="104">
        <v>41395</v>
      </c>
      <c r="P30" s="303">
        <v>0.97891666666666666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1078</v>
      </c>
      <c r="O31" s="104">
        <v>41426</v>
      </c>
      <c r="P31" s="303">
        <v>0.96825000000000006</v>
      </c>
      <c r="Q31" s="122"/>
    </row>
    <row r="32" spans="1:23" ht="18.75" x14ac:dyDescent="0.25">
      <c r="A32" s="28"/>
      <c r="B32" s="40"/>
      <c r="C32" s="397" t="s">
        <v>234</v>
      </c>
      <c r="D32" s="397"/>
      <c r="E32" s="397"/>
      <c r="F32" s="397"/>
      <c r="G32" s="397"/>
      <c r="H32" s="397"/>
      <c r="I32" s="397"/>
      <c r="J32" s="397"/>
      <c r="K32" s="290"/>
      <c r="L32" s="296"/>
      <c r="M32" s="172"/>
      <c r="N32" s="302">
        <v>826</v>
      </c>
      <c r="O32" s="104">
        <v>41456</v>
      </c>
      <c r="P32" s="303">
        <v>0.93633333333333335</v>
      </c>
      <c r="Q32" s="122"/>
    </row>
    <row r="33" spans="1:23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298"/>
      <c r="L33" s="296"/>
      <c r="M33" s="172"/>
      <c r="N33" s="302">
        <v>983</v>
      </c>
      <c r="O33" s="104">
        <v>41487</v>
      </c>
      <c r="P33" s="303">
        <v>0.91458333333333341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1241</v>
      </c>
      <c r="O34" s="104">
        <v>41518</v>
      </c>
      <c r="P34" s="303">
        <v>0.93941666666666668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1491</v>
      </c>
      <c r="O35" s="104">
        <v>41548</v>
      </c>
      <c r="P35" s="303">
        <v>0.99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1069</v>
      </c>
      <c r="O36" s="104">
        <v>41579</v>
      </c>
      <c r="P36" s="303">
        <v>1.0035833333333333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1026</v>
      </c>
      <c r="O37" s="104">
        <v>41609</v>
      </c>
      <c r="P37" s="303">
        <v>1.0238333333333334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947</v>
      </c>
      <c r="O38" s="104">
        <v>41640</v>
      </c>
      <c r="P38" s="303">
        <v>1.03525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1149</v>
      </c>
      <c r="O39" s="104">
        <v>41671</v>
      </c>
      <c r="P39" s="303">
        <v>1.0489166666666667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1752</v>
      </c>
      <c r="O40" s="104">
        <v>41699</v>
      </c>
      <c r="P40" s="303">
        <v>1.0994166666666667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1146</v>
      </c>
      <c r="O41" s="104">
        <v>41730</v>
      </c>
      <c r="P41" s="303">
        <v>1.1243333333333332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1554</v>
      </c>
      <c r="O42" s="104">
        <v>41760</v>
      </c>
      <c r="P42" s="303">
        <v>1.1884999999999999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1935</v>
      </c>
      <c r="O43" s="104">
        <v>41791</v>
      </c>
      <c r="P43" s="303">
        <v>1.2599166666666668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1252</v>
      </c>
      <c r="O44" s="104">
        <v>41821</v>
      </c>
      <c r="P44" s="303">
        <v>1.2954166666666667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972</v>
      </c>
      <c r="O45" s="104">
        <v>41852</v>
      </c>
      <c r="P45" s="303">
        <v>1.2945</v>
      </c>
      <c r="Q45" s="12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6"/>
      <c r="N46" s="302">
        <v>872</v>
      </c>
      <c r="O46" s="104">
        <v>41883</v>
      </c>
      <c r="P46" s="303">
        <v>1.2637499999999999</v>
      </c>
      <c r="Q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3"/>
      <c r="N47" s="302">
        <v>622</v>
      </c>
      <c r="O47" s="104">
        <v>41913</v>
      </c>
      <c r="P47" s="303">
        <v>1.1913333333333334</v>
      </c>
      <c r="Q47" s="12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302">
        <v>681</v>
      </c>
      <c r="O48" s="104">
        <v>41944</v>
      </c>
      <c r="P48" s="303">
        <v>1.159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302">
        <v>818</v>
      </c>
      <c r="O49" s="104">
        <v>41974</v>
      </c>
      <c r="P49" s="303">
        <v>1.1416666666666668</v>
      </c>
    </row>
    <row r="50" spans="1:16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302">
        <v>1743</v>
      </c>
      <c r="O50" s="104">
        <v>42005</v>
      </c>
      <c r="P50" s="303">
        <v>1.208</v>
      </c>
    </row>
    <row r="51" spans="1:16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302">
        <v>880</v>
      </c>
      <c r="O51" s="104">
        <v>42036</v>
      </c>
      <c r="P51" s="303">
        <v>1.1855833333333332</v>
      </c>
    </row>
    <row r="52" spans="1:16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302">
        <v>738</v>
      </c>
      <c r="O52" s="104">
        <v>42064</v>
      </c>
      <c r="P52" s="303">
        <v>1.1010833333333332</v>
      </c>
    </row>
    <row r="53" spans="1:16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302">
        <v>1329</v>
      </c>
      <c r="O53" s="104">
        <v>42095</v>
      </c>
      <c r="P53" s="303">
        <v>1.1163333333333332</v>
      </c>
    </row>
    <row r="54" spans="1:16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302">
        <v>951</v>
      </c>
      <c r="O54" s="104">
        <v>42125</v>
      </c>
      <c r="P54" s="303">
        <v>1.0660833333333333</v>
      </c>
    </row>
    <row r="55" spans="1:16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302">
        <v>1055</v>
      </c>
      <c r="O55" s="104">
        <v>42156</v>
      </c>
      <c r="P55" s="303">
        <v>0.99275000000000002</v>
      </c>
    </row>
    <row r="56" spans="1:16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302">
        <v>755</v>
      </c>
      <c r="O56" s="104">
        <v>42186</v>
      </c>
      <c r="P56" s="303">
        <v>0.95133333333333336</v>
      </c>
    </row>
    <row r="57" spans="1:16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302">
        <v>676</v>
      </c>
      <c r="O57" s="104">
        <v>42217</v>
      </c>
      <c r="P57" s="303">
        <v>0.92666666666666664</v>
      </c>
    </row>
    <row r="58" spans="1:16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302">
        <v>1310</v>
      </c>
      <c r="O58" s="104">
        <v>42248</v>
      </c>
      <c r="P58" s="303">
        <v>0.96316666666666662</v>
      </c>
    </row>
    <row r="59" spans="1:16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302">
        <v>850</v>
      </c>
      <c r="O59" s="104">
        <v>42278</v>
      </c>
      <c r="P59" s="303">
        <v>0.98216666666666663</v>
      </c>
    </row>
    <row r="60" spans="1:16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302">
        <v>721</v>
      </c>
      <c r="O60" s="104">
        <v>42309</v>
      </c>
      <c r="P60" s="303">
        <v>0.98550000000000004</v>
      </c>
    </row>
    <row r="61" spans="1:16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302">
        <v>776</v>
      </c>
      <c r="O61" s="104">
        <v>42339</v>
      </c>
      <c r="P61" s="303">
        <v>0.98199999999999998</v>
      </c>
    </row>
    <row r="62" spans="1:16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302">
        <v>762</v>
      </c>
      <c r="O62" s="104">
        <v>42370</v>
      </c>
      <c r="P62" s="303">
        <v>0.89975000000000005</v>
      </c>
    </row>
    <row r="63" spans="1:16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302">
        <v>753</v>
      </c>
      <c r="O63" s="104">
        <v>42401</v>
      </c>
      <c r="P63" s="303">
        <v>0.88949999999999996</v>
      </c>
    </row>
    <row r="64" spans="1:16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302">
        <v>904</v>
      </c>
      <c r="O64" s="104">
        <v>42430</v>
      </c>
      <c r="P64" s="303">
        <v>0.90249999999999997</v>
      </c>
    </row>
    <row r="65" spans="1:16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302">
        <v>1213</v>
      </c>
      <c r="O65" s="104">
        <v>42461</v>
      </c>
      <c r="P65" s="303">
        <v>0.89166666666666661</v>
      </c>
    </row>
    <row r="66" spans="1:16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302">
        <v>1605</v>
      </c>
      <c r="O66" s="104">
        <v>42491</v>
      </c>
      <c r="P66" s="303">
        <v>0.9461666666666666</v>
      </c>
    </row>
    <row r="67" spans="1:16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302">
        <v>1696</v>
      </c>
      <c r="O67" s="104">
        <v>42522</v>
      </c>
      <c r="P67" s="303">
        <v>0.99841666666666662</v>
      </c>
    </row>
    <row r="68" spans="1:16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302">
        <v>3441</v>
      </c>
      <c r="O68" s="104">
        <v>42552</v>
      </c>
      <c r="P68" s="303">
        <v>1.2255833333333332</v>
      </c>
    </row>
    <row r="69" spans="1:16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302">
        <v>3751</v>
      </c>
      <c r="O69" s="104">
        <v>42583</v>
      </c>
      <c r="P69" s="303">
        <v>1.4818333333333333</v>
      </c>
    </row>
    <row r="70" spans="1:16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302">
        <v>1411</v>
      </c>
      <c r="O70" s="104">
        <v>42614</v>
      </c>
      <c r="P70" s="303">
        <v>1.4902500000000001</v>
      </c>
    </row>
    <row r="71" spans="1:16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302">
        <v>1334</v>
      </c>
      <c r="O71" s="355">
        <v>42644</v>
      </c>
      <c r="P71" s="303">
        <v>1.5305833333333332</v>
      </c>
    </row>
    <row r="72" spans="1:16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302">
        <v>1894</v>
      </c>
      <c r="O72" s="104">
        <v>42675</v>
      </c>
      <c r="P72" s="303">
        <v>1.6283333333333332</v>
      </c>
    </row>
    <row r="73" spans="1:16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302">
        <v>1059</v>
      </c>
      <c r="O73" s="104">
        <v>42705</v>
      </c>
      <c r="P73" s="303">
        <v>1.6519166666666667</v>
      </c>
    </row>
    <row r="74" spans="1:16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302">
        <v>1338</v>
      </c>
      <c r="O74" s="104">
        <v>42736</v>
      </c>
      <c r="P74" s="303">
        <v>1.6999166666666667</v>
      </c>
    </row>
    <row r="75" spans="1:16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302">
        <v>1332</v>
      </c>
      <c r="O75" s="104">
        <v>42767</v>
      </c>
      <c r="P75" s="303">
        <v>1.7481666666666666</v>
      </c>
    </row>
    <row r="76" spans="1:16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302">
        <v>1009</v>
      </c>
      <c r="O76" s="104">
        <v>42795</v>
      </c>
      <c r="P76" s="303">
        <v>1.7569166666666667</v>
      </c>
    </row>
    <row r="77" spans="1:16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302">
        <v>897</v>
      </c>
      <c r="O77" s="104">
        <v>42826</v>
      </c>
      <c r="P77" s="303">
        <v>1.7305833333333334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1627</v>
      </c>
      <c r="O78" s="104">
        <v>42856</v>
      </c>
      <c r="P78" s="303">
        <v>1.7324166666666667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781</v>
      </c>
      <c r="O79" s="104">
        <v>42887</v>
      </c>
      <c r="P79" s="303">
        <v>1.6561666666666668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1117</v>
      </c>
      <c r="O80" s="104">
        <v>42917</v>
      </c>
      <c r="P80" s="303">
        <v>1.4624999999999999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02">
        <v>769</v>
      </c>
      <c r="O81" s="104">
        <v>42948</v>
      </c>
      <c r="P81" s="303">
        <v>1.214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855</v>
      </c>
      <c r="O82" s="104">
        <v>42979</v>
      </c>
      <c r="P82" s="303">
        <v>1.1676666666666669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586</v>
      </c>
      <c r="O83" s="104">
        <v>43009</v>
      </c>
      <c r="P83" s="303">
        <v>1.1053333333333333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598</v>
      </c>
      <c r="O84" s="104">
        <v>43040</v>
      </c>
      <c r="P84" s="303">
        <v>0.9973333333333334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913</v>
      </c>
      <c r="O85" s="104">
        <v>43070</v>
      </c>
      <c r="P85" s="303">
        <v>0.98516666666666663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1840</v>
      </c>
      <c r="O86" s="104">
        <v>43101</v>
      </c>
      <c r="P86" s="303">
        <v>1.0269999999999999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1758</v>
      </c>
      <c r="O87" s="104">
        <v>43132</v>
      </c>
      <c r="P87" s="303">
        <v>1.0625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1416</v>
      </c>
      <c r="O88" s="104">
        <v>43160</v>
      </c>
      <c r="P88" s="303">
        <v>1.0964166666666668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1123</v>
      </c>
      <c r="O89" s="104">
        <v>43191</v>
      </c>
      <c r="P89" s="303">
        <v>1.1152500000000001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1750</v>
      </c>
      <c r="O90" s="104">
        <v>43221</v>
      </c>
      <c r="P90" s="303">
        <v>1.1254999999999999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1520</v>
      </c>
      <c r="O91" s="104">
        <v>43252</v>
      </c>
      <c r="P91" s="303">
        <v>1.1870833333333333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1000</v>
      </c>
      <c r="O92" s="104">
        <v>43282</v>
      </c>
      <c r="P92" s="303">
        <v>1.1773333333333333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1960</v>
      </c>
      <c r="O93" s="104">
        <v>43313</v>
      </c>
      <c r="P93" s="303">
        <v>1.2765833333333332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2014</v>
      </c>
      <c r="O94" s="104">
        <v>43344</v>
      </c>
      <c r="P94" s="303">
        <v>1.3731666666666666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1401</v>
      </c>
      <c r="O95" s="104">
        <v>43374</v>
      </c>
      <c r="P95" s="303">
        <v>1.4410833333333333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1999</v>
      </c>
      <c r="O96" s="104">
        <v>43405</v>
      </c>
      <c r="P96" s="303">
        <v>1.5578333333333332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302">
        <v>1498</v>
      </c>
      <c r="O97" s="104">
        <v>43435</v>
      </c>
      <c r="P97" s="303">
        <v>1.6065833333333333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189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189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189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189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189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189"/>
      <c r="M115" s="161"/>
      <c r="N115" s="161"/>
      <c r="O115" s="161"/>
      <c r="P115" s="161"/>
    </row>
    <row r="116" spans="1:16" s="122" customFormat="1" x14ac:dyDescent="0.2">
      <c r="A116" s="26"/>
      <c r="E116" s="218"/>
      <c r="L116" s="189"/>
      <c r="M116" s="161"/>
      <c r="N116" s="161"/>
      <c r="O116" s="161"/>
      <c r="P116" s="161"/>
    </row>
    <row r="117" spans="1:16" s="122" customFormat="1" x14ac:dyDescent="0.2">
      <c r="A117" s="26"/>
      <c r="E117" s="218"/>
      <c r="L117" s="189"/>
      <c r="M117" s="161"/>
      <c r="N117" s="161"/>
      <c r="O117" s="161"/>
      <c r="P117" s="161"/>
    </row>
    <row r="118" spans="1:16" s="122" customFormat="1" x14ac:dyDescent="0.2">
      <c r="A118" s="26"/>
      <c r="E118" s="218"/>
      <c r="L118" s="189"/>
      <c r="M118" s="161"/>
      <c r="N118" s="161"/>
      <c r="O118" s="161"/>
      <c r="P118" s="161"/>
    </row>
    <row r="119" spans="1:16" s="122" customFormat="1" x14ac:dyDescent="0.2">
      <c r="A119" s="26"/>
      <c r="E119" s="218"/>
      <c r="L119" s="189"/>
      <c r="M119" s="161"/>
      <c r="N119" s="161"/>
      <c r="O119" s="161"/>
      <c r="P119" s="161"/>
    </row>
    <row r="120" spans="1:16" s="122" customFormat="1" x14ac:dyDescent="0.2">
      <c r="A120" s="26"/>
      <c r="E120" s="218"/>
      <c r="L120" s="189"/>
      <c r="M120" s="161"/>
      <c r="N120" s="161"/>
      <c r="O120" s="161"/>
      <c r="P120" s="161"/>
    </row>
    <row r="121" spans="1:16" s="122" customFormat="1" x14ac:dyDescent="0.2">
      <c r="A121" s="26"/>
      <c r="E121" s="218"/>
      <c r="L121" s="189"/>
      <c r="M121" s="161"/>
      <c r="N121" s="161"/>
      <c r="O121" s="161"/>
      <c r="P121" s="161"/>
    </row>
    <row r="122" spans="1:16" s="122" customFormat="1" x14ac:dyDescent="0.2">
      <c r="A122" s="26"/>
      <c r="E122" s="218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218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218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218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218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218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218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218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218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218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218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218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218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218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218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218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218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218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218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218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218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218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218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218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218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218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218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218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218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218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218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218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218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218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218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Q161" s="122"/>
    </row>
    <row r="162" spans="1:17" x14ac:dyDescent="0.2">
      <c r="A162" s="55"/>
      <c r="E162" s="218"/>
      <c r="F162" s="24"/>
      <c r="G162" s="24"/>
      <c r="H162" s="24"/>
      <c r="I162" s="24"/>
      <c r="Q162" s="122"/>
    </row>
    <row r="163" spans="1:17" x14ac:dyDescent="0.2">
      <c r="A163" s="55"/>
      <c r="E163" s="218"/>
      <c r="F163" s="24"/>
      <c r="G163" s="24"/>
      <c r="H163" s="24"/>
      <c r="I163" s="24"/>
      <c r="Q163" s="122"/>
    </row>
    <row r="164" spans="1:17" x14ac:dyDescent="0.2">
      <c r="A164" s="55"/>
      <c r="E164" s="218"/>
      <c r="F164" s="24"/>
      <c r="G164" s="24"/>
      <c r="H164" s="24"/>
      <c r="I164" s="24"/>
      <c r="Q164" s="122"/>
    </row>
    <row r="165" spans="1:17" x14ac:dyDescent="0.2">
      <c r="A165" s="55"/>
      <c r="E165" s="218"/>
      <c r="F165" s="189"/>
      <c r="G165" s="24"/>
      <c r="H165" s="24"/>
      <c r="I165" s="24"/>
      <c r="Q165" s="122"/>
    </row>
    <row r="166" spans="1:17" x14ac:dyDescent="0.2">
      <c r="A166" s="55"/>
      <c r="E166" s="218"/>
      <c r="F166" s="189"/>
      <c r="G166" s="24"/>
      <c r="H166" s="24"/>
      <c r="I166" s="24"/>
      <c r="Q166" s="122"/>
    </row>
    <row r="167" spans="1:17" x14ac:dyDescent="0.2">
      <c r="A167" s="55"/>
      <c r="E167" s="218"/>
      <c r="F167" s="189"/>
      <c r="G167" s="24"/>
      <c r="H167" s="24"/>
      <c r="I167" s="24"/>
      <c r="Q167" s="122"/>
    </row>
    <row r="168" spans="1:17" x14ac:dyDescent="0.2">
      <c r="A168" s="55"/>
      <c r="E168" s="218"/>
      <c r="F168" s="189"/>
      <c r="G168" s="24"/>
      <c r="H168" s="24"/>
      <c r="I168" s="24"/>
      <c r="Q168" s="122"/>
    </row>
    <row r="169" spans="1:17" x14ac:dyDescent="0.2">
      <c r="A169" s="55"/>
      <c r="E169" s="218"/>
      <c r="F169" s="189"/>
      <c r="G169" s="24"/>
      <c r="H169" s="24"/>
      <c r="I169" s="24"/>
      <c r="Q169" s="122"/>
    </row>
    <row r="170" spans="1:17" x14ac:dyDescent="0.2">
      <c r="A170" s="55"/>
      <c r="E170" s="218"/>
      <c r="F170" s="173"/>
      <c r="G170" s="24"/>
      <c r="H170" s="24"/>
      <c r="I170" s="24"/>
      <c r="Q170" s="122"/>
    </row>
    <row r="171" spans="1:17" x14ac:dyDescent="0.2">
      <c r="A171" s="55"/>
      <c r="E171" s="218"/>
      <c r="F171" s="173"/>
      <c r="G171" s="24"/>
      <c r="H171" s="24"/>
      <c r="I171" s="24"/>
      <c r="Q171" s="122"/>
    </row>
    <row r="172" spans="1:17" x14ac:dyDescent="0.2">
      <c r="A172" s="55"/>
      <c r="E172" s="218"/>
      <c r="F172" s="173"/>
      <c r="G172" s="24"/>
      <c r="H172" s="24"/>
      <c r="I172" s="24"/>
      <c r="Q172" s="122"/>
    </row>
    <row r="173" spans="1:17" x14ac:dyDescent="0.2">
      <c r="A173" s="55"/>
      <c r="E173" s="218"/>
      <c r="F173" s="173"/>
      <c r="G173" s="24"/>
      <c r="H173" s="24"/>
      <c r="I173" s="24"/>
      <c r="Q173" s="122"/>
    </row>
    <row r="174" spans="1:17" x14ac:dyDescent="0.2">
      <c r="A174" s="55"/>
      <c r="E174" s="218"/>
      <c r="F174" s="173"/>
      <c r="G174" s="24"/>
      <c r="H174" s="24"/>
      <c r="I174" s="24"/>
      <c r="Q174" s="122"/>
    </row>
    <row r="175" spans="1:17" x14ac:dyDescent="0.2">
      <c r="A175" s="55"/>
      <c r="E175" s="218"/>
      <c r="F175" s="24"/>
      <c r="G175" s="24"/>
      <c r="H175" s="24"/>
      <c r="I175" s="24"/>
      <c r="Q175" s="122"/>
    </row>
    <row r="176" spans="1:17" x14ac:dyDescent="0.2">
      <c r="A176" s="55"/>
      <c r="E176" s="218"/>
      <c r="F176" s="24"/>
      <c r="G176" s="24"/>
      <c r="H176" s="24"/>
      <c r="I176" s="24"/>
      <c r="Q176" s="122"/>
    </row>
    <row r="177" spans="1:17" x14ac:dyDescent="0.2">
      <c r="A177" s="55"/>
      <c r="E177" s="55"/>
      <c r="F177" s="24"/>
      <c r="G177" s="24"/>
      <c r="H177" s="24"/>
      <c r="I177" s="24"/>
      <c r="Q177" s="122"/>
    </row>
    <row r="178" spans="1:17" x14ac:dyDescent="0.2">
      <c r="A178" s="55"/>
      <c r="E178" s="55"/>
      <c r="F178" s="24"/>
      <c r="G178" s="24"/>
      <c r="H178" s="24"/>
      <c r="I178" s="24"/>
      <c r="Q178" s="122"/>
    </row>
    <row r="179" spans="1:17" x14ac:dyDescent="0.2">
      <c r="A179" s="55"/>
      <c r="E179" s="55"/>
      <c r="F179" s="24"/>
      <c r="G179" s="24"/>
      <c r="H179" s="24"/>
      <c r="I179" s="24"/>
      <c r="Q179" s="122"/>
    </row>
    <row r="180" spans="1:17" x14ac:dyDescent="0.2">
      <c r="A180" s="55"/>
      <c r="E180" s="55"/>
      <c r="F180" s="24"/>
      <c r="G180" s="24"/>
      <c r="H180" s="24"/>
      <c r="I180" s="24"/>
      <c r="Q180" s="122"/>
    </row>
    <row r="181" spans="1:17" x14ac:dyDescent="0.2">
      <c r="A181" s="55"/>
      <c r="E181" s="55"/>
      <c r="F181" s="24"/>
      <c r="G181" s="24"/>
      <c r="H181" s="24"/>
      <c r="I181" s="24"/>
      <c r="Q181" s="122"/>
    </row>
    <row r="182" spans="1:17" x14ac:dyDescent="0.2">
      <c r="E182" s="55"/>
      <c r="F182" s="24"/>
      <c r="G182" s="24"/>
      <c r="H182" s="24"/>
      <c r="I182" s="24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2"/>
    </row>
    <row r="188" spans="1:17" x14ac:dyDescent="0.2">
      <c r="B188" s="24"/>
      <c r="C188" s="24"/>
      <c r="D188" s="24"/>
      <c r="E188" s="24"/>
      <c r="F188" s="24"/>
      <c r="Q188" s="122"/>
    </row>
    <row r="189" spans="1:17" x14ac:dyDescent="0.2">
      <c r="B189" s="24"/>
      <c r="C189" s="24"/>
      <c r="D189" s="24"/>
      <c r="E189" s="24"/>
      <c r="F189" s="24"/>
      <c r="Q189" s="122"/>
    </row>
    <row r="190" spans="1:17" x14ac:dyDescent="0.2">
      <c r="B190" s="158"/>
      <c r="C190" s="158"/>
      <c r="D190" s="158"/>
      <c r="E190" s="158"/>
      <c r="F190" s="158"/>
      <c r="Q190" s="122"/>
    </row>
    <row r="191" spans="1:17" x14ac:dyDescent="0.2">
      <c r="B191" s="158"/>
      <c r="C191" s="158"/>
      <c r="D191" s="158"/>
      <c r="E191" s="158"/>
      <c r="F191" s="158"/>
      <c r="Q191" s="122"/>
    </row>
    <row r="192" spans="1:17" x14ac:dyDescent="0.2">
      <c r="B192" s="158"/>
      <c r="C192" s="158"/>
      <c r="D192" s="158"/>
      <c r="E192" s="158"/>
      <c r="F192" s="158"/>
      <c r="Q192" s="122"/>
    </row>
    <row r="193" spans="2:17" x14ac:dyDescent="0.2">
      <c r="B193" s="158"/>
      <c r="C193" s="158"/>
      <c r="D193" s="158"/>
      <c r="E193" s="158"/>
      <c r="F193" s="158"/>
      <c r="Q193" s="122"/>
    </row>
    <row r="194" spans="2:17" x14ac:dyDescent="0.2">
      <c r="B194" s="158"/>
      <c r="C194" s="158"/>
      <c r="D194" s="158"/>
      <c r="E194" s="158"/>
      <c r="F194" s="158"/>
      <c r="Q194" s="122"/>
    </row>
    <row r="195" spans="2:17" x14ac:dyDescent="0.2">
      <c r="B195" s="158"/>
      <c r="C195" s="158"/>
      <c r="D195" s="158"/>
      <c r="E195" s="158"/>
      <c r="F195" s="158"/>
      <c r="Q195" s="122"/>
    </row>
    <row r="196" spans="2:17" x14ac:dyDescent="0.2">
      <c r="B196" s="158"/>
      <c r="C196" s="158"/>
      <c r="D196" s="158"/>
      <c r="E196" s="158"/>
      <c r="F196" s="158"/>
      <c r="Q196" s="122"/>
    </row>
    <row r="197" spans="2:17" x14ac:dyDescent="0.2">
      <c r="B197" s="158"/>
      <c r="C197" s="158"/>
      <c r="D197" s="158"/>
      <c r="E197" s="158"/>
      <c r="F197" s="158"/>
      <c r="Q197" s="122"/>
    </row>
    <row r="198" spans="2:17" x14ac:dyDescent="0.2">
      <c r="B198" s="158"/>
      <c r="C198" s="158"/>
      <c r="D198" s="158"/>
      <c r="E198" s="158"/>
      <c r="F198" s="158"/>
      <c r="Q198" s="122"/>
    </row>
    <row r="199" spans="2:17" x14ac:dyDescent="0.2">
      <c r="B199" s="158"/>
      <c r="C199" s="158"/>
      <c r="D199" s="158"/>
      <c r="E199" s="158"/>
      <c r="F199" s="158"/>
      <c r="Q199" s="122"/>
    </row>
    <row r="200" spans="2:17" x14ac:dyDescent="0.2">
      <c r="B200" s="158"/>
      <c r="C200" s="158"/>
      <c r="D200" s="158"/>
      <c r="E200" s="158"/>
      <c r="F200" s="158"/>
      <c r="Q200" s="122"/>
    </row>
    <row r="201" spans="2:17" x14ac:dyDescent="0.2">
      <c r="B201" s="158"/>
      <c r="C201" s="158"/>
      <c r="D201" s="158"/>
      <c r="E201" s="158"/>
      <c r="F201" s="158"/>
      <c r="Q201" s="122"/>
    </row>
    <row r="202" spans="2:17" x14ac:dyDescent="0.2">
      <c r="B202" s="158"/>
      <c r="C202" s="158"/>
      <c r="D202" s="158"/>
      <c r="E202" s="158"/>
      <c r="F202" s="158"/>
      <c r="Q202" s="122"/>
    </row>
    <row r="203" spans="2:17" x14ac:dyDescent="0.2">
      <c r="B203" s="158"/>
      <c r="C203" s="158"/>
      <c r="D203" s="158"/>
      <c r="E203" s="158"/>
      <c r="F203" s="158"/>
      <c r="Q203" s="122"/>
    </row>
    <row r="204" spans="2:17" x14ac:dyDescent="0.2">
      <c r="B204" s="158"/>
      <c r="C204" s="158"/>
      <c r="D204" s="158"/>
      <c r="E204" s="158"/>
      <c r="F204" s="158"/>
      <c r="Q204" s="122"/>
    </row>
    <row r="205" spans="2:17" x14ac:dyDescent="0.2">
      <c r="B205" s="158"/>
      <c r="C205" s="158"/>
      <c r="D205" s="158"/>
      <c r="E205" s="158"/>
      <c r="F205" s="158"/>
      <c r="Q205" s="122"/>
    </row>
    <row r="206" spans="2:17" x14ac:dyDescent="0.2">
      <c r="B206" s="158"/>
      <c r="C206" s="158"/>
      <c r="D206" s="158"/>
      <c r="E206" s="158"/>
      <c r="F206" s="158"/>
      <c r="Q206" s="122"/>
    </row>
    <row r="207" spans="2:17" x14ac:dyDescent="0.2">
      <c r="B207" s="158"/>
      <c r="C207" s="158"/>
      <c r="D207" s="158"/>
      <c r="E207" s="158"/>
      <c r="F207" s="158"/>
      <c r="Q207" s="122"/>
    </row>
    <row r="208" spans="2:17" x14ac:dyDescent="0.2">
      <c r="B208" s="158"/>
      <c r="C208" s="158"/>
      <c r="D208" s="158"/>
      <c r="E208" s="158"/>
      <c r="F208" s="158"/>
      <c r="Q208" s="122"/>
    </row>
    <row r="209" spans="2:17" x14ac:dyDescent="0.2">
      <c r="B209" s="158"/>
      <c r="C209" s="158"/>
      <c r="D209" s="158"/>
      <c r="E209" s="158"/>
      <c r="F209" s="158"/>
      <c r="Q209" s="122"/>
    </row>
    <row r="210" spans="2:17" x14ac:dyDescent="0.2">
      <c r="B210" s="158"/>
      <c r="C210" s="158"/>
      <c r="D210" s="158"/>
      <c r="E210" s="158"/>
      <c r="F210" s="158"/>
      <c r="Q210" s="122"/>
    </row>
    <row r="211" spans="2:17" x14ac:dyDescent="0.2">
      <c r="B211" s="158"/>
      <c r="C211" s="158"/>
      <c r="D211" s="158"/>
      <c r="E211" s="158"/>
      <c r="F211" s="158"/>
      <c r="Q211" s="122"/>
    </row>
    <row r="212" spans="2:17" x14ac:dyDescent="0.2">
      <c r="B212" s="158"/>
      <c r="C212" s="158"/>
      <c r="D212" s="158"/>
      <c r="E212" s="158"/>
      <c r="F212" s="158"/>
      <c r="Q212" s="122"/>
    </row>
    <row r="213" spans="2:17" x14ac:dyDescent="0.2">
      <c r="B213" s="158"/>
      <c r="C213" s="158"/>
      <c r="D213" s="158"/>
      <c r="E213" s="158"/>
      <c r="F213" s="158"/>
      <c r="Q213" s="122"/>
    </row>
    <row r="214" spans="2:17" x14ac:dyDescent="0.2">
      <c r="B214" s="158"/>
      <c r="C214" s="158"/>
      <c r="D214" s="158"/>
      <c r="E214" s="158"/>
      <c r="F214" s="158"/>
      <c r="Q214" s="122"/>
    </row>
    <row r="215" spans="2:17" x14ac:dyDescent="0.2">
      <c r="B215" s="158"/>
      <c r="C215" s="158"/>
      <c r="D215" s="158"/>
      <c r="E215" s="158"/>
      <c r="F215" s="158"/>
      <c r="Q215" s="122"/>
    </row>
    <row r="216" spans="2:17" x14ac:dyDescent="0.2">
      <c r="B216" s="158"/>
      <c r="C216" s="158"/>
      <c r="D216" s="158"/>
      <c r="E216" s="158"/>
      <c r="F216" s="158"/>
      <c r="Q216" s="122"/>
    </row>
    <row r="217" spans="2:17" x14ac:dyDescent="0.2">
      <c r="B217" s="158"/>
      <c r="C217" s="158"/>
      <c r="D217" s="158"/>
      <c r="E217" s="158"/>
      <c r="F217" s="158"/>
      <c r="Q217" s="122"/>
    </row>
    <row r="218" spans="2:17" x14ac:dyDescent="0.2">
      <c r="B218" s="158"/>
      <c r="C218" s="158"/>
      <c r="D218" s="158"/>
      <c r="E218" s="158"/>
      <c r="F218" s="158"/>
      <c r="Q218" s="122"/>
    </row>
    <row r="219" spans="2:17" x14ac:dyDescent="0.2">
      <c r="B219" s="158"/>
      <c r="C219" s="158"/>
      <c r="D219" s="158"/>
      <c r="E219" s="158"/>
      <c r="F219" s="158"/>
      <c r="Q219" s="122"/>
    </row>
    <row r="220" spans="2:17" x14ac:dyDescent="0.2">
      <c r="B220" s="158"/>
      <c r="C220" s="158"/>
      <c r="D220" s="158"/>
      <c r="E220" s="158"/>
      <c r="F220" s="158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1543</v>
      </c>
      <c r="O2" s="104">
        <v>40544</v>
      </c>
      <c r="P2" s="303">
        <v>1.5916666666666668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1995</v>
      </c>
      <c r="O3" s="104">
        <v>40575</v>
      </c>
      <c r="P3" s="303">
        <v>1.5943333333333332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1964</v>
      </c>
      <c r="O4" s="104">
        <v>40603</v>
      </c>
      <c r="P4" s="303">
        <v>1.62225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2111</v>
      </c>
      <c r="O5" s="104">
        <v>40634</v>
      </c>
      <c r="P5" s="303">
        <v>1.6539166666666667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1914</v>
      </c>
      <c r="O6" s="104">
        <v>40664</v>
      </c>
      <c r="P6" s="303">
        <v>1.6957500000000001</v>
      </c>
      <c r="Q6" s="122"/>
    </row>
    <row r="7" spans="1:23" ht="18.75" x14ac:dyDescent="0.25">
      <c r="A7" s="28"/>
      <c r="B7" s="29"/>
      <c r="C7" s="397" t="s">
        <v>300</v>
      </c>
      <c r="D7" s="397"/>
      <c r="E7" s="397"/>
      <c r="F7" s="397"/>
      <c r="G7" s="397"/>
      <c r="H7" s="397"/>
      <c r="I7" s="397"/>
      <c r="J7" s="397"/>
      <c r="K7" s="290"/>
      <c r="L7" s="296"/>
      <c r="N7" s="302">
        <v>1871</v>
      </c>
      <c r="O7" s="104">
        <v>40695</v>
      </c>
      <c r="P7" s="303">
        <v>1.7308333333333332</v>
      </c>
      <c r="Q7" s="122"/>
    </row>
    <row r="8" spans="1:23" ht="15.75" x14ac:dyDescent="0.25">
      <c r="A8" s="28"/>
      <c r="B8" s="29"/>
      <c r="C8" s="398" t="s">
        <v>336</v>
      </c>
      <c r="D8" s="398"/>
      <c r="E8" s="398"/>
      <c r="F8" s="398"/>
      <c r="G8" s="398"/>
      <c r="H8" s="398"/>
      <c r="I8" s="398"/>
      <c r="J8" s="398"/>
      <c r="K8" s="10"/>
      <c r="L8" s="296"/>
      <c r="N8" s="302">
        <v>1759</v>
      </c>
      <c r="O8" s="104">
        <v>40725</v>
      </c>
      <c r="P8" s="303">
        <v>1.7665833333333332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1833</v>
      </c>
      <c r="O9" s="104">
        <v>40756</v>
      </c>
      <c r="P9" s="303">
        <v>1.7827500000000001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28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1944</v>
      </c>
      <c r="O10" s="104">
        <v>40787</v>
      </c>
      <c r="P10" s="303">
        <v>1.8075833333333333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87">
        <v>2017</v>
      </c>
      <c r="H11" s="287">
        <v>2018</v>
      </c>
      <c r="I11" s="400"/>
      <c r="J11" s="400"/>
      <c r="K11" s="400"/>
      <c r="L11" s="322"/>
      <c r="M11" s="348"/>
      <c r="N11" s="302">
        <v>1823</v>
      </c>
      <c r="O11" s="104">
        <v>40817</v>
      </c>
      <c r="P11" s="303">
        <v>1.8204166666666668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1443</v>
      </c>
      <c r="O12" s="104">
        <v>40848</v>
      </c>
      <c r="P12" s="303">
        <v>1.7940833333333333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1.0780000000000001</v>
      </c>
      <c r="G13" s="61">
        <v>0.84099999999999997</v>
      </c>
      <c r="H13" s="61">
        <v>1.2390000000000001</v>
      </c>
      <c r="I13" s="61">
        <v>47.324613555291336</v>
      </c>
      <c r="J13" s="61">
        <v>147.32461355529134</v>
      </c>
      <c r="K13" s="61">
        <v>-21.985157699443427</v>
      </c>
      <c r="L13" s="322"/>
      <c r="M13" s="349">
        <v>1</v>
      </c>
      <c r="N13" s="302">
        <v>1230</v>
      </c>
      <c r="O13" s="104">
        <v>40878</v>
      </c>
      <c r="P13" s="303">
        <v>1.7858333333333332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1.139</v>
      </c>
      <c r="G14" s="61">
        <v>1.204</v>
      </c>
      <c r="H14" s="61">
        <v>1.024</v>
      </c>
      <c r="I14" s="61">
        <v>-14.950166112956808</v>
      </c>
      <c r="J14" s="61">
        <v>85.049833887043192</v>
      </c>
      <c r="K14" s="61">
        <v>5.7067603160667169</v>
      </c>
      <c r="L14" s="322"/>
      <c r="M14" s="349">
        <v>1</v>
      </c>
      <c r="N14" s="302">
        <v>1410</v>
      </c>
      <c r="O14" s="104">
        <v>40909</v>
      </c>
      <c r="P14" s="303">
        <v>1.77475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1.2370000000000001</v>
      </c>
      <c r="G15" s="61">
        <v>1.1200000000000001</v>
      </c>
      <c r="H15" s="61">
        <v>0.98699999999999999</v>
      </c>
      <c r="I15" s="61">
        <v>-11.875000000000014</v>
      </c>
      <c r="J15" s="61">
        <v>88.124999999999986</v>
      </c>
      <c r="K15" s="61">
        <v>-9.4583670169765544</v>
      </c>
      <c r="L15" s="322"/>
      <c r="M15" s="349">
        <v>1</v>
      </c>
      <c r="N15" s="302">
        <v>1716</v>
      </c>
      <c r="O15" s="104">
        <v>40940</v>
      </c>
      <c r="P15" s="303">
        <v>1.7515000000000001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0.97899999999999998</v>
      </c>
      <c r="G16" s="61">
        <v>0.96699999999999997</v>
      </c>
      <c r="H16" s="61">
        <v>0.80200000000000005</v>
      </c>
      <c r="I16" s="61">
        <v>-17.063081695966897</v>
      </c>
      <c r="J16" s="61">
        <v>82.9369183040331</v>
      </c>
      <c r="K16" s="61">
        <v>-1.2257405515832542</v>
      </c>
      <c r="L16" s="322"/>
      <c r="M16" s="349">
        <v>1</v>
      </c>
      <c r="N16" s="302">
        <v>1613</v>
      </c>
      <c r="O16" s="104">
        <v>40969</v>
      </c>
      <c r="P16" s="303">
        <v>1.7222500000000001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1.51</v>
      </c>
      <c r="G17" s="61">
        <v>0.93899999999999995</v>
      </c>
      <c r="H17" s="61">
        <v>0.83899999999999997</v>
      </c>
      <c r="I17" s="61">
        <v>-10.64962726304579</v>
      </c>
      <c r="J17" s="61">
        <v>89.350372736954213</v>
      </c>
      <c r="K17" s="61">
        <v>-37.814569536423846</v>
      </c>
      <c r="L17" s="322"/>
      <c r="M17" s="349">
        <v>1</v>
      </c>
      <c r="N17" s="302">
        <v>1376</v>
      </c>
      <c r="O17" s="104">
        <v>41000</v>
      </c>
      <c r="P17" s="303">
        <v>1.661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1.423</v>
      </c>
      <c r="G18" s="61">
        <v>0.96699999999999997</v>
      </c>
      <c r="H18" s="61">
        <v>0.69299999999999995</v>
      </c>
      <c r="I18" s="61">
        <v>-28.335056876938992</v>
      </c>
      <c r="J18" s="61">
        <v>71.664943123061008</v>
      </c>
      <c r="K18" s="61">
        <v>-32.044975404075906</v>
      </c>
      <c r="L18" s="322"/>
      <c r="M18" s="349">
        <v>1</v>
      </c>
      <c r="N18" s="302">
        <v>1271</v>
      </c>
      <c r="O18" s="104">
        <v>41030</v>
      </c>
      <c r="P18" s="303">
        <v>1.6074166666666667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1.444</v>
      </c>
      <c r="G19" s="61">
        <v>1.0760000000000001</v>
      </c>
      <c r="H19" s="61">
        <v>0.83</v>
      </c>
      <c r="I19" s="61">
        <v>-22.862453531598526</v>
      </c>
      <c r="J19" s="61">
        <v>77.137546468401467</v>
      </c>
      <c r="K19" s="61">
        <v>-25.484764542936279</v>
      </c>
      <c r="L19" s="322"/>
      <c r="M19" s="349">
        <v>1</v>
      </c>
      <c r="N19" s="302">
        <v>1515</v>
      </c>
      <c r="O19" s="104">
        <v>41061</v>
      </c>
      <c r="P19" s="303">
        <v>1.57775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1.276</v>
      </c>
      <c r="G20" s="61">
        <v>1.1060000000000001</v>
      </c>
      <c r="H20" s="61">
        <v>1.2410000000000001</v>
      </c>
      <c r="I20" s="61">
        <v>12.206148282097651</v>
      </c>
      <c r="J20" s="61">
        <v>112.20614828209764</v>
      </c>
      <c r="K20" s="61">
        <v>-13.322884012539182</v>
      </c>
      <c r="L20" s="322"/>
      <c r="M20" s="349">
        <v>1</v>
      </c>
      <c r="N20" s="302">
        <v>1334</v>
      </c>
      <c r="O20" s="104">
        <v>41091</v>
      </c>
      <c r="P20" s="303">
        <v>1.5423333333333333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1.006</v>
      </c>
      <c r="G21" s="61">
        <v>1.0660000000000001</v>
      </c>
      <c r="H21" s="61">
        <v>1.044</v>
      </c>
      <c r="I21" s="61">
        <v>-2.0637898686679201</v>
      </c>
      <c r="J21" s="61">
        <v>97.936210131332075</v>
      </c>
      <c r="K21" s="61">
        <v>5.9642147117296318</v>
      </c>
      <c r="L21" s="322"/>
      <c r="M21" s="349">
        <v>1</v>
      </c>
      <c r="N21" s="302">
        <v>1420</v>
      </c>
      <c r="O21" s="104">
        <v>41122</v>
      </c>
      <c r="P21" s="303">
        <v>1.5079166666666668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1.1519999999999999</v>
      </c>
      <c r="G22" s="61">
        <v>1.1339999999999999</v>
      </c>
      <c r="H22" s="61">
        <v>1.026</v>
      </c>
      <c r="I22" s="61">
        <v>-9.5238095238095113</v>
      </c>
      <c r="J22" s="61">
        <v>90.476190476190482</v>
      </c>
      <c r="K22" s="61">
        <v>-1.5625</v>
      </c>
      <c r="L22" s="322"/>
      <c r="M22" s="349">
        <v>1</v>
      </c>
      <c r="N22" s="302">
        <v>1370</v>
      </c>
      <c r="O22" s="104">
        <v>41153</v>
      </c>
      <c r="P22" s="303">
        <v>1.4600833333333332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</v>
      </c>
      <c r="G23" s="61">
        <v>1.1719999999999999</v>
      </c>
      <c r="H23" s="61">
        <v>1.0409999999999999</v>
      </c>
      <c r="I23" s="61">
        <v>-11.177474402730381</v>
      </c>
      <c r="J23" s="61">
        <v>88.822525597269617</v>
      </c>
      <c r="K23" s="61">
        <v>2.3580786026200729</v>
      </c>
      <c r="L23" s="322"/>
      <c r="M23" s="349">
        <v>1</v>
      </c>
      <c r="N23" s="302">
        <v>1292</v>
      </c>
      <c r="O23" s="104">
        <v>41183</v>
      </c>
      <c r="P23" s="303">
        <v>1.4158333333333333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0.78600000000000003</v>
      </c>
      <c r="G24" s="61">
        <v>1.353</v>
      </c>
      <c r="H24" s="62">
        <v>0.99299999999999999</v>
      </c>
      <c r="I24" s="62">
        <v>-26.607538802660756</v>
      </c>
      <c r="J24" s="62">
        <v>73.392461197339244</v>
      </c>
      <c r="K24" s="62">
        <v>72.137404580152648</v>
      </c>
      <c r="L24" s="322"/>
      <c r="M24" s="349">
        <v>1</v>
      </c>
      <c r="N24" s="302">
        <v>1234</v>
      </c>
      <c r="O24" s="104">
        <v>41214</v>
      </c>
      <c r="P24" s="303">
        <v>1.3984166666666666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14.174999999999997</v>
      </c>
      <c r="G25" s="64">
        <v>12.945</v>
      </c>
      <c r="H25" s="62">
        <v>11.759</v>
      </c>
      <c r="I25" s="109"/>
      <c r="J25" s="65"/>
      <c r="K25" s="65"/>
      <c r="L25" s="322"/>
      <c r="M25" s="172"/>
      <c r="N25" s="302">
        <v>1037</v>
      </c>
      <c r="O25" s="104">
        <v>41244</v>
      </c>
      <c r="P25" s="303">
        <v>1.3823333333333332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0.35398230088492522</v>
      </c>
      <c r="G26" s="64">
        <v>-8.6772486772486612</v>
      </c>
      <c r="H26" s="65"/>
      <c r="I26" s="65"/>
      <c r="J26" s="65"/>
      <c r="K26" s="65"/>
      <c r="L26" s="322"/>
      <c r="M26" s="172"/>
      <c r="N26" s="302">
        <v>1284</v>
      </c>
      <c r="O26" s="104">
        <v>41275</v>
      </c>
      <c r="P26" s="303">
        <v>1.3718333333333332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2"/>
      <c r="M27" s="172"/>
      <c r="N27" s="302">
        <v>1404</v>
      </c>
      <c r="O27" s="104">
        <v>41306</v>
      </c>
      <c r="P27" s="303">
        <v>1.3458333333333332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16.813999999999997</v>
      </c>
      <c r="D28" s="64">
        <v>13.338999999999999</v>
      </c>
      <c r="E28" s="64">
        <v>14.125000000000002</v>
      </c>
      <c r="F28" s="64">
        <v>14.174999999999997</v>
      </c>
      <c r="G28" s="64">
        <v>12.945</v>
      </c>
      <c r="H28" s="62">
        <v>11.759</v>
      </c>
      <c r="I28" s="63">
        <v>-9.1618385477018176</v>
      </c>
      <c r="J28" s="62">
        <v>90.838161452298181</v>
      </c>
      <c r="K28" s="62">
        <v>-8.6772486772486612</v>
      </c>
      <c r="L28" s="322"/>
      <c r="M28" s="172"/>
      <c r="N28" s="302">
        <v>1310</v>
      </c>
      <c r="O28" s="104">
        <v>41334</v>
      </c>
      <c r="P28" s="303">
        <v>1.3205833333333332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-20.667301058641595</v>
      </c>
      <c r="E29" s="64">
        <v>5.8924956893320557</v>
      </c>
      <c r="F29" s="64">
        <v>0.35398230088492522</v>
      </c>
      <c r="G29" s="64">
        <v>-8.6772486772486612</v>
      </c>
      <c r="H29" s="62">
        <v>-9.1618385477018176</v>
      </c>
      <c r="I29" s="159"/>
      <c r="J29" s="159"/>
      <c r="K29" s="159"/>
      <c r="L29" s="322"/>
      <c r="M29" s="172"/>
      <c r="N29" s="302">
        <v>1067</v>
      </c>
      <c r="O29" s="104">
        <v>41365</v>
      </c>
      <c r="P29" s="303">
        <v>1.2948333333333333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6"/>
      <c r="M30" s="172"/>
      <c r="N30" s="302">
        <v>1550</v>
      </c>
      <c r="O30" s="104">
        <v>41395</v>
      </c>
      <c r="P30" s="303">
        <v>1.3180833333333333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6"/>
      <c r="M31" s="172"/>
      <c r="N31" s="302">
        <v>1551</v>
      </c>
      <c r="O31" s="104">
        <v>41426</v>
      </c>
      <c r="P31" s="303">
        <v>1.3210833333333332</v>
      </c>
      <c r="Q31" s="122"/>
    </row>
    <row r="32" spans="1:23" ht="14.25" customHeight="1" x14ac:dyDescent="0.25">
      <c r="A32" s="28"/>
      <c r="B32" s="40"/>
      <c r="C32" s="397" t="s">
        <v>300</v>
      </c>
      <c r="D32" s="397"/>
      <c r="E32" s="397"/>
      <c r="F32" s="397"/>
      <c r="G32" s="397"/>
      <c r="H32" s="397"/>
      <c r="I32" s="397"/>
      <c r="J32" s="397"/>
      <c r="K32" s="290"/>
      <c r="L32" s="296"/>
      <c r="M32" s="172"/>
      <c r="N32" s="302">
        <v>1471</v>
      </c>
      <c r="O32" s="104">
        <v>41456</v>
      </c>
      <c r="P32" s="303">
        <v>1.3325</v>
      </c>
      <c r="Q32" s="122"/>
    </row>
    <row r="33" spans="1:23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298"/>
      <c r="L33" s="296"/>
      <c r="M33" s="172"/>
      <c r="N33" s="302">
        <v>1847</v>
      </c>
      <c r="O33" s="104">
        <v>41487</v>
      </c>
      <c r="P33" s="303">
        <v>1.3680833333333333</v>
      </c>
      <c r="Q33" s="12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6"/>
      <c r="M34" s="172"/>
      <c r="N34" s="302">
        <v>1513</v>
      </c>
      <c r="O34" s="104">
        <v>41518</v>
      </c>
      <c r="P34" s="303">
        <v>1.38</v>
      </c>
      <c r="Q34" s="12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6"/>
      <c r="M35" s="172"/>
      <c r="N35" s="302">
        <v>1549</v>
      </c>
      <c r="O35" s="104">
        <v>41548</v>
      </c>
      <c r="P35" s="303">
        <v>1.4014166666666668</v>
      </c>
      <c r="Q35" s="12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6"/>
      <c r="M36" s="172"/>
      <c r="N36" s="302">
        <v>1299</v>
      </c>
      <c r="O36" s="104">
        <v>41579</v>
      </c>
      <c r="P36" s="303">
        <v>1.4068333333333332</v>
      </c>
      <c r="Q36" s="12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6"/>
      <c r="M37" s="172"/>
      <c r="N37" s="302">
        <v>969</v>
      </c>
      <c r="O37" s="104">
        <v>41609</v>
      </c>
      <c r="P37" s="303">
        <v>1.4010833333333332</v>
      </c>
      <c r="Q37" s="12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6"/>
      <c r="M38" s="172"/>
      <c r="N38" s="302">
        <v>1345</v>
      </c>
      <c r="O38" s="104">
        <v>41640</v>
      </c>
      <c r="P38" s="303">
        <v>1.4061666666666668</v>
      </c>
      <c r="Q38" s="12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6"/>
      <c r="M39" s="172"/>
      <c r="N39" s="302">
        <v>1274</v>
      </c>
      <c r="O39" s="104">
        <v>41671</v>
      </c>
      <c r="P39" s="303">
        <v>1.3953333333333333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6"/>
      <c r="N40" s="302">
        <v>1355</v>
      </c>
      <c r="O40" s="104">
        <v>41699</v>
      </c>
      <c r="P40" s="303">
        <v>1.3990833333333332</v>
      </c>
      <c r="Q40" s="12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6"/>
      <c r="N41" s="302">
        <v>1098</v>
      </c>
      <c r="O41" s="104">
        <v>41730</v>
      </c>
      <c r="P41" s="303">
        <v>1.4016666666666668</v>
      </c>
      <c r="Q41" s="12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6"/>
      <c r="N42" s="302">
        <v>1016</v>
      </c>
      <c r="O42" s="104">
        <v>41760</v>
      </c>
      <c r="P42" s="303">
        <v>1.3559166666666667</v>
      </c>
      <c r="Q42" s="12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6"/>
      <c r="N43" s="302">
        <v>867</v>
      </c>
      <c r="O43" s="104">
        <v>41791</v>
      </c>
      <c r="P43" s="303">
        <v>1.2980833333333333</v>
      </c>
      <c r="Q43" s="12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6"/>
      <c r="N44" s="302">
        <v>917</v>
      </c>
      <c r="O44" s="104">
        <v>41821</v>
      </c>
      <c r="P44" s="303">
        <v>1.2509166666666667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1231</v>
      </c>
      <c r="O45" s="104">
        <v>41852</v>
      </c>
      <c r="P45" s="303">
        <v>1.19875</v>
      </c>
      <c r="Q45" s="12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6"/>
      <c r="N46" s="302">
        <v>1178</v>
      </c>
      <c r="O46" s="104">
        <v>41883</v>
      </c>
      <c r="P46" s="303">
        <v>1.16875</v>
      </c>
      <c r="Q46" s="122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3"/>
      <c r="N47" s="302">
        <v>1147</v>
      </c>
      <c r="O47" s="104">
        <v>41913</v>
      </c>
      <c r="P47" s="303">
        <v>1.1352500000000001</v>
      </c>
      <c r="Q47" s="12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302">
        <v>1196</v>
      </c>
      <c r="O48" s="104">
        <v>41944</v>
      </c>
      <c r="P48" s="303">
        <v>1.1271666666666667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302">
        <v>715</v>
      </c>
      <c r="O49" s="104">
        <v>41974</v>
      </c>
      <c r="P49" s="303">
        <v>1.1061666666666667</v>
      </c>
    </row>
    <row r="50" spans="1:16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302">
        <v>1143</v>
      </c>
      <c r="O50" s="104">
        <v>42005</v>
      </c>
      <c r="P50" s="303">
        <v>1.0880833333333333</v>
      </c>
    </row>
    <row r="51" spans="1:16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302">
        <v>1205</v>
      </c>
      <c r="O51" s="104">
        <v>42036</v>
      </c>
      <c r="P51" s="303">
        <v>1.0825</v>
      </c>
    </row>
    <row r="52" spans="1:16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302">
        <v>1258</v>
      </c>
      <c r="O52" s="104">
        <v>42064</v>
      </c>
      <c r="P52" s="303">
        <v>1.073</v>
      </c>
    </row>
    <row r="53" spans="1:16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302">
        <v>1179</v>
      </c>
      <c r="O53" s="104">
        <v>42095</v>
      </c>
      <c r="P53" s="303">
        <v>1.0805</v>
      </c>
    </row>
    <row r="54" spans="1:16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302">
        <v>1045</v>
      </c>
      <c r="O54" s="104">
        <v>42125</v>
      </c>
      <c r="P54" s="303">
        <v>1.0846666666666667</v>
      </c>
    </row>
    <row r="55" spans="1:16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302">
        <v>1008</v>
      </c>
      <c r="O55" s="104">
        <v>42156</v>
      </c>
      <c r="P55" s="303">
        <v>1.097</v>
      </c>
    </row>
    <row r="56" spans="1:16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302">
        <v>1232</v>
      </c>
      <c r="O56" s="104">
        <v>42186</v>
      </c>
      <c r="P56" s="303">
        <v>1.1240000000000001</v>
      </c>
    </row>
    <row r="57" spans="1:16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302">
        <v>1329</v>
      </c>
      <c r="O57" s="104">
        <v>42217</v>
      </c>
      <c r="P57" s="303">
        <v>1.1330833333333332</v>
      </c>
    </row>
    <row r="58" spans="1:16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302">
        <v>1388</v>
      </c>
      <c r="O58" s="104">
        <v>42248</v>
      </c>
      <c r="P58" s="303">
        <v>1.1536666666666668</v>
      </c>
    </row>
    <row r="59" spans="1:16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302">
        <v>1250</v>
      </c>
      <c r="O59" s="104">
        <v>42278</v>
      </c>
      <c r="P59" s="303">
        <v>1.1619999999999999</v>
      </c>
    </row>
    <row r="60" spans="1:16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302">
        <v>1159</v>
      </c>
      <c r="O60" s="104">
        <v>42309</v>
      </c>
      <c r="P60" s="303">
        <v>1.15825</v>
      </c>
    </row>
    <row r="61" spans="1:16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302">
        <v>929</v>
      </c>
      <c r="O61" s="104">
        <v>42339</v>
      </c>
      <c r="P61" s="303">
        <v>1.1759166666666667</v>
      </c>
    </row>
    <row r="62" spans="1:16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302">
        <v>1078</v>
      </c>
      <c r="O62" s="104">
        <v>42370</v>
      </c>
      <c r="P62" s="303">
        <v>1.1711666666666667</v>
      </c>
    </row>
    <row r="63" spans="1:16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302">
        <v>1139</v>
      </c>
      <c r="O63" s="104">
        <v>42401</v>
      </c>
      <c r="P63" s="303">
        <v>1.1666666666666667</v>
      </c>
    </row>
    <row r="64" spans="1:16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302">
        <v>1237</v>
      </c>
      <c r="O64" s="104">
        <v>42430</v>
      </c>
      <c r="P64" s="303">
        <v>1.1634166666666668</v>
      </c>
    </row>
    <row r="65" spans="1:16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302">
        <v>979</v>
      </c>
      <c r="O65" s="104">
        <v>42461</v>
      </c>
      <c r="P65" s="303">
        <v>1.147</v>
      </c>
    </row>
    <row r="66" spans="1:16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302">
        <v>1510</v>
      </c>
      <c r="O66" s="104">
        <v>42491</v>
      </c>
      <c r="P66" s="303">
        <v>1.18275</v>
      </c>
    </row>
    <row r="67" spans="1:16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302">
        <v>1423</v>
      </c>
      <c r="O67" s="104">
        <v>42522</v>
      </c>
      <c r="P67" s="303">
        <v>1.2171666666666667</v>
      </c>
    </row>
    <row r="68" spans="1:16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302">
        <v>1444</v>
      </c>
      <c r="O68" s="104">
        <v>42552</v>
      </c>
      <c r="P68" s="303">
        <v>1.23875</v>
      </c>
    </row>
    <row r="69" spans="1:16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302">
        <v>1276</v>
      </c>
      <c r="O69" s="104">
        <v>42583</v>
      </c>
      <c r="P69" s="303">
        <v>1.2343333333333333</v>
      </c>
    </row>
    <row r="70" spans="1:16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302">
        <v>1006</v>
      </c>
      <c r="O70" s="104">
        <v>42614</v>
      </c>
      <c r="P70" s="303">
        <v>1.2024999999999999</v>
      </c>
    </row>
    <row r="71" spans="1:16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302">
        <v>1152</v>
      </c>
      <c r="O71" s="355">
        <v>42644</v>
      </c>
      <c r="P71" s="303">
        <v>1.1943333333333332</v>
      </c>
    </row>
    <row r="72" spans="1:16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302">
        <v>1145</v>
      </c>
      <c r="O72" s="104">
        <v>42675</v>
      </c>
      <c r="P72" s="303">
        <v>1.1931666666666667</v>
      </c>
    </row>
    <row r="73" spans="1:16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302">
        <v>786</v>
      </c>
      <c r="O73" s="104">
        <v>42705</v>
      </c>
      <c r="P73" s="303">
        <v>1.1812499999999999</v>
      </c>
    </row>
    <row r="74" spans="1:16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302">
        <v>841</v>
      </c>
      <c r="O74" s="104">
        <v>42736</v>
      </c>
      <c r="P74" s="303">
        <v>1.1615</v>
      </c>
    </row>
    <row r="75" spans="1:16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302">
        <v>1204</v>
      </c>
      <c r="O75" s="104">
        <v>42767</v>
      </c>
      <c r="P75" s="303">
        <v>1.1669166666666668</v>
      </c>
    </row>
    <row r="76" spans="1:16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302">
        <v>1120</v>
      </c>
      <c r="O76" s="104">
        <v>42795</v>
      </c>
      <c r="P76" s="303">
        <v>1.1571666666666667</v>
      </c>
    </row>
    <row r="77" spans="1:16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302">
        <v>967</v>
      </c>
      <c r="O77" s="104">
        <v>42826</v>
      </c>
      <c r="P77" s="303">
        <v>1.1561666666666668</v>
      </c>
    </row>
    <row r="78" spans="1:16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302">
        <v>939</v>
      </c>
      <c r="O78" s="104">
        <v>42856</v>
      </c>
      <c r="P78" s="303">
        <v>1.1085833333333333</v>
      </c>
    </row>
    <row r="79" spans="1:16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302">
        <v>967</v>
      </c>
      <c r="O79" s="104">
        <v>42887</v>
      </c>
      <c r="P79" s="303">
        <v>1.0705833333333332</v>
      </c>
    </row>
    <row r="80" spans="1:16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302">
        <v>1076</v>
      </c>
      <c r="O80" s="104">
        <v>42917</v>
      </c>
      <c r="P80" s="303">
        <v>1.0399166666666668</v>
      </c>
    </row>
    <row r="81" spans="1:16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302">
        <v>1106</v>
      </c>
      <c r="O81" s="104">
        <v>42948</v>
      </c>
      <c r="P81" s="303">
        <v>1.0257499999999999</v>
      </c>
    </row>
    <row r="82" spans="1:16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302">
        <v>1066</v>
      </c>
      <c r="O82" s="104">
        <v>42979</v>
      </c>
      <c r="P82" s="303">
        <v>1.0307500000000001</v>
      </c>
    </row>
    <row r="83" spans="1:16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302">
        <v>1134</v>
      </c>
      <c r="O83" s="104">
        <v>43009</v>
      </c>
      <c r="P83" s="303">
        <v>1.02925</v>
      </c>
    </row>
    <row r="84" spans="1:16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302">
        <v>1172</v>
      </c>
      <c r="O84" s="104">
        <v>43040</v>
      </c>
      <c r="P84" s="303">
        <v>1.0315000000000001</v>
      </c>
    </row>
    <row r="85" spans="1:16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302">
        <v>1353</v>
      </c>
      <c r="O85" s="104">
        <v>43070</v>
      </c>
      <c r="P85" s="303">
        <v>1.0787500000000001</v>
      </c>
    </row>
    <row r="86" spans="1:16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302">
        <v>1239</v>
      </c>
      <c r="O86" s="104">
        <v>43101</v>
      </c>
      <c r="P86" s="303">
        <v>1.1119166666666667</v>
      </c>
    </row>
    <row r="87" spans="1:16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302">
        <v>1024</v>
      </c>
      <c r="O87" s="104">
        <v>43132</v>
      </c>
      <c r="P87" s="303">
        <v>1.0969166666666668</v>
      </c>
    </row>
    <row r="88" spans="1:16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302">
        <v>987</v>
      </c>
      <c r="O88" s="104">
        <v>43160</v>
      </c>
      <c r="P88" s="303">
        <v>1.0858333333333332</v>
      </c>
    </row>
    <row r="89" spans="1:16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302">
        <v>802</v>
      </c>
      <c r="O89" s="104">
        <v>43191</v>
      </c>
      <c r="P89" s="303">
        <v>1.0720833333333333</v>
      </c>
    </row>
    <row r="90" spans="1:16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302">
        <v>839</v>
      </c>
      <c r="O90" s="104">
        <v>43221</v>
      </c>
      <c r="P90" s="303">
        <v>1.06375</v>
      </c>
    </row>
    <row r="91" spans="1:16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302">
        <v>693</v>
      </c>
      <c r="O91" s="104">
        <v>43252</v>
      </c>
      <c r="P91" s="303">
        <v>1.0409166666666667</v>
      </c>
    </row>
    <row r="92" spans="1:16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302">
        <v>830</v>
      </c>
      <c r="O92" s="104">
        <v>43282</v>
      </c>
      <c r="P92" s="303">
        <v>1.0204166666666665</v>
      </c>
    </row>
    <row r="93" spans="1:16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302">
        <v>1241</v>
      </c>
      <c r="O93" s="104">
        <v>43313</v>
      </c>
      <c r="P93" s="303">
        <v>1.0316666666666667</v>
      </c>
    </row>
    <row r="94" spans="1:16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302">
        <v>1044</v>
      </c>
      <c r="O94" s="104">
        <v>43344</v>
      </c>
      <c r="P94" s="303">
        <v>1.0298333333333332</v>
      </c>
    </row>
    <row r="95" spans="1:16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302">
        <v>1026</v>
      </c>
      <c r="O95" s="104">
        <v>43374</v>
      </c>
      <c r="P95" s="303">
        <v>1.0208333333333335</v>
      </c>
    </row>
    <row r="96" spans="1:16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302">
        <v>1041</v>
      </c>
      <c r="O96" s="104">
        <v>43405</v>
      </c>
      <c r="P96" s="303">
        <v>1.0099166666666666</v>
      </c>
    </row>
    <row r="97" spans="1:16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302">
        <v>993</v>
      </c>
      <c r="O97" s="104">
        <v>43435</v>
      </c>
      <c r="P97" s="303">
        <v>0.97991666666666666</v>
      </c>
    </row>
    <row r="98" spans="1:16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5"/>
      <c r="D110" s="172"/>
      <c r="L110" s="5">
        <v>1090</v>
      </c>
      <c r="M110" s="161"/>
      <c r="N110" s="161"/>
      <c r="O110" s="161"/>
      <c r="P110" s="161"/>
    </row>
    <row r="111" spans="1:16" s="122" customFormat="1" x14ac:dyDescent="0.2">
      <c r="A111" s="5"/>
      <c r="D111" s="172"/>
      <c r="L111" s="5">
        <v>1137</v>
      </c>
      <c r="M111" s="161"/>
      <c r="N111" s="161"/>
      <c r="O111" s="161"/>
      <c r="P111" s="161"/>
    </row>
    <row r="112" spans="1:16" s="122" customFormat="1" x14ac:dyDescent="0.2">
      <c r="A112" s="5"/>
      <c r="D112" s="172"/>
      <c r="L112" s="5">
        <v>1173</v>
      </c>
      <c r="M112" s="161"/>
      <c r="N112" s="161"/>
      <c r="O112" s="161"/>
      <c r="P112" s="161"/>
    </row>
    <row r="113" spans="1:16" s="122" customFormat="1" x14ac:dyDescent="0.2">
      <c r="A113" s="5"/>
      <c r="D113" s="172"/>
      <c r="L113" s="5">
        <v>1156</v>
      </c>
      <c r="M113" s="161"/>
      <c r="N113" s="161"/>
      <c r="O113" s="161"/>
      <c r="P113" s="161"/>
    </row>
    <row r="114" spans="1:16" s="122" customFormat="1" x14ac:dyDescent="0.2">
      <c r="A114" s="5"/>
      <c r="D114" s="172"/>
      <c r="L114" s="5">
        <v>1012</v>
      </c>
      <c r="M114" s="161"/>
      <c r="N114" s="161"/>
      <c r="O114" s="161"/>
      <c r="P114" s="161"/>
    </row>
    <row r="115" spans="1:16" s="122" customFormat="1" x14ac:dyDescent="0.2">
      <c r="A115" s="5"/>
      <c r="D115" s="172"/>
      <c r="L115" s="5"/>
      <c r="M115" s="161"/>
      <c r="N115" s="161"/>
      <c r="O115" s="161"/>
      <c r="P115" s="161"/>
    </row>
    <row r="116" spans="1:16" s="122" customFormat="1" x14ac:dyDescent="0.2">
      <c r="A116" s="5"/>
      <c r="D116" s="172"/>
      <c r="L116" s="5"/>
      <c r="M116" s="161"/>
      <c r="N116" s="161"/>
      <c r="O116" s="161"/>
      <c r="P116" s="161"/>
    </row>
    <row r="117" spans="1:16" s="122" customFormat="1" x14ac:dyDescent="0.2">
      <c r="A117" s="5"/>
      <c r="D117" s="172"/>
      <c r="L117" s="5"/>
      <c r="M117" s="161"/>
      <c r="N117" s="161"/>
      <c r="O117" s="161"/>
      <c r="P117" s="161"/>
    </row>
    <row r="118" spans="1:16" s="122" customFormat="1" x14ac:dyDescent="0.2">
      <c r="A118" s="5"/>
      <c r="D118" s="172"/>
      <c r="L118" s="5"/>
      <c r="M118" s="161"/>
      <c r="N118" s="161"/>
      <c r="O118" s="161"/>
      <c r="P118" s="161"/>
    </row>
    <row r="119" spans="1:16" s="122" customFormat="1" x14ac:dyDescent="0.2">
      <c r="A119" s="5"/>
      <c r="D119" s="172"/>
      <c r="L119" s="5"/>
      <c r="M119" s="161"/>
      <c r="N119" s="161"/>
      <c r="O119" s="161"/>
      <c r="P119" s="161"/>
    </row>
    <row r="120" spans="1:16" s="122" customFormat="1" x14ac:dyDescent="0.2">
      <c r="A120" s="5"/>
      <c r="D120" s="172"/>
      <c r="L120" s="5"/>
      <c r="M120" s="161"/>
      <c r="N120" s="161"/>
      <c r="O120" s="161"/>
      <c r="P120" s="161"/>
    </row>
    <row r="121" spans="1:16" s="122" customFormat="1" x14ac:dyDescent="0.2">
      <c r="A121" s="5"/>
      <c r="D121" s="172"/>
      <c r="L121" s="5"/>
      <c r="M121" s="161"/>
      <c r="N121" s="161"/>
      <c r="O121" s="161"/>
      <c r="P121" s="161"/>
    </row>
    <row r="122" spans="1:16" s="122" customFormat="1" x14ac:dyDescent="0.2">
      <c r="A122" s="5"/>
      <c r="D122" s="172"/>
      <c r="K122" s="5"/>
      <c r="L122" s="5"/>
      <c r="M122" s="161"/>
      <c r="N122" s="161"/>
      <c r="O122" s="161"/>
      <c r="P122" s="161"/>
    </row>
    <row r="123" spans="1:16" s="122" customFormat="1" x14ac:dyDescent="0.2">
      <c r="A123" s="5"/>
      <c r="D123" s="172"/>
      <c r="K123" s="5"/>
      <c r="L123" s="5"/>
      <c r="M123" s="161"/>
      <c r="N123" s="161"/>
      <c r="O123" s="161"/>
      <c r="P123" s="161"/>
    </row>
    <row r="124" spans="1:16" s="122" customFormat="1" x14ac:dyDescent="0.2">
      <c r="A124" s="5"/>
      <c r="D124" s="172"/>
      <c r="K124" s="5"/>
      <c r="L124" s="5"/>
      <c r="M124" s="161"/>
      <c r="N124" s="161"/>
      <c r="O124" s="161"/>
      <c r="P124" s="161"/>
    </row>
    <row r="125" spans="1:16" s="122" customFormat="1" x14ac:dyDescent="0.2">
      <c r="A125" s="5"/>
      <c r="D125" s="172"/>
      <c r="K125" s="5"/>
      <c r="L125" s="5"/>
      <c r="M125" s="161"/>
      <c r="N125" s="161"/>
      <c r="O125" s="161"/>
      <c r="P125" s="161"/>
    </row>
    <row r="126" spans="1:16" s="122" customFormat="1" x14ac:dyDescent="0.2">
      <c r="A126" s="5"/>
      <c r="D126" s="172"/>
      <c r="K126" s="5"/>
      <c r="L126" s="5"/>
      <c r="M126" s="161"/>
      <c r="N126" s="161"/>
      <c r="O126" s="161"/>
      <c r="P126" s="161"/>
    </row>
    <row r="127" spans="1:16" s="122" customFormat="1" x14ac:dyDescent="0.2">
      <c r="A127" s="5"/>
      <c r="D127" s="172"/>
      <c r="K127" s="5"/>
      <c r="L127" s="5"/>
      <c r="M127" s="161"/>
      <c r="N127" s="161"/>
      <c r="O127" s="161"/>
      <c r="P127" s="161"/>
    </row>
    <row r="128" spans="1:16" s="122" customFormat="1" x14ac:dyDescent="0.2">
      <c r="A128" s="5"/>
      <c r="D128" s="172"/>
      <c r="K128" s="5"/>
      <c r="L128" s="5"/>
      <c r="M128" s="161"/>
      <c r="N128" s="161"/>
      <c r="O128" s="161"/>
      <c r="P128" s="161"/>
    </row>
    <row r="129" spans="1:16" s="122" customFormat="1" x14ac:dyDescent="0.2">
      <c r="A129" s="5"/>
      <c r="D129" s="172"/>
      <c r="K129" s="5"/>
      <c r="L129" s="5"/>
      <c r="M129" s="161"/>
      <c r="N129" s="161"/>
      <c r="O129" s="161"/>
      <c r="P129" s="161"/>
    </row>
    <row r="130" spans="1:16" s="122" customFormat="1" x14ac:dyDescent="0.2">
      <c r="A130" s="5"/>
      <c r="D130" s="172"/>
      <c r="K130" s="5"/>
      <c r="L130" s="5"/>
      <c r="M130" s="161"/>
      <c r="N130" s="161"/>
      <c r="O130" s="161"/>
      <c r="P130" s="161"/>
    </row>
    <row r="131" spans="1:16" s="122" customFormat="1" x14ac:dyDescent="0.2">
      <c r="A131" s="5"/>
      <c r="D131" s="172"/>
      <c r="K131" s="5"/>
      <c r="L131" s="5"/>
      <c r="M131" s="161"/>
      <c r="N131" s="161"/>
      <c r="O131" s="161"/>
      <c r="P131" s="161"/>
    </row>
    <row r="132" spans="1:16" s="122" customFormat="1" x14ac:dyDescent="0.2">
      <c r="A132" s="5"/>
      <c r="D132" s="172"/>
      <c r="K132" s="5"/>
      <c r="L132" s="5"/>
      <c r="M132" s="161"/>
      <c r="N132" s="161"/>
      <c r="O132" s="161"/>
      <c r="P132" s="161"/>
    </row>
    <row r="133" spans="1:16" s="122" customFormat="1" x14ac:dyDescent="0.2">
      <c r="A133" s="5"/>
      <c r="D133" s="172"/>
      <c r="K133" s="5"/>
      <c r="L133" s="5"/>
      <c r="M133" s="161"/>
      <c r="N133" s="161"/>
      <c r="O133" s="161"/>
      <c r="P133" s="161"/>
    </row>
    <row r="134" spans="1:16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5"/>
      <c r="D139" s="172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5"/>
      <c r="D140" s="172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5"/>
      <c r="D141" s="172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5"/>
      <c r="D142" s="172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5"/>
      <c r="D143" s="172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5"/>
      <c r="D144" s="172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5"/>
      <c r="D145" s="172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5"/>
      <c r="D146" s="172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24"/>
      <c r="D147" s="172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24"/>
      <c r="D148" s="172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24"/>
      <c r="D149" s="172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24"/>
      <c r="D150" s="172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24"/>
      <c r="D151" s="172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24"/>
      <c r="D152" s="172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24"/>
      <c r="D153" s="172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24"/>
      <c r="D154" s="172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24"/>
      <c r="D155" s="172"/>
      <c r="I155" s="24"/>
      <c r="J155" s="24"/>
      <c r="K155" s="24"/>
      <c r="L155" s="24"/>
      <c r="M155" s="161"/>
      <c r="N155" s="161"/>
      <c r="O155" s="161"/>
      <c r="P155" s="161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61"/>
      <c r="N156" s="161"/>
      <c r="O156" s="161"/>
      <c r="P156" s="161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106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2">
        <v>11849</v>
      </c>
      <c r="O2" s="104">
        <v>40544</v>
      </c>
      <c r="P2" s="303">
        <v>11.944916666666666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2">
        <v>11818</v>
      </c>
      <c r="O3" s="104">
        <v>40575</v>
      </c>
      <c r="P3" s="303">
        <v>11.781750000000001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02">
        <v>11458</v>
      </c>
      <c r="O4" s="104">
        <v>40603</v>
      </c>
      <c r="P4" s="303">
        <v>11.630750000000001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02">
        <v>12475</v>
      </c>
      <c r="O5" s="104">
        <v>40634</v>
      </c>
      <c r="P5" s="303">
        <v>11.632916666666667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02">
        <v>12930</v>
      </c>
      <c r="O6" s="104">
        <v>40664</v>
      </c>
      <c r="P6" s="303">
        <v>11.699</v>
      </c>
      <c r="Q6" s="122"/>
    </row>
    <row r="7" spans="1:23" ht="18.75" x14ac:dyDescent="0.25">
      <c r="A7" s="28"/>
      <c r="B7" s="29"/>
      <c r="C7" s="290"/>
      <c r="D7" s="397" t="s">
        <v>301</v>
      </c>
      <c r="E7" s="397"/>
      <c r="F7" s="397"/>
      <c r="G7" s="397"/>
      <c r="H7" s="397"/>
      <c r="I7" s="397"/>
      <c r="J7" s="397"/>
      <c r="K7" s="290"/>
      <c r="L7" s="296"/>
      <c r="N7" s="302">
        <v>12867</v>
      </c>
      <c r="O7" s="104">
        <v>40695</v>
      </c>
      <c r="P7" s="303">
        <v>11.831916666666666</v>
      </c>
      <c r="Q7" s="122"/>
    </row>
    <row r="8" spans="1:23" ht="15.75" x14ac:dyDescent="0.25">
      <c r="A8" s="28"/>
      <c r="B8" s="29"/>
      <c r="C8" s="10"/>
      <c r="D8" s="398" t="s">
        <v>336</v>
      </c>
      <c r="E8" s="398"/>
      <c r="F8" s="398"/>
      <c r="G8" s="398"/>
      <c r="H8" s="398"/>
      <c r="I8" s="398"/>
      <c r="J8" s="398"/>
      <c r="K8" s="10"/>
      <c r="L8" s="296"/>
      <c r="N8" s="302">
        <v>11875</v>
      </c>
      <c r="O8" s="104">
        <v>40725</v>
      </c>
      <c r="P8" s="303">
        <v>11.916166666666665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02">
        <v>11552</v>
      </c>
      <c r="O9" s="104">
        <v>40756</v>
      </c>
      <c r="P9" s="303">
        <v>11.986166666666666</v>
      </c>
      <c r="Q9" s="122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02">
        <v>12142</v>
      </c>
      <c r="O10" s="104">
        <v>40787</v>
      </c>
      <c r="P10" s="303">
        <v>12.073666666666666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02">
        <v>11507</v>
      </c>
      <c r="O11" s="104">
        <v>40817</v>
      </c>
      <c r="P11" s="303">
        <v>12.058833333333334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02">
        <v>11547</v>
      </c>
      <c r="O12" s="104">
        <v>40848</v>
      </c>
      <c r="P12" s="303">
        <v>12.001333333333333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14.779</v>
      </c>
      <c r="G13" s="61">
        <v>17</v>
      </c>
      <c r="H13" s="61">
        <v>20.7</v>
      </c>
      <c r="I13" s="61">
        <v>21.764705882352931</v>
      </c>
      <c r="J13" s="61">
        <v>121.76470588235293</v>
      </c>
      <c r="K13" s="61">
        <v>15.028080384329122</v>
      </c>
      <c r="L13" s="322"/>
      <c r="M13" s="349">
        <v>1</v>
      </c>
      <c r="N13" s="302">
        <v>11599</v>
      </c>
      <c r="O13" s="104">
        <v>40878</v>
      </c>
      <c r="P13" s="303">
        <v>11.968249999999999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14.448</v>
      </c>
      <c r="G14" s="61">
        <v>16.922999999999998</v>
      </c>
      <c r="H14" s="61">
        <v>20.696999999999999</v>
      </c>
      <c r="I14" s="61">
        <v>22.30101045913846</v>
      </c>
      <c r="J14" s="61">
        <v>122.30101045913845</v>
      </c>
      <c r="K14" s="61">
        <v>17.130398671096337</v>
      </c>
      <c r="L14" s="322"/>
      <c r="M14" s="349">
        <v>1</v>
      </c>
      <c r="N14" s="302">
        <v>11151</v>
      </c>
      <c r="O14" s="104">
        <v>40909</v>
      </c>
      <c r="P14" s="303">
        <v>11.910083333333334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14.179</v>
      </c>
      <c r="G15" s="61">
        <v>17.138999999999999</v>
      </c>
      <c r="H15" s="61">
        <v>19.824999999999999</v>
      </c>
      <c r="I15" s="61">
        <v>15.671859501721229</v>
      </c>
      <c r="J15" s="61">
        <v>115.67185950172123</v>
      </c>
      <c r="K15" s="61">
        <v>20.875943296424282</v>
      </c>
      <c r="L15" s="322"/>
      <c r="M15" s="349">
        <v>1</v>
      </c>
      <c r="N15" s="302">
        <v>11091</v>
      </c>
      <c r="O15" s="104">
        <v>40940</v>
      </c>
      <c r="P15" s="303">
        <v>11.849500000000001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15.416</v>
      </c>
      <c r="G16" s="61">
        <v>16.838000000000001</v>
      </c>
      <c r="H16" s="61">
        <v>18.541</v>
      </c>
      <c r="I16" s="61">
        <v>10.114027794274861</v>
      </c>
      <c r="J16" s="61">
        <v>110.11402779427486</v>
      </c>
      <c r="K16" s="61">
        <v>9.2241826673585834</v>
      </c>
      <c r="L16" s="322"/>
      <c r="M16" s="349">
        <v>1</v>
      </c>
      <c r="N16" s="302">
        <v>11608</v>
      </c>
      <c r="O16" s="104">
        <v>40969</v>
      </c>
      <c r="P16" s="303">
        <v>11.862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15.087999999999999</v>
      </c>
      <c r="G17" s="61">
        <v>16.998999999999999</v>
      </c>
      <c r="H17" s="61">
        <v>19.661000000000001</v>
      </c>
      <c r="I17" s="61">
        <v>15.659744690864175</v>
      </c>
      <c r="J17" s="61">
        <v>115.65974469086417</v>
      </c>
      <c r="K17" s="61">
        <v>12.665694591728528</v>
      </c>
      <c r="L17" s="322"/>
      <c r="M17" s="349">
        <v>1</v>
      </c>
      <c r="N17" s="302">
        <v>11901</v>
      </c>
      <c r="O17" s="104">
        <v>41000</v>
      </c>
      <c r="P17" s="303">
        <v>11.814166666666667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16.184999999999999</v>
      </c>
      <c r="G18" s="61">
        <v>17.170000000000002</v>
      </c>
      <c r="H18" s="61">
        <v>18.155999999999999</v>
      </c>
      <c r="I18" s="61">
        <v>5.7425742574257255</v>
      </c>
      <c r="J18" s="61">
        <v>105.74257425742573</v>
      </c>
      <c r="K18" s="61">
        <v>6.0858819894964666</v>
      </c>
      <c r="L18" s="322"/>
      <c r="M18" s="349">
        <v>1</v>
      </c>
      <c r="N18" s="302">
        <v>11629</v>
      </c>
      <c r="O18" s="104">
        <v>41030</v>
      </c>
      <c r="P18" s="303">
        <v>11.70575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16.556999999999999</v>
      </c>
      <c r="G19" s="61">
        <v>17.63</v>
      </c>
      <c r="H19" s="61">
        <v>18.131</v>
      </c>
      <c r="I19" s="61">
        <v>2.8417470221213881</v>
      </c>
      <c r="J19" s="61">
        <v>102.84174702212138</v>
      </c>
      <c r="K19" s="61">
        <v>6.4806426284955032</v>
      </c>
      <c r="L19" s="322"/>
      <c r="M19" s="349">
        <v>1</v>
      </c>
      <c r="N19" s="302">
        <v>12606</v>
      </c>
      <c r="O19" s="104">
        <v>41061</v>
      </c>
      <c r="P19" s="303">
        <v>11.683999999999999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16.859000000000002</v>
      </c>
      <c r="G20" s="61">
        <v>17.844000000000001</v>
      </c>
      <c r="H20" s="61">
        <v>18.561</v>
      </c>
      <c r="I20" s="61">
        <v>4.0181573638197632</v>
      </c>
      <c r="J20" s="61">
        <v>104.01815736381977</v>
      </c>
      <c r="K20" s="61">
        <v>5.8425766652826283</v>
      </c>
      <c r="L20" s="322"/>
      <c r="M20" s="349">
        <v>1</v>
      </c>
      <c r="N20" s="302">
        <v>11790</v>
      </c>
      <c r="O20" s="104">
        <v>41091</v>
      </c>
      <c r="P20" s="303">
        <v>11.676916666666665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</v>
      </c>
      <c r="G21" s="61">
        <v>17.773</v>
      </c>
      <c r="H21" s="61">
        <v>19.655999999999999</v>
      </c>
      <c r="I21" s="61">
        <v>10.594722331626617</v>
      </c>
      <c r="J21" s="61">
        <v>110.59472233162661</v>
      </c>
      <c r="K21" s="61">
        <v>6.1074626865671666</v>
      </c>
      <c r="L21" s="322"/>
      <c r="M21" s="349">
        <v>1</v>
      </c>
      <c r="N21" s="302">
        <v>11270</v>
      </c>
      <c r="O21" s="104">
        <v>41122</v>
      </c>
      <c r="P21" s="303">
        <v>11.653416666666667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16.661000000000001</v>
      </c>
      <c r="G22" s="61">
        <v>19.28</v>
      </c>
      <c r="H22" s="61">
        <v>18.780999999999999</v>
      </c>
      <c r="I22" s="61">
        <v>-2.5881742738589342</v>
      </c>
      <c r="J22" s="61">
        <v>97.41182572614106</v>
      </c>
      <c r="K22" s="61">
        <v>15.719344577156225</v>
      </c>
      <c r="L22" s="322"/>
      <c r="M22" s="349">
        <v>1</v>
      </c>
      <c r="N22" s="302">
        <v>11812</v>
      </c>
      <c r="O22" s="104">
        <v>41153</v>
      </c>
      <c r="P22" s="303">
        <v>11.625916666666667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16.818999999999999</v>
      </c>
      <c r="G23" s="61">
        <v>19.062999999999999</v>
      </c>
      <c r="H23" s="61">
        <v>19.577999999999999</v>
      </c>
      <c r="I23" s="61">
        <v>2.7015684834496234</v>
      </c>
      <c r="J23" s="61">
        <v>102.70156848344962</v>
      </c>
      <c r="K23" s="61">
        <v>13.342053629823415</v>
      </c>
      <c r="L23" s="322"/>
      <c r="M23" s="349">
        <v>1</v>
      </c>
      <c r="N23" s="302">
        <v>12130</v>
      </c>
      <c r="O23" s="104">
        <v>41183</v>
      </c>
      <c r="P23" s="303">
        <v>11.677833333333334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16.673999999999999</v>
      </c>
      <c r="G24" s="61">
        <v>20.148</v>
      </c>
      <c r="H24" s="62">
        <v>19.477</v>
      </c>
      <c r="I24" s="62">
        <v>-3.3303553702600741</v>
      </c>
      <c r="J24" s="62">
        <v>96.669644629739921</v>
      </c>
      <c r="K24" s="62">
        <v>20.834832673623605</v>
      </c>
      <c r="L24" s="322"/>
      <c r="M24" s="349">
        <v>1</v>
      </c>
      <c r="N24" s="302">
        <v>12357</v>
      </c>
      <c r="O24" s="104">
        <v>41214</v>
      </c>
      <c r="P24" s="303">
        <v>11.745333333333335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15.867916666666666</v>
      </c>
      <c r="G25" s="64">
        <v>17.817249999999998</v>
      </c>
      <c r="H25" s="62">
        <v>19.313666666666666</v>
      </c>
      <c r="I25" s="109"/>
      <c r="J25" s="65"/>
      <c r="K25" s="65"/>
      <c r="L25" s="322"/>
      <c r="M25" s="349"/>
      <c r="N25" s="302">
        <v>12342</v>
      </c>
      <c r="O25" s="104">
        <v>41244</v>
      </c>
      <c r="P25" s="303">
        <v>11.80725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8.1903409090908994</v>
      </c>
      <c r="G26" s="64">
        <v>12.284746474805019</v>
      </c>
      <c r="H26" s="125"/>
      <c r="I26" s="65"/>
      <c r="J26" s="65"/>
      <c r="K26" s="65"/>
      <c r="L26" s="322"/>
      <c r="M26" s="172"/>
      <c r="N26" s="302">
        <v>12157</v>
      </c>
      <c r="O26" s="104">
        <v>41275</v>
      </c>
      <c r="P26" s="303">
        <v>11.891083333333334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2"/>
      <c r="M27" s="172"/>
      <c r="N27" s="302">
        <v>11472</v>
      </c>
      <c r="O27" s="104">
        <v>41306</v>
      </c>
      <c r="P27" s="303">
        <v>11.922833333333333</v>
      </c>
      <c r="Q27" s="137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12.466749999999999</v>
      </c>
      <c r="D28" s="64">
        <v>13.965583333333335</v>
      </c>
      <c r="E28" s="64">
        <v>14.666666666666666</v>
      </c>
      <c r="F28" s="64">
        <v>15.867916666666666</v>
      </c>
      <c r="G28" s="64">
        <v>17.817249999999998</v>
      </c>
      <c r="H28" s="62">
        <v>19.313666666666666</v>
      </c>
      <c r="I28" s="63">
        <v>8.3986960202425678</v>
      </c>
      <c r="J28" s="62">
        <v>108.39869602024257</v>
      </c>
      <c r="K28" s="62">
        <v>12.284746474805019</v>
      </c>
      <c r="L28" s="322"/>
      <c r="M28" s="172"/>
      <c r="N28" s="302">
        <v>11607</v>
      </c>
      <c r="O28" s="104">
        <v>41334</v>
      </c>
      <c r="P28" s="303">
        <v>11.922750000000001</v>
      </c>
      <c r="Q28" s="137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12.022646907440482</v>
      </c>
      <c r="E29" s="64">
        <v>5.0200791230823327</v>
      </c>
      <c r="F29" s="64">
        <v>8.1903409090908994</v>
      </c>
      <c r="G29" s="64">
        <v>12.284746474805019</v>
      </c>
      <c r="H29" s="285">
        <v>8.3986960202425678</v>
      </c>
      <c r="I29" s="159"/>
      <c r="J29" s="159"/>
      <c r="K29" s="159"/>
      <c r="L29" s="322"/>
      <c r="M29" s="172"/>
      <c r="N29" s="302">
        <v>11514</v>
      </c>
      <c r="O29" s="104">
        <v>41365</v>
      </c>
      <c r="P29" s="303">
        <v>11.890499999999999</v>
      </c>
      <c r="Q29" s="137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6"/>
      <c r="M30" s="172"/>
      <c r="N30" s="302">
        <v>12287</v>
      </c>
      <c r="O30" s="104">
        <v>41395</v>
      </c>
      <c r="P30" s="303">
        <v>11.945333333333334</v>
      </c>
      <c r="Q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6"/>
      <c r="M31" s="172"/>
      <c r="N31" s="302">
        <v>11803</v>
      </c>
      <c r="O31" s="104">
        <v>41426</v>
      </c>
      <c r="P31" s="303">
        <v>11.878416666666666</v>
      </c>
      <c r="Q31" s="122"/>
    </row>
    <row r="32" spans="1:23" ht="18.75" x14ac:dyDescent="0.25">
      <c r="A32" s="28"/>
      <c r="B32" s="40"/>
      <c r="C32" s="397" t="s">
        <v>301</v>
      </c>
      <c r="D32" s="397"/>
      <c r="E32" s="397"/>
      <c r="F32" s="397"/>
      <c r="G32" s="397"/>
      <c r="H32" s="397"/>
      <c r="I32" s="397"/>
      <c r="J32" s="397"/>
      <c r="K32" s="290"/>
      <c r="L32" s="296"/>
      <c r="M32" s="172"/>
      <c r="N32" s="302">
        <v>11955</v>
      </c>
      <c r="O32" s="104">
        <v>41456</v>
      </c>
      <c r="P32" s="303">
        <v>11.892166666666666</v>
      </c>
      <c r="Q32" s="122"/>
    </row>
    <row r="33" spans="1:23" ht="15.75" x14ac:dyDescent="0.25">
      <c r="A33" s="41"/>
      <c r="B33" s="33"/>
      <c r="C33" s="414" t="s">
        <v>337</v>
      </c>
      <c r="D33" s="414"/>
      <c r="E33" s="414"/>
      <c r="F33" s="414"/>
      <c r="G33" s="414"/>
      <c r="H33" s="414"/>
      <c r="I33" s="414"/>
      <c r="J33" s="414"/>
      <c r="K33" s="298"/>
      <c r="L33" s="296"/>
      <c r="M33" s="172"/>
      <c r="N33" s="302">
        <v>11790</v>
      </c>
      <c r="O33" s="104">
        <v>41487</v>
      </c>
      <c r="P33" s="303">
        <v>11.935499999999999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M34" s="172"/>
      <c r="N34" s="302">
        <v>12757</v>
      </c>
      <c r="O34" s="104">
        <v>41518</v>
      </c>
      <c r="P34" s="303">
        <v>12.014250000000001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M35" s="172"/>
      <c r="N35" s="302">
        <v>13289</v>
      </c>
      <c r="O35" s="104">
        <v>41548</v>
      </c>
      <c r="P35" s="303">
        <v>12.110833333333334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M36" s="172"/>
      <c r="N36" s="302">
        <v>14865</v>
      </c>
      <c r="O36" s="104">
        <v>41579</v>
      </c>
      <c r="P36" s="303">
        <v>12.319833333333333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M37" s="172"/>
      <c r="N37" s="302">
        <v>14105</v>
      </c>
      <c r="O37" s="104">
        <v>41609</v>
      </c>
      <c r="P37" s="303">
        <v>12.470583333333334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M38" s="172"/>
      <c r="N38" s="302">
        <v>13557</v>
      </c>
      <c r="O38" s="104">
        <v>41640</v>
      </c>
      <c r="P38" s="303">
        <v>12.59125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M39" s="172"/>
      <c r="N39" s="302">
        <v>14251</v>
      </c>
      <c r="O39" s="104">
        <v>41671</v>
      </c>
      <c r="P39" s="303">
        <v>12.826833333333333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02">
        <v>13818</v>
      </c>
      <c r="O40" s="104">
        <v>41699</v>
      </c>
      <c r="P40" s="303">
        <v>13.015083333333333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02">
        <v>13951</v>
      </c>
      <c r="O41" s="104">
        <v>41730</v>
      </c>
      <c r="P41" s="303">
        <v>13.222166666666666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02">
        <v>14282</v>
      </c>
      <c r="O42" s="104">
        <v>41760</v>
      </c>
      <c r="P42" s="303">
        <v>13.393666666666666</v>
      </c>
      <c r="Q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6"/>
      <c r="N43" s="302">
        <v>13917</v>
      </c>
      <c r="O43" s="104">
        <v>41791</v>
      </c>
      <c r="P43" s="303">
        <v>13.575916666666666</v>
      </c>
      <c r="Q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6"/>
      <c r="N44" s="302">
        <v>13832</v>
      </c>
      <c r="O44" s="104">
        <v>41821</v>
      </c>
      <c r="P44" s="303">
        <v>13.739416666666665</v>
      </c>
      <c r="Q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6"/>
      <c r="N45" s="302">
        <v>13577</v>
      </c>
      <c r="O45" s="104">
        <v>41852</v>
      </c>
      <c r="P45" s="303">
        <v>13.89625</v>
      </c>
      <c r="Q45" s="12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6"/>
      <c r="N46" s="302">
        <v>14077</v>
      </c>
      <c r="O46" s="104">
        <v>41883</v>
      </c>
      <c r="P46" s="303">
        <v>14.006500000000001</v>
      </c>
      <c r="Q46" s="122"/>
    </row>
    <row r="47" spans="1:23" ht="15" customHeight="1" x14ac:dyDescent="0.2">
      <c r="A47" s="428" t="s">
        <v>255</v>
      </c>
      <c r="B47" s="428"/>
      <c r="C47" s="428"/>
      <c r="D47" s="428"/>
      <c r="E47" s="428"/>
      <c r="F47" s="428"/>
      <c r="G47" s="428"/>
      <c r="H47" s="428"/>
      <c r="I47" s="428"/>
      <c r="J47" s="428"/>
      <c r="K47" s="428"/>
      <c r="L47" s="323"/>
      <c r="N47" s="302">
        <v>14054</v>
      </c>
      <c r="O47" s="104">
        <v>41913</v>
      </c>
      <c r="P47" s="303">
        <v>14.070499999999999</v>
      </c>
      <c r="Q47" s="12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302">
        <v>14062</v>
      </c>
      <c r="O48" s="104">
        <v>41944</v>
      </c>
      <c r="P48" s="303">
        <v>14.011333333333335</v>
      </c>
      <c r="Q48" s="122"/>
      <c r="R48" s="122"/>
      <c r="S48" s="122"/>
      <c r="T48" s="122"/>
      <c r="U48" s="122"/>
      <c r="V48" s="122"/>
      <c r="W48" s="122"/>
    </row>
    <row r="49" spans="1:16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302">
        <v>14209</v>
      </c>
      <c r="O49" s="104">
        <v>41974</v>
      </c>
      <c r="P49" s="303">
        <v>14.023833333333334</v>
      </c>
    </row>
    <row r="50" spans="1:16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302">
        <v>13563</v>
      </c>
      <c r="O50" s="104">
        <v>42005</v>
      </c>
      <c r="P50" s="303">
        <v>14.020833333333334</v>
      </c>
    </row>
    <row r="51" spans="1:16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302">
        <v>13046</v>
      </c>
      <c r="O51" s="104">
        <v>42036</v>
      </c>
      <c r="P51" s="303">
        <v>13.918833333333334</v>
      </c>
    </row>
    <row r="52" spans="1:16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302">
        <v>14507</v>
      </c>
      <c r="O52" s="104">
        <v>42064</v>
      </c>
      <c r="P52" s="303">
        <v>13.972666666666665</v>
      </c>
    </row>
    <row r="53" spans="1:16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302">
        <v>14301</v>
      </c>
      <c r="O53" s="104">
        <v>42095</v>
      </c>
      <c r="P53" s="303">
        <v>13.997666666666666</v>
      </c>
    </row>
    <row r="54" spans="1:16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302">
        <v>15170</v>
      </c>
      <c r="O54" s="104">
        <v>42125</v>
      </c>
      <c r="P54" s="303">
        <v>14.065833333333334</v>
      </c>
    </row>
    <row r="55" spans="1:16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302">
        <v>14524</v>
      </c>
      <c r="O55" s="104">
        <v>42156</v>
      </c>
      <c r="P55" s="303">
        <v>14.11</v>
      </c>
    </row>
    <row r="56" spans="1:16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302">
        <v>15079</v>
      </c>
      <c r="O56" s="104">
        <v>42186</v>
      </c>
      <c r="P56" s="303">
        <v>14.206416666666666</v>
      </c>
    </row>
    <row r="57" spans="1:16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302">
        <v>15426</v>
      </c>
      <c r="O57" s="104">
        <v>42217</v>
      </c>
      <c r="P57" s="303">
        <v>14.35225</v>
      </c>
    </row>
    <row r="58" spans="1:16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302">
        <v>14745</v>
      </c>
      <c r="O58" s="104">
        <v>42248</v>
      </c>
      <c r="P58" s="303">
        <v>14.406583333333334</v>
      </c>
    </row>
    <row r="59" spans="1:16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302">
        <v>15137</v>
      </c>
      <c r="O59" s="104">
        <v>42278</v>
      </c>
      <c r="P59" s="303">
        <v>14.495749999999999</v>
      </c>
    </row>
    <row r="60" spans="1:16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302">
        <v>15113</v>
      </c>
      <c r="O60" s="104">
        <v>42309</v>
      </c>
      <c r="P60" s="303">
        <v>14.573</v>
      </c>
    </row>
    <row r="61" spans="1:16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302">
        <v>15389</v>
      </c>
      <c r="O61" s="104">
        <v>42339</v>
      </c>
      <c r="P61" s="303">
        <v>14.668833333333334</v>
      </c>
    </row>
    <row r="62" spans="1:16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302">
        <v>14779</v>
      </c>
      <c r="O62" s="104">
        <v>42370</v>
      </c>
      <c r="P62" s="303">
        <v>14.768000000000001</v>
      </c>
    </row>
    <row r="63" spans="1:16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302">
        <v>14448</v>
      </c>
      <c r="O63" s="104">
        <v>42401</v>
      </c>
      <c r="P63" s="303">
        <v>14.884833333333335</v>
      </c>
    </row>
    <row r="64" spans="1:16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302">
        <v>14179</v>
      </c>
      <c r="O64" s="104">
        <v>42430</v>
      </c>
      <c r="P64" s="303">
        <v>14.8575</v>
      </c>
    </row>
    <row r="65" spans="1:16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302">
        <v>15416</v>
      </c>
      <c r="O65" s="104">
        <v>42461</v>
      </c>
      <c r="P65" s="303">
        <v>14.950416666666666</v>
      </c>
    </row>
    <row r="66" spans="1:16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302">
        <v>15088</v>
      </c>
      <c r="O66" s="104">
        <v>42491</v>
      </c>
      <c r="P66" s="303">
        <v>14.943583333333335</v>
      </c>
    </row>
    <row r="67" spans="1:16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302">
        <v>16185</v>
      </c>
      <c r="O67" s="104">
        <v>42522</v>
      </c>
      <c r="P67" s="303">
        <v>15.082000000000001</v>
      </c>
    </row>
    <row r="68" spans="1:16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02">
        <v>16557</v>
      </c>
      <c r="O68" s="104">
        <v>42552</v>
      </c>
      <c r="P68" s="303">
        <v>15.205166666666667</v>
      </c>
    </row>
    <row r="69" spans="1:16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02">
        <v>16859</v>
      </c>
      <c r="O69" s="104">
        <v>42583</v>
      </c>
      <c r="P69" s="303">
        <v>15.324583333333335</v>
      </c>
    </row>
    <row r="70" spans="1:16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02">
        <v>16750</v>
      </c>
      <c r="O70" s="104">
        <v>42614</v>
      </c>
      <c r="P70" s="303">
        <v>15.491666666666665</v>
      </c>
    </row>
    <row r="71" spans="1:16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02">
        <v>16661</v>
      </c>
      <c r="O71" s="355">
        <v>42644</v>
      </c>
      <c r="P71" s="303">
        <v>15.618666666666666</v>
      </c>
    </row>
    <row r="72" spans="1:16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02">
        <v>16819</v>
      </c>
      <c r="O72" s="104">
        <v>42675</v>
      </c>
      <c r="P72" s="303">
        <v>15.760833333333334</v>
      </c>
    </row>
    <row r="73" spans="1:16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02">
        <v>16674</v>
      </c>
      <c r="O73" s="355">
        <v>42705</v>
      </c>
      <c r="P73" s="303">
        <v>15.867916666666666</v>
      </c>
    </row>
    <row r="74" spans="1:16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02">
        <v>17000</v>
      </c>
      <c r="O74" s="104">
        <v>42736</v>
      </c>
      <c r="P74" s="303">
        <v>16.053000000000001</v>
      </c>
    </row>
    <row r="75" spans="1:16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02">
        <v>16923</v>
      </c>
      <c r="O75" s="104">
        <v>42767</v>
      </c>
      <c r="P75" s="303">
        <v>16.259250000000002</v>
      </c>
    </row>
    <row r="76" spans="1:16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02">
        <v>17139</v>
      </c>
      <c r="O76" s="104">
        <v>42795</v>
      </c>
      <c r="P76" s="303">
        <v>16.505916666666668</v>
      </c>
    </row>
    <row r="77" spans="1:16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02">
        <v>16838</v>
      </c>
      <c r="O77" s="104">
        <v>42826</v>
      </c>
      <c r="P77" s="303">
        <v>16.624416666666669</v>
      </c>
    </row>
    <row r="78" spans="1:16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02">
        <v>16999</v>
      </c>
      <c r="O78" s="104">
        <v>42856</v>
      </c>
      <c r="P78" s="303">
        <v>16.783666666666669</v>
      </c>
    </row>
    <row r="79" spans="1:16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02">
        <v>17170</v>
      </c>
      <c r="O79" s="104">
        <v>42887</v>
      </c>
      <c r="P79" s="303">
        <v>16.865749999999998</v>
      </c>
    </row>
    <row r="80" spans="1:16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02">
        <v>17630</v>
      </c>
      <c r="O80" s="104">
        <v>42917</v>
      </c>
      <c r="P80" s="303">
        <v>16.955166666666667</v>
      </c>
    </row>
    <row r="81" spans="1:16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02"/>
      <c r="N81" s="302">
        <v>17844</v>
      </c>
      <c r="O81" s="104">
        <v>42948</v>
      </c>
      <c r="P81" s="303">
        <v>17.03725</v>
      </c>
    </row>
    <row r="82" spans="1:16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302">
        <v>17773</v>
      </c>
      <c r="O82" s="104">
        <v>42979</v>
      </c>
      <c r="P82" s="303">
        <v>17.122499999999999</v>
      </c>
    </row>
    <row r="83" spans="1:16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302">
        <v>19280</v>
      </c>
      <c r="O83" s="104">
        <v>43009</v>
      </c>
      <c r="P83" s="303">
        <v>17.34075</v>
      </c>
    </row>
    <row r="84" spans="1:16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302">
        <v>19063</v>
      </c>
      <c r="O84" s="104">
        <v>43040</v>
      </c>
      <c r="P84" s="303">
        <v>17.527750000000001</v>
      </c>
    </row>
    <row r="85" spans="1:16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302">
        <v>20148</v>
      </c>
      <c r="O85" s="104">
        <v>43070</v>
      </c>
      <c r="P85" s="303">
        <v>17.817250000000001</v>
      </c>
    </row>
    <row r="86" spans="1:16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302">
        <v>20700</v>
      </c>
      <c r="O86" s="104">
        <v>43101</v>
      </c>
      <c r="P86" s="303">
        <v>18.125583333333331</v>
      </c>
    </row>
    <row r="87" spans="1:16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302">
        <v>20697</v>
      </c>
      <c r="O87" s="104">
        <v>43132</v>
      </c>
      <c r="P87" s="303">
        <v>18.440083333333334</v>
      </c>
    </row>
    <row r="88" spans="1:16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302">
        <v>19825</v>
      </c>
      <c r="O88" s="104">
        <v>43160</v>
      </c>
      <c r="P88" s="303">
        <v>18.663916666666669</v>
      </c>
    </row>
    <row r="89" spans="1:16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302">
        <v>18541</v>
      </c>
      <c r="O89" s="104">
        <v>43191</v>
      </c>
      <c r="P89" s="303">
        <v>18.805833333333332</v>
      </c>
    </row>
    <row r="90" spans="1:16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302">
        <v>19661</v>
      </c>
      <c r="O90" s="104">
        <v>43221</v>
      </c>
      <c r="P90" s="303">
        <v>19.027666666666669</v>
      </c>
    </row>
    <row r="91" spans="1:16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302">
        <v>18156</v>
      </c>
      <c r="O91" s="104">
        <v>43252</v>
      </c>
      <c r="P91" s="303">
        <v>19.109833333333331</v>
      </c>
    </row>
    <row r="92" spans="1:16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302">
        <v>18131</v>
      </c>
      <c r="O92" s="104">
        <v>43282</v>
      </c>
      <c r="P92" s="303">
        <v>19.151583333333331</v>
      </c>
    </row>
    <row r="93" spans="1:16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302">
        <v>18561</v>
      </c>
      <c r="O93" s="104">
        <v>43313</v>
      </c>
      <c r="P93" s="303">
        <v>19.211333333333332</v>
      </c>
    </row>
    <row r="94" spans="1:16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302">
        <v>19656</v>
      </c>
      <c r="O94" s="104">
        <v>43344</v>
      </c>
      <c r="P94" s="303">
        <v>19.36825</v>
      </c>
    </row>
    <row r="95" spans="1:16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302">
        <v>18781</v>
      </c>
      <c r="O95" s="104">
        <v>43374</v>
      </c>
      <c r="P95" s="303">
        <v>19.326666666666668</v>
      </c>
    </row>
    <row r="96" spans="1:16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302">
        <v>19578</v>
      </c>
      <c r="O96" s="104">
        <v>43405</v>
      </c>
      <c r="P96" s="303">
        <v>19.369583333333331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302">
        <v>19477</v>
      </c>
      <c r="O97" s="104">
        <v>43435</v>
      </c>
      <c r="P97" s="303">
        <v>19.313666666666666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</row>
    <row r="110" spans="1:16" s="122" customFormat="1" x14ac:dyDescent="0.2">
      <c r="A110" s="26"/>
      <c r="E110" s="218"/>
      <c r="L110" s="5"/>
      <c r="M110" s="161"/>
      <c r="N110" s="161"/>
      <c r="O110" s="161"/>
      <c r="P110" s="161"/>
    </row>
    <row r="111" spans="1:16" s="122" customFormat="1" x14ac:dyDescent="0.2">
      <c r="A111" s="26"/>
      <c r="E111" s="218"/>
      <c r="L111" s="5"/>
      <c r="M111" s="161"/>
      <c r="N111" s="161"/>
      <c r="O111" s="161"/>
      <c r="P111" s="161"/>
    </row>
    <row r="112" spans="1:16" s="122" customFormat="1" x14ac:dyDescent="0.2">
      <c r="A112" s="26"/>
      <c r="E112" s="218"/>
      <c r="L112" s="5"/>
      <c r="M112" s="161"/>
      <c r="N112" s="161"/>
      <c r="O112" s="161"/>
      <c r="P112" s="161"/>
    </row>
    <row r="113" spans="1:16" s="122" customFormat="1" x14ac:dyDescent="0.2">
      <c r="A113" s="26"/>
      <c r="E113" s="218"/>
      <c r="L113" s="5"/>
      <c r="M113" s="161"/>
      <c r="N113" s="161"/>
      <c r="O113" s="161"/>
      <c r="P113" s="161"/>
    </row>
    <row r="114" spans="1:16" s="122" customFormat="1" x14ac:dyDescent="0.2">
      <c r="A114" s="26"/>
      <c r="E114" s="218"/>
      <c r="L114" s="5"/>
      <c r="M114" s="161"/>
      <c r="N114" s="161"/>
      <c r="O114" s="161"/>
      <c r="P114" s="161"/>
    </row>
    <row r="115" spans="1:16" s="122" customFormat="1" x14ac:dyDescent="0.2">
      <c r="A115" s="26"/>
      <c r="E115" s="218"/>
      <c r="L115" s="5"/>
      <c r="M115" s="161"/>
      <c r="N115" s="161"/>
      <c r="O115" s="161"/>
      <c r="P115" s="161"/>
    </row>
    <row r="116" spans="1:16" s="122" customFormat="1" x14ac:dyDescent="0.2">
      <c r="A116" s="26"/>
      <c r="E116" s="189"/>
      <c r="L116" s="5"/>
      <c r="M116" s="161"/>
      <c r="N116" s="161"/>
      <c r="O116" s="161"/>
      <c r="P116" s="161"/>
    </row>
    <row r="117" spans="1:16" s="122" customFormat="1" x14ac:dyDescent="0.2">
      <c r="A117" s="26"/>
      <c r="E117" s="189"/>
      <c r="L117" s="5"/>
      <c r="M117" s="161"/>
      <c r="N117" s="161"/>
      <c r="O117" s="161"/>
      <c r="P117" s="161"/>
    </row>
    <row r="118" spans="1:16" s="122" customFormat="1" x14ac:dyDescent="0.2">
      <c r="A118" s="26"/>
      <c r="E118" s="189"/>
      <c r="L118" s="5"/>
      <c r="M118" s="161"/>
      <c r="N118" s="161"/>
      <c r="O118" s="161"/>
      <c r="P118" s="161"/>
    </row>
    <row r="119" spans="1:16" s="122" customFormat="1" x14ac:dyDescent="0.2">
      <c r="A119" s="26"/>
      <c r="E119" s="189"/>
      <c r="L119" s="5"/>
      <c r="M119" s="161"/>
      <c r="N119" s="161"/>
      <c r="O119" s="161"/>
      <c r="P119" s="161"/>
    </row>
    <row r="120" spans="1:16" s="122" customFormat="1" x14ac:dyDescent="0.2">
      <c r="A120" s="26"/>
      <c r="E120" s="189"/>
      <c r="L120" s="5"/>
      <c r="M120" s="161"/>
      <c r="N120" s="161"/>
      <c r="O120" s="161"/>
      <c r="P120" s="161"/>
    </row>
    <row r="121" spans="1:16" s="122" customFormat="1" x14ac:dyDescent="0.2">
      <c r="A121" s="26"/>
      <c r="E121" s="189"/>
      <c r="L121" s="5"/>
      <c r="M121" s="161"/>
      <c r="N121" s="161"/>
      <c r="O121" s="161"/>
      <c r="P121" s="161"/>
    </row>
    <row r="122" spans="1:16" s="122" customFormat="1" x14ac:dyDescent="0.2">
      <c r="A122" s="26"/>
      <c r="E122" s="189"/>
      <c r="K122" s="5"/>
      <c r="L122" s="5"/>
      <c r="M122" s="161"/>
      <c r="N122" s="161"/>
      <c r="O122" s="161"/>
      <c r="P122" s="161"/>
    </row>
    <row r="123" spans="1:16" s="122" customFormat="1" x14ac:dyDescent="0.2">
      <c r="A123" s="26"/>
      <c r="E123" s="189"/>
      <c r="K123" s="5"/>
      <c r="L123" s="5"/>
      <c r="M123" s="161"/>
      <c r="N123" s="161"/>
      <c r="O123" s="161"/>
      <c r="P123" s="161"/>
    </row>
    <row r="124" spans="1:16" s="122" customFormat="1" x14ac:dyDescent="0.2">
      <c r="A124" s="26"/>
      <c r="E124" s="189"/>
      <c r="K124" s="5"/>
      <c r="L124" s="5"/>
      <c r="M124" s="161"/>
      <c r="N124" s="161"/>
      <c r="O124" s="161"/>
      <c r="P124" s="161"/>
    </row>
    <row r="125" spans="1:16" s="122" customFormat="1" x14ac:dyDescent="0.2">
      <c r="A125" s="26"/>
      <c r="E125" s="189"/>
      <c r="K125" s="5"/>
      <c r="L125" s="5"/>
      <c r="M125" s="161"/>
      <c r="N125" s="161"/>
      <c r="O125" s="161"/>
      <c r="P125" s="161"/>
    </row>
    <row r="126" spans="1:16" s="122" customFormat="1" x14ac:dyDescent="0.2">
      <c r="A126" s="26"/>
      <c r="E126" s="189"/>
      <c r="K126" s="5"/>
      <c r="L126" s="5"/>
      <c r="M126" s="161"/>
      <c r="N126" s="161"/>
      <c r="O126" s="161"/>
      <c r="P126" s="161"/>
    </row>
    <row r="127" spans="1:16" s="122" customFormat="1" x14ac:dyDescent="0.2">
      <c r="A127" s="26"/>
      <c r="E127" s="189"/>
      <c r="K127" s="5"/>
      <c r="L127" s="5"/>
      <c r="M127" s="161"/>
      <c r="N127" s="161"/>
      <c r="O127" s="161"/>
      <c r="P127" s="161"/>
    </row>
    <row r="128" spans="1:16" s="122" customFormat="1" x14ac:dyDescent="0.2">
      <c r="A128" s="26"/>
      <c r="E128" s="189"/>
      <c r="K128" s="5"/>
      <c r="L128" s="5"/>
      <c r="M128" s="161"/>
      <c r="N128" s="161"/>
      <c r="O128" s="161"/>
      <c r="P128" s="161"/>
    </row>
    <row r="129" spans="1:16" s="122" customFormat="1" x14ac:dyDescent="0.2">
      <c r="A129" s="26"/>
      <c r="E129" s="189"/>
      <c r="K129" s="5"/>
      <c r="L129" s="5"/>
      <c r="M129" s="161"/>
      <c r="N129" s="161"/>
      <c r="O129" s="161"/>
      <c r="P129" s="161"/>
    </row>
    <row r="130" spans="1:16" s="122" customFormat="1" x14ac:dyDescent="0.2">
      <c r="A130" s="26"/>
      <c r="E130" s="189"/>
      <c r="K130" s="5"/>
      <c r="L130" s="5"/>
      <c r="M130" s="161"/>
      <c r="N130" s="161"/>
      <c r="O130" s="161"/>
      <c r="P130" s="161"/>
    </row>
    <row r="131" spans="1:16" s="122" customFormat="1" x14ac:dyDescent="0.2">
      <c r="A131" s="26"/>
      <c r="E131" s="189"/>
      <c r="K131" s="5"/>
      <c r="L131" s="5"/>
      <c r="M131" s="161"/>
      <c r="N131" s="161"/>
      <c r="O131" s="161"/>
      <c r="P131" s="161"/>
    </row>
    <row r="132" spans="1:16" s="122" customFormat="1" x14ac:dyDescent="0.2">
      <c r="A132" s="26"/>
      <c r="E132" s="189"/>
      <c r="K132" s="5"/>
      <c r="L132" s="5"/>
      <c r="M132" s="161"/>
      <c r="N132" s="161"/>
      <c r="O132" s="161"/>
      <c r="P132" s="161"/>
    </row>
    <row r="133" spans="1:16" s="122" customFormat="1" x14ac:dyDescent="0.2">
      <c r="A133" s="26"/>
      <c r="E133" s="189"/>
      <c r="K133" s="5"/>
      <c r="L133" s="5"/>
      <c r="M133" s="161"/>
      <c r="N133" s="161"/>
      <c r="O133" s="161"/>
      <c r="P133" s="161"/>
    </row>
    <row r="134" spans="1:16" s="122" customFormat="1" x14ac:dyDescent="0.2">
      <c r="A134" s="26"/>
      <c r="E134" s="189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26"/>
      <c r="E135" s="189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26"/>
      <c r="E136" s="189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26"/>
      <c r="E137" s="189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26"/>
      <c r="E138" s="189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26"/>
      <c r="E139" s="189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26"/>
      <c r="E140" s="189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26"/>
      <c r="E141" s="189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26"/>
      <c r="E142" s="189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26"/>
      <c r="E143" s="189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26"/>
      <c r="E144" s="189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26"/>
      <c r="E145" s="189"/>
      <c r="J145" s="5"/>
      <c r="K145" s="5"/>
      <c r="L145" s="5"/>
      <c r="M145" s="161"/>
      <c r="N145" s="161"/>
      <c r="O145" s="161"/>
      <c r="P145" s="161"/>
    </row>
    <row r="146" spans="1:23" s="122" customFormat="1" x14ac:dyDescent="0.2">
      <c r="A146" s="26"/>
      <c r="E146" s="189"/>
      <c r="I146" s="5"/>
      <c r="J146" s="5"/>
      <c r="K146" s="5"/>
      <c r="L146" s="5"/>
      <c r="M146" s="161"/>
      <c r="N146" s="161"/>
      <c r="O146" s="161"/>
      <c r="P146" s="161"/>
    </row>
    <row r="147" spans="1:23" s="122" customFormat="1" x14ac:dyDescent="0.2">
      <c r="A147" s="55"/>
      <c r="E147" s="189"/>
      <c r="I147" s="24"/>
      <c r="J147" s="24"/>
      <c r="K147" s="24"/>
      <c r="L147" s="24"/>
      <c r="M147" s="161"/>
      <c r="N147" s="161"/>
      <c r="O147" s="161"/>
      <c r="P147" s="161"/>
    </row>
    <row r="148" spans="1:23" s="122" customFormat="1" x14ac:dyDescent="0.2">
      <c r="A148" s="55"/>
      <c r="E148" s="189"/>
      <c r="I148" s="24"/>
      <c r="J148" s="24"/>
      <c r="K148" s="24"/>
      <c r="L148" s="24"/>
      <c r="M148" s="161"/>
      <c r="N148" s="161"/>
      <c r="O148" s="161"/>
      <c r="P148" s="161"/>
    </row>
    <row r="149" spans="1:23" s="122" customFormat="1" x14ac:dyDescent="0.2">
      <c r="A149" s="55"/>
      <c r="E149" s="189"/>
      <c r="I149" s="24"/>
      <c r="J149" s="24"/>
      <c r="K149" s="24"/>
      <c r="L149" s="24"/>
      <c r="M149" s="161"/>
      <c r="N149" s="161"/>
      <c r="O149" s="161"/>
      <c r="P149" s="161"/>
    </row>
    <row r="150" spans="1:23" s="122" customFormat="1" x14ac:dyDescent="0.2">
      <c r="A150" s="55"/>
      <c r="E150" s="189"/>
      <c r="I150" s="24"/>
      <c r="J150" s="24"/>
      <c r="K150" s="24"/>
      <c r="L150" s="24"/>
      <c r="M150" s="161"/>
      <c r="N150" s="161"/>
      <c r="O150" s="161"/>
      <c r="P150" s="161"/>
    </row>
    <row r="151" spans="1:23" s="122" customFormat="1" x14ac:dyDescent="0.2">
      <c r="A151" s="55"/>
      <c r="E151" s="189"/>
      <c r="I151" s="24"/>
      <c r="J151" s="24"/>
      <c r="K151" s="24"/>
      <c r="L151" s="24"/>
      <c r="M151" s="161"/>
      <c r="N151" s="161"/>
      <c r="O151" s="161"/>
      <c r="P151" s="161"/>
    </row>
    <row r="152" spans="1:23" s="122" customFormat="1" x14ac:dyDescent="0.2">
      <c r="A152" s="55"/>
      <c r="E152" s="189"/>
      <c r="I152" s="24"/>
      <c r="J152" s="24"/>
      <c r="K152" s="24"/>
      <c r="L152" s="24"/>
      <c r="M152" s="161"/>
      <c r="N152" s="161"/>
      <c r="O152" s="161"/>
      <c r="P152" s="161"/>
    </row>
    <row r="153" spans="1:23" s="122" customFormat="1" x14ac:dyDescent="0.2">
      <c r="A153" s="55"/>
      <c r="E153" s="189"/>
      <c r="I153" s="24"/>
      <c r="J153" s="24"/>
      <c r="K153" s="24"/>
      <c r="L153" s="24"/>
      <c r="M153" s="161"/>
      <c r="N153" s="161"/>
      <c r="O153" s="161"/>
      <c r="P153" s="161"/>
    </row>
    <row r="154" spans="1:23" s="122" customFormat="1" x14ac:dyDescent="0.2">
      <c r="A154" s="55"/>
      <c r="E154" s="189"/>
      <c r="I154" s="24"/>
      <c r="J154" s="24"/>
      <c r="K154" s="24"/>
      <c r="L154" s="24"/>
      <c r="M154" s="161"/>
      <c r="N154" s="161"/>
      <c r="O154" s="161"/>
      <c r="P154" s="161"/>
    </row>
    <row r="155" spans="1:23" s="122" customFormat="1" x14ac:dyDescent="0.2">
      <c r="A155" s="55"/>
      <c r="E155" s="189"/>
      <c r="I155" s="24"/>
      <c r="J155" s="24"/>
      <c r="K155" s="24"/>
      <c r="L155" s="24"/>
      <c r="M155" s="161"/>
      <c r="N155" s="161"/>
      <c r="O155" s="161"/>
      <c r="P155" s="161"/>
    </row>
    <row r="156" spans="1:23" s="122" customFormat="1" x14ac:dyDescent="0.2">
      <c r="A156" s="55"/>
      <c r="E156" s="189"/>
      <c r="I156" s="24"/>
      <c r="J156" s="24"/>
      <c r="K156" s="24"/>
      <c r="L156" s="24"/>
      <c r="M156" s="161"/>
      <c r="N156" s="161"/>
      <c r="O156" s="161"/>
      <c r="P156" s="161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79</v>
      </c>
      <c r="O1" s="26"/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56">
        <v>4.3450678401173448</v>
      </c>
      <c r="O2" s="104">
        <v>40544</v>
      </c>
      <c r="P2" s="353">
        <v>3.7461683201578282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56">
        <v>3.3094371324558947</v>
      </c>
      <c r="O3" s="104">
        <v>40575</v>
      </c>
      <c r="P3" s="353">
        <v>3.6807957582636752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56">
        <v>3.5266235764850724</v>
      </c>
      <c r="O4" s="104">
        <v>40603</v>
      </c>
      <c r="P4" s="353">
        <v>3.6901125196768891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56">
        <v>3.2950343370311677</v>
      </c>
      <c r="O5" s="104">
        <v>40634</v>
      </c>
      <c r="P5" s="353">
        <v>3.6652135335210958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56">
        <v>4.0891840607210623</v>
      </c>
      <c r="O6" s="104">
        <v>40664</v>
      </c>
      <c r="P6" s="353">
        <v>3.6552796116278787</v>
      </c>
      <c r="Q6" s="122"/>
    </row>
    <row r="7" spans="1:23" ht="18.75" x14ac:dyDescent="0.25">
      <c r="A7" s="28"/>
      <c r="B7" s="29"/>
      <c r="C7" s="397" t="s">
        <v>302</v>
      </c>
      <c r="D7" s="397"/>
      <c r="E7" s="397"/>
      <c r="F7" s="397"/>
      <c r="G7" s="397"/>
      <c r="H7" s="397"/>
      <c r="I7" s="397"/>
      <c r="J7" s="397"/>
      <c r="K7" s="290"/>
      <c r="L7" s="296"/>
      <c r="N7" s="356">
        <v>3.5891213389121339</v>
      </c>
      <c r="O7" s="104">
        <v>40695</v>
      </c>
      <c r="P7" s="353">
        <v>3.6244351101609205</v>
      </c>
      <c r="Q7" s="122"/>
    </row>
    <row r="8" spans="1:23" ht="15.75" x14ac:dyDescent="0.25">
      <c r="A8" s="28"/>
      <c r="B8" s="29"/>
      <c r="C8" s="398" t="s">
        <v>334</v>
      </c>
      <c r="D8" s="398"/>
      <c r="E8" s="398"/>
      <c r="F8" s="398"/>
      <c r="G8" s="398"/>
      <c r="H8" s="398"/>
      <c r="I8" s="398"/>
      <c r="J8" s="398"/>
      <c r="K8" s="10"/>
      <c r="L8" s="296"/>
      <c r="N8" s="356">
        <v>3.4500290528762347</v>
      </c>
      <c r="O8" s="104">
        <v>40725</v>
      </c>
      <c r="P8" s="353">
        <v>3.5995381753563227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56">
        <v>3.3532656023222063</v>
      </c>
      <c r="O9" s="104">
        <v>40756</v>
      </c>
      <c r="P9" s="353">
        <v>3.6167364741789036</v>
      </c>
      <c r="Q9" s="122"/>
    </row>
    <row r="10" spans="1:23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56">
        <v>4.054090150250417</v>
      </c>
      <c r="O10" s="104">
        <v>40787</v>
      </c>
      <c r="P10" s="353">
        <v>3.6648176544113706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56">
        <v>3.6916907282643567</v>
      </c>
      <c r="O11" s="104">
        <v>40817</v>
      </c>
      <c r="P11" s="353">
        <v>3.643043798771695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56">
        <v>4.0859872611464967</v>
      </c>
      <c r="O12" s="104">
        <v>40848</v>
      </c>
      <c r="P12" s="353">
        <v>3.7243281972920799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8.0320652173913043</v>
      </c>
      <c r="G13" s="61">
        <v>7.8017439192290041</v>
      </c>
      <c r="H13" s="61">
        <v>6.7229620006495612</v>
      </c>
      <c r="I13" s="61">
        <v>-13.8274458857918</v>
      </c>
      <c r="J13" s="61">
        <v>86.172554114208197</v>
      </c>
      <c r="K13" s="61">
        <v>-2.8675227594467279</v>
      </c>
      <c r="L13" s="322"/>
      <c r="M13" s="357">
        <v>1</v>
      </c>
      <c r="N13" s="356">
        <v>5.269877328487051</v>
      </c>
      <c r="O13" s="104">
        <v>40878</v>
      </c>
      <c r="P13" s="353">
        <v>3.8382840340891193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7.6363636363636367</v>
      </c>
      <c r="G14" s="61">
        <v>6.6731072555205051</v>
      </c>
      <c r="H14" s="61">
        <v>7.4396117900790797</v>
      </c>
      <c r="I14" s="61">
        <v>11.486471072744454</v>
      </c>
      <c r="J14" s="61">
        <v>111.48647107274445</v>
      </c>
      <c r="K14" s="61">
        <v>-12.614071653898151</v>
      </c>
      <c r="L14" s="322"/>
      <c r="M14" s="357">
        <v>1</v>
      </c>
      <c r="N14" s="356">
        <v>4.6040462427745661</v>
      </c>
      <c r="O14" s="104">
        <v>40909</v>
      </c>
      <c r="P14" s="353">
        <v>3.8598655676438884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6.6226062587575898</v>
      </c>
      <c r="G15" s="61">
        <v>8.0502583372475343</v>
      </c>
      <c r="H15" s="61">
        <v>8.2501040366208898</v>
      </c>
      <c r="I15" s="61">
        <v>2.4824756051454289</v>
      </c>
      <c r="J15" s="61">
        <v>102.48247560514542</v>
      </c>
      <c r="K15" s="61">
        <v>21.557254390626788</v>
      </c>
      <c r="L15" s="322"/>
      <c r="M15" s="357">
        <v>1</v>
      </c>
      <c r="N15" s="356">
        <v>3.9681574239713773</v>
      </c>
      <c r="O15" s="104">
        <v>40940</v>
      </c>
      <c r="P15" s="353">
        <v>3.9147589252701782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7.0328467153284668</v>
      </c>
      <c r="G16" s="61">
        <v>9.0332618025751081</v>
      </c>
      <c r="H16" s="61">
        <v>9.6316883116883112</v>
      </c>
      <c r="I16" s="61">
        <v>6.6247001602744326</v>
      </c>
      <c r="J16" s="61">
        <v>106.62470016027443</v>
      </c>
      <c r="K16" s="61">
        <v>28.443888630284377</v>
      </c>
      <c r="L16" s="322"/>
      <c r="M16" s="357">
        <v>1</v>
      </c>
      <c r="N16" s="356">
        <v>4.3040415276232853</v>
      </c>
      <c r="O16" s="104">
        <v>40969</v>
      </c>
      <c r="P16" s="353">
        <v>3.9795437545316958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4.8436597110754418</v>
      </c>
      <c r="G17" s="61">
        <v>6.6247077162899455</v>
      </c>
      <c r="H17" s="61">
        <v>7.5940517574353033</v>
      </c>
      <c r="I17" s="61">
        <v>14.632253718330412</v>
      </c>
      <c r="J17" s="61">
        <v>114.63225371833042</v>
      </c>
      <c r="K17" s="61">
        <v>36.770708750286182</v>
      </c>
      <c r="L17" s="322"/>
      <c r="M17" s="357">
        <v>1</v>
      </c>
      <c r="N17" s="356">
        <v>4.5667689946277816</v>
      </c>
      <c r="O17" s="104">
        <v>41000</v>
      </c>
      <c r="P17" s="353">
        <v>4.0855216426647472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5.1891631933311961</v>
      </c>
      <c r="G18" s="61">
        <v>9.8226544622425624</v>
      </c>
      <c r="H18" s="61">
        <v>8.2042476276547678</v>
      </c>
      <c r="I18" s="61">
        <v>-16.476267599647443</v>
      </c>
      <c r="J18" s="61">
        <v>83.523732400352557</v>
      </c>
      <c r="K18" s="61">
        <v>89.291685311921839</v>
      </c>
      <c r="L18" s="322"/>
      <c r="M18" s="357">
        <v>1</v>
      </c>
      <c r="N18" s="356">
        <v>4.9527257240204428</v>
      </c>
      <c r="O18" s="104">
        <v>41030</v>
      </c>
      <c r="P18" s="353">
        <v>4.157483447939696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3.38935516888434</v>
      </c>
      <c r="G19" s="61">
        <v>8.0392156862745097</v>
      </c>
      <c r="H19" s="61">
        <v>9.9076502732240446</v>
      </c>
      <c r="I19" s="61">
        <v>23.24150339864055</v>
      </c>
      <c r="J19" s="61">
        <v>123.24150339864055</v>
      </c>
      <c r="K19" s="61">
        <v>137.19012277254924</v>
      </c>
      <c r="L19" s="322"/>
      <c r="M19" s="357">
        <v>1</v>
      </c>
      <c r="N19" s="356">
        <v>4.6328555678059535</v>
      </c>
      <c r="O19" s="104">
        <v>41061</v>
      </c>
      <c r="P19" s="353">
        <v>4.2444613003475142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3.3536900736025461</v>
      </c>
      <c r="G20" s="61">
        <v>9.5167999999999999</v>
      </c>
      <c r="H20" s="61">
        <v>5.7985004686035611</v>
      </c>
      <c r="I20" s="61">
        <v>-39.070901262992173</v>
      </c>
      <c r="J20" s="61">
        <v>60.929098737007827</v>
      </c>
      <c r="K20" s="61">
        <v>183.77100421140048</v>
      </c>
      <c r="L20" s="322"/>
      <c r="M20" s="357">
        <v>1</v>
      </c>
      <c r="N20" s="356">
        <v>4.6362563900904448</v>
      </c>
      <c r="O20" s="104">
        <v>41091</v>
      </c>
      <c r="P20" s="353">
        <v>4.343313578448698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6.9300786098469178</v>
      </c>
      <c r="G21" s="61">
        <v>9.2519521082769387</v>
      </c>
      <c r="H21" s="61">
        <v>6.4277305428384564</v>
      </c>
      <c r="I21" s="61">
        <v>-30.525682930328724</v>
      </c>
      <c r="J21" s="61">
        <v>69.474317069671272</v>
      </c>
      <c r="K21" s="61">
        <v>33.504288034061844</v>
      </c>
      <c r="L21" s="322"/>
      <c r="M21" s="357">
        <v>1</v>
      </c>
      <c r="N21" s="356">
        <v>4.2304804804804803</v>
      </c>
      <c r="O21" s="104">
        <v>41122</v>
      </c>
      <c r="P21" s="353">
        <v>4.4164148182952205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6.7019308125502812</v>
      </c>
      <c r="G22" s="61">
        <v>11.209302325581396</v>
      </c>
      <c r="H22" s="61">
        <v>7.738360115368768</v>
      </c>
      <c r="I22" s="61">
        <v>-30.964837145050417</v>
      </c>
      <c r="J22" s="61">
        <v>69.03516285494959</v>
      </c>
      <c r="K22" s="61">
        <v>67.254820127215353</v>
      </c>
      <c r="L22" s="322"/>
      <c r="M22" s="357">
        <v>1</v>
      </c>
      <c r="N22" s="356">
        <v>5.1067877215737134</v>
      </c>
      <c r="O22" s="104">
        <v>41153</v>
      </c>
      <c r="P22" s="353">
        <v>4.5041396159054967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5.5343863112866076</v>
      </c>
      <c r="G23" s="61">
        <v>10.77005649717514</v>
      </c>
      <c r="H23" s="61">
        <v>6.4401315789473683</v>
      </c>
      <c r="I23" s="61">
        <v>-40.203363086938872</v>
      </c>
      <c r="J23" s="61">
        <v>59.796636913061128</v>
      </c>
      <c r="K23" s="61">
        <v>94.602542927137478</v>
      </c>
      <c r="L23" s="322"/>
      <c r="M23" s="357">
        <v>1</v>
      </c>
      <c r="N23" s="356">
        <v>5.5744485294117645</v>
      </c>
      <c r="O23" s="104">
        <v>41183</v>
      </c>
      <c r="P23" s="353">
        <v>4.6610360993344466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9.0373983739837396</v>
      </c>
      <c r="G24" s="61">
        <v>8.8914386584289495</v>
      </c>
      <c r="H24" s="62">
        <v>7.8189482135688477</v>
      </c>
      <c r="I24" s="62">
        <v>-12.062057514656498</v>
      </c>
      <c r="J24" s="62">
        <v>87.937942485343498</v>
      </c>
      <c r="K24" s="62">
        <v>-1.615063423285279</v>
      </c>
      <c r="L24" s="322"/>
      <c r="M24" s="357">
        <v>1</v>
      </c>
      <c r="N24" s="356">
        <v>5.7742990654205606</v>
      </c>
      <c r="O24" s="104">
        <v>41214</v>
      </c>
      <c r="P24" s="353">
        <v>4.8017287496906187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2"/>
      <c r="M25" s="172"/>
      <c r="N25" s="356">
        <v>6.7813186813186812</v>
      </c>
      <c r="O25" s="104">
        <v>41244</v>
      </c>
      <c r="P25" s="353">
        <v>4.9276821957599211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5.2354215425040982</v>
      </c>
      <c r="D26" s="64">
        <v>6.4247416722338455</v>
      </c>
      <c r="E26" s="64">
        <v>6.9656470510186281</v>
      </c>
      <c r="F26" s="64">
        <v>6.191962006866838</v>
      </c>
      <c r="G26" s="64">
        <v>8.8070415640701309</v>
      </c>
      <c r="H26" s="62">
        <v>7.6644988930565789</v>
      </c>
      <c r="I26" s="62">
        <v>-12.973058690613604</v>
      </c>
      <c r="J26" s="62">
        <v>87.026941309386402</v>
      </c>
      <c r="K26" s="62">
        <v>42.233456121067768</v>
      </c>
      <c r="L26" s="322"/>
      <c r="M26" s="172"/>
      <c r="N26" s="356">
        <v>5.8056351480420245</v>
      </c>
      <c r="O26" s="104">
        <v>41275</v>
      </c>
      <c r="P26" s="353">
        <v>5.0278146045322094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22.716797875284289</v>
      </c>
      <c r="E27" s="64">
        <v>8.4190992631258954</v>
      </c>
      <c r="F27" s="64">
        <v>-11.107152551443866</v>
      </c>
      <c r="G27" s="64">
        <v>42.233456121067768</v>
      </c>
      <c r="H27" s="285">
        <v>-12.973058690613604</v>
      </c>
      <c r="I27" s="160"/>
      <c r="J27" s="160"/>
      <c r="K27" s="160"/>
      <c r="L27" s="322"/>
      <c r="M27" s="172"/>
      <c r="N27" s="356">
        <v>4.8020092088740061</v>
      </c>
      <c r="O27" s="104">
        <v>41306</v>
      </c>
      <c r="P27" s="353">
        <v>5.097302253274095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56">
        <v>4.725977198697068</v>
      </c>
      <c r="O28" s="104">
        <v>41334</v>
      </c>
      <c r="P28" s="353">
        <v>5.1324635591969097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56">
        <v>6.015673981191223</v>
      </c>
      <c r="O29" s="104">
        <v>41365</v>
      </c>
      <c r="P29" s="353">
        <v>5.2532056414105295</v>
      </c>
      <c r="Q29" s="122"/>
    </row>
    <row r="30" spans="1:23" ht="18.75" x14ac:dyDescent="0.25">
      <c r="A30" s="28"/>
      <c r="B30" s="40"/>
      <c r="C30" s="397" t="s">
        <v>302</v>
      </c>
      <c r="D30" s="397"/>
      <c r="E30" s="397"/>
      <c r="F30" s="397"/>
      <c r="G30" s="397"/>
      <c r="H30" s="397"/>
      <c r="I30" s="397"/>
      <c r="J30" s="397"/>
      <c r="K30" s="290"/>
      <c r="L30" s="296"/>
      <c r="N30" s="356">
        <v>5.2643530419880031</v>
      </c>
      <c r="O30" s="104">
        <v>41395</v>
      </c>
      <c r="P30" s="353">
        <v>5.2791745845744931</v>
      </c>
      <c r="Q30" s="122"/>
    </row>
    <row r="31" spans="1:23" ht="15.75" x14ac:dyDescent="0.2">
      <c r="A31" s="41"/>
      <c r="B31" s="33"/>
      <c r="C31" s="404" t="s">
        <v>335</v>
      </c>
      <c r="D31" s="404"/>
      <c r="E31" s="404"/>
      <c r="F31" s="404"/>
      <c r="G31" s="404"/>
      <c r="H31" s="404"/>
      <c r="I31" s="404"/>
      <c r="J31" s="404"/>
      <c r="K31" s="292"/>
      <c r="L31" s="296"/>
      <c r="N31" s="356">
        <v>4.489539748953975</v>
      </c>
      <c r="O31" s="104">
        <v>41426</v>
      </c>
      <c r="P31" s="353">
        <v>5.2672315996701613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56">
        <v>5.2046147148454507</v>
      </c>
      <c r="O32" s="104">
        <v>41456</v>
      </c>
      <c r="P32" s="353">
        <v>5.3145947933997446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56">
        <v>4.1660777385159014</v>
      </c>
      <c r="O33" s="104">
        <v>41487</v>
      </c>
      <c r="P33" s="353">
        <v>5.3092278982360304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56">
        <v>4.6321713870733481</v>
      </c>
      <c r="O34" s="104">
        <v>41518</v>
      </c>
      <c r="P34" s="353">
        <v>5.2696765370276664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56">
        <v>4.3713815789473687</v>
      </c>
      <c r="O35" s="104">
        <v>41548</v>
      </c>
      <c r="P35" s="353">
        <v>5.1694209578223003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56">
        <v>6.2774493243243246</v>
      </c>
      <c r="O36" s="104">
        <v>41579</v>
      </c>
      <c r="P36" s="353">
        <v>5.211350146064281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56">
        <v>7.0701754385964914</v>
      </c>
      <c r="O37" s="104">
        <v>41609</v>
      </c>
      <c r="P37" s="353">
        <v>5.2376394535471693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56">
        <v>5.914921465968586</v>
      </c>
      <c r="O38" s="104">
        <v>41640</v>
      </c>
      <c r="P38" s="353">
        <v>5.2484918474057967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56">
        <v>5.8815517952950884</v>
      </c>
      <c r="O39" s="104">
        <v>41671</v>
      </c>
      <c r="P39" s="353">
        <v>5.3401045756661594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56">
        <v>4.447376890891535</v>
      </c>
      <c r="O40" s="104">
        <v>41699</v>
      </c>
      <c r="P40" s="353">
        <v>5.3181752988623883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56">
        <v>6.2170231729055256</v>
      </c>
      <c r="O41" s="104">
        <v>41730</v>
      </c>
      <c r="P41" s="353">
        <v>5.3367369293662099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56">
        <v>5.5571984435797663</v>
      </c>
      <c r="O42" s="104">
        <v>41760</v>
      </c>
      <c r="P42" s="353">
        <v>5.365914293284038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6"/>
      <c r="N43" s="356">
        <v>4.9668094218415417</v>
      </c>
      <c r="O43" s="104">
        <v>41791</v>
      </c>
      <c r="P43" s="353">
        <v>5.4093480630106532</v>
      </c>
      <c r="Q43" s="122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6"/>
      <c r="N44" s="356">
        <v>6.3771323190410332</v>
      </c>
      <c r="O44" s="104">
        <v>41821</v>
      </c>
      <c r="P44" s="353">
        <v>5.5132982275941167</v>
      </c>
      <c r="Q44" s="122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3"/>
      <c r="N45" s="356">
        <v>6.1629596005447116</v>
      </c>
      <c r="O45" s="104">
        <v>41852</v>
      </c>
      <c r="P45" s="353">
        <v>5.6856569264630421</v>
      </c>
      <c r="Q45" s="122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356">
        <v>6.8668292682926833</v>
      </c>
      <c r="O46" s="104">
        <v>41883</v>
      </c>
      <c r="P46" s="353">
        <v>5.8790665125196861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356">
        <v>7.9446014697569245</v>
      </c>
      <c r="O47" s="104">
        <v>41913</v>
      </c>
      <c r="P47" s="353">
        <v>6.176976159535049</v>
      </c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356">
        <v>7.4917421417155037</v>
      </c>
      <c r="O48" s="104">
        <v>41944</v>
      </c>
      <c r="P48" s="353">
        <v>6.280293690173095</v>
      </c>
    </row>
    <row r="49" spans="1:16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356">
        <v>9.2687540769732557</v>
      </c>
      <c r="O49" s="104">
        <v>41974</v>
      </c>
      <c r="P49" s="353">
        <v>6.4657849749792726</v>
      </c>
    </row>
    <row r="50" spans="1:16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356">
        <v>4.6995841995841996</v>
      </c>
      <c r="O50" s="104">
        <v>42005</v>
      </c>
      <c r="P50" s="353">
        <v>6.3655314658597311</v>
      </c>
    </row>
    <row r="51" spans="1:16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356">
        <v>6.2570743405275779</v>
      </c>
      <c r="O51" s="104">
        <v>42036</v>
      </c>
      <c r="P51" s="353">
        <v>6.3968349969174776</v>
      </c>
    </row>
    <row r="52" spans="1:16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356">
        <v>7.2680360721442883</v>
      </c>
      <c r="O52" s="104">
        <v>42064</v>
      </c>
      <c r="P52" s="353">
        <v>6.6363248189258828</v>
      </c>
    </row>
    <row r="53" spans="1:16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356">
        <v>5.7021531100478473</v>
      </c>
      <c r="O53" s="104">
        <v>42095</v>
      </c>
      <c r="P53" s="353">
        <v>6.5904360739724881</v>
      </c>
    </row>
    <row r="54" spans="1:16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356">
        <v>7.6002004008016035</v>
      </c>
      <c r="O54" s="104">
        <v>42125</v>
      </c>
      <c r="P54" s="353">
        <v>6.7537231293828315</v>
      </c>
    </row>
    <row r="55" spans="1:16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356">
        <v>7.0402326708676686</v>
      </c>
      <c r="O55" s="104">
        <v>42156</v>
      </c>
      <c r="P55" s="353">
        <v>6.9235396880200852</v>
      </c>
    </row>
    <row r="56" spans="1:16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356">
        <v>7.5888273779567186</v>
      </c>
      <c r="O56" s="104">
        <v>42186</v>
      </c>
      <c r="P56" s="353">
        <v>7.0190201520382098</v>
      </c>
    </row>
    <row r="57" spans="1:16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356">
        <v>7.693765586034913</v>
      </c>
      <c r="O57" s="104">
        <v>42217</v>
      </c>
      <c r="P57" s="353">
        <v>7.1401496575784371</v>
      </c>
    </row>
    <row r="58" spans="1:16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356">
        <v>5.4651593773165308</v>
      </c>
      <c r="O58" s="104">
        <v>42248</v>
      </c>
      <c r="P58" s="353">
        <v>7.0137393194009823</v>
      </c>
    </row>
    <row r="59" spans="1:16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356">
        <v>7.2080952380952379</v>
      </c>
      <c r="O59" s="104">
        <v>42278</v>
      </c>
      <c r="P59" s="353">
        <v>6.9526844184095991</v>
      </c>
    </row>
    <row r="60" spans="1:16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356">
        <v>8.0388297872340431</v>
      </c>
      <c r="O60" s="104">
        <v>42309</v>
      </c>
      <c r="P60" s="353">
        <v>6.9954864373330921</v>
      </c>
    </row>
    <row r="61" spans="1:16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356">
        <v>9.0258064516129028</v>
      </c>
      <c r="O61" s="104">
        <v>42339</v>
      </c>
      <c r="P61" s="353">
        <v>6.9742199768433686</v>
      </c>
    </row>
    <row r="62" spans="1:16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356">
        <v>8.0320652173913043</v>
      </c>
      <c r="O62" s="104">
        <v>42370</v>
      </c>
      <c r="P62" s="353">
        <v>7.248811047610908</v>
      </c>
    </row>
    <row r="63" spans="1:16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356">
        <v>7.6363636363636367</v>
      </c>
      <c r="O63" s="104">
        <v>42401</v>
      </c>
      <c r="P63" s="353">
        <v>7.3491130435742393</v>
      </c>
    </row>
    <row r="64" spans="1:16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356">
        <v>6.6226062587575898</v>
      </c>
      <c r="O64" s="104">
        <v>42430</v>
      </c>
      <c r="P64" s="353">
        <v>7.294893457002356</v>
      </c>
    </row>
    <row r="65" spans="1:16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356">
        <v>7.0328467153284668</v>
      </c>
      <c r="O65" s="104">
        <v>42461</v>
      </c>
      <c r="P65" s="353">
        <v>7.4056937062004549</v>
      </c>
    </row>
    <row r="66" spans="1:16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356">
        <v>4.8436597110754418</v>
      </c>
      <c r="O66" s="104">
        <v>42491</v>
      </c>
      <c r="P66" s="353">
        <v>7.1777206662744168</v>
      </c>
    </row>
    <row r="67" spans="1:16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356">
        <v>5.1891631933311961</v>
      </c>
      <c r="O67" s="104">
        <v>42522</v>
      </c>
      <c r="P67" s="353">
        <v>7.0202076168955676</v>
      </c>
    </row>
    <row r="68" spans="1:16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356">
        <v>3.38935516888434</v>
      </c>
      <c r="O68" s="104">
        <v>42552</v>
      </c>
      <c r="P68" s="353">
        <v>6.6814763617854673</v>
      </c>
    </row>
    <row r="69" spans="1:16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356">
        <v>3.3536900736025461</v>
      </c>
      <c r="O69" s="104">
        <v>42583</v>
      </c>
      <c r="P69" s="353">
        <v>6.3198034024161025</v>
      </c>
    </row>
    <row r="70" spans="1:16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356">
        <v>6.9300786098469178</v>
      </c>
      <c r="O70" s="104">
        <v>42614</v>
      </c>
      <c r="P70" s="353">
        <v>6.4418800051269693</v>
      </c>
    </row>
    <row r="71" spans="1:16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356">
        <v>6.7019308125502812</v>
      </c>
      <c r="O71" s="104">
        <v>42644</v>
      </c>
      <c r="P71" s="353">
        <v>6.3996996363315573</v>
      </c>
    </row>
    <row r="72" spans="1:16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356">
        <v>5.5343863112866076</v>
      </c>
      <c r="O72" s="104">
        <v>42675</v>
      </c>
      <c r="P72" s="353">
        <v>6.1909960133359361</v>
      </c>
    </row>
    <row r="73" spans="1:16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356">
        <v>9.0373983739837396</v>
      </c>
      <c r="O73" s="104">
        <v>42705</v>
      </c>
      <c r="P73" s="353">
        <v>6.191962006866838</v>
      </c>
    </row>
    <row r="74" spans="1:16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356">
        <v>7.8017439192290041</v>
      </c>
      <c r="O74" s="104">
        <v>42736</v>
      </c>
      <c r="P74" s="353">
        <v>6.1727685653533131</v>
      </c>
    </row>
    <row r="75" spans="1:16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356">
        <v>6.6731072555205051</v>
      </c>
      <c r="O75" s="104">
        <v>42767</v>
      </c>
      <c r="P75" s="353">
        <v>6.0924972002830531</v>
      </c>
    </row>
    <row r="76" spans="1:16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356">
        <v>8.0502583372475343</v>
      </c>
      <c r="O76" s="104">
        <v>42795</v>
      </c>
      <c r="P76" s="353">
        <v>6.2114682068238807</v>
      </c>
    </row>
    <row r="77" spans="1:16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356">
        <v>9.0332618025751081</v>
      </c>
      <c r="O77" s="104">
        <v>42826</v>
      </c>
      <c r="P77" s="353">
        <v>6.3781694640944364</v>
      </c>
    </row>
    <row r="78" spans="1:16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356">
        <v>6.6247077162899455</v>
      </c>
      <c r="O78" s="104">
        <v>42856</v>
      </c>
      <c r="P78" s="353">
        <v>6.5265901311956434</v>
      </c>
    </row>
    <row r="79" spans="1:16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356">
        <v>9.8226544622425624</v>
      </c>
      <c r="O79" s="104">
        <v>42887</v>
      </c>
      <c r="P79" s="353">
        <v>6.9127144036049257</v>
      </c>
    </row>
    <row r="80" spans="1:16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356">
        <v>8.0392156862745097</v>
      </c>
      <c r="O80" s="104">
        <v>42917</v>
      </c>
      <c r="P80" s="353">
        <v>7.3002027800541045</v>
      </c>
    </row>
    <row r="81" spans="1:16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56"/>
      <c r="N81" s="356">
        <v>9.5167999999999999</v>
      </c>
      <c r="O81" s="104">
        <v>42948</v>
      </c>
      <c r="P81" s="353">
        <v>7.8137952739205607</v>
      </c>
    </row>
    <row r="82" spans="1:16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356">
        <v>9.2519521082769387</v>
      </c>
      <c r="O82" s="104">
        <v>42979</v>
      </c>
      <c r="P82" s="353">
        <v>8.0072847321230611</v>
      </c>
    </row>
    <row r="83" spans="1:16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356">
        <v>11.209302325581396</v>
      </c>
      <c r="O83" s="104">
        <v>43009</v>
      </c>
      <c r="P83" s="353">
        <v>8.3828990248756536</v>
      </c>
    </row>
    <row r="84" spans="1:16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356">
        <v>10.77005649717514</v>
      </c>
      <c r="O84" s="104">
        <v>43040</v>
      </c>
      <c r="P84" s="353">
        <v>8.8192048736996984</v>
      </c>
    </row>
    <row r="85" spans="1:16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356">
        <v>8.8914386584289495</v>
      </c>
      <c r="O85" s="104">
        <v>43070</v>
      </c>
      <c r="P85" s="353">
        <v>8.8070415640701309</v>
      </c>
    </row>
    <row r="86" spans="1:16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356">
        <v>6.7229620006495612</v>
      </c>
      <c r="O86" s="104">
        <v>43101</v>
      </c>
      <c r="P86" s="353">
        <v>8.7171430708551796</v>
      </c>
    </row>
    <row r="87" spans="1:16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356">
        <v>7.4396117900790797</v>
      </c>
      <c r="O87" s="104">
        <v>43132</v>
      </c>
      <c r="P87" s="353">
        <v>8.7810184487350611</v>
      </c>
    </row>
    <row r="88" spans="1:16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356">
        <v>8.2501040366208898</v>
      </c>
      <c r="O88" s="104">
        <v>43160</v>
      </c>
      <c r="P88" s="353">
        <v>8.7976722570161741</v>
      </c>
    </row>
    <row r="89" spans="1:16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356">
        <v>9.6316883116883112</v>
      </c>
      <c r="O89" s="104">
        <v>43191</v>
      </c>
      <c r="P89" s="353">
        <v>8.8475411327756071</v>
      </c>
    </row>
    <row r="90" spans="1:16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356">
        <v>7.5940517574353033</v>
      </c>
      <c r="O90" s="104">
        <v>43221</v>
      </c>
      <c r="P90" s="353">
        <v>8.9283198028710533</v>
      </c>
    </row>
    <row r="91" spans="1:16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356">
        <v>8.2042476276547678</v>
      </c>
      <c r="O91" s="104">
        <v>43252</v>
      </c>
      <c r="P91" s="353">
        <v>8.7934525666554055</v>
      </c>
    </row>
    <row r="92" spans="1:16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356">
        <v>9.9076502732240446</v>
      </c>
      <c r="O92" s="104">
        <v>43282</v>
      </c>
      <c r="P92" s="353">
        <v>8.9491554489011982</v>
      </c>
    </row>
    <row r="93" spans="1:16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356">
        <v>5.7985004686035611</v>
      </c>
      <c r="O93" s="104">
        <v>43313</v>
      </c>
      <c r="P93" s="353">
        <v>8.6392971546181627</v>
      </c>
    </row>
    <row r="94" spans="1:16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356">
        <v>6.4277305428384564</v>
      </c>
      <c r="O94" s="104">
        <v>43344</v>
      </c>
      <c r="P94" s="353">
        <v>8.403945357498289</v>
      </c>
    </row>
    <row r="95" spans="1:16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356">
        <v>7.738360115368768</v>
      </c>
      <c r="O95" s="104">
        <v>43374</v>
      </c>
      <c r="P95" s="353">
        <v>8.1147001733139046</v>
      </c>
    </row>
    <row r="96" spans="1:16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356">
        <v>6.4401315789473683</v>
      </c>
      <c r="O96" s="104">
        <v>43405</v>
      </c>
      <c r="P96" s="353">
        <v>7.7538730967949219</v>
      </c>
    </row>
    <row r="97" spans="1:16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356">
        <v>7.8189482135688477</v>
      </c>
      <c r="O97" s="104">
        <v>43435</v>
      </c>
      <c r="P97" s="353">
        <v>7.6644988930565789</v>
      </c>
    </row>
    <row r="98" spans="1:16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</row>
    <row r="99" spans="1:16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</row>
    <row r="100" spans="1:16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</row>
    <row r="101" spans="1:16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</row>
    <row r="102" spans="1:16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</row>
    <row r="103" spans="1:16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</row>
    <row r="104" spans="1:16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</row>
    <row r="105" spans="1:16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</row>
    <row r="106" spans="1:16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</row>
    <row r="107" spans="1:16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</row>
    <row r="108" spans="1:16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</row>
    <row r="109" spans="1:16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356"/>
      <c r="O145" s="104"/>
      <c r="P145" s="353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356"/>
      <c r="O146" s="104"/>
      <c r="P146" s="353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356"/>
      <c r="O147" s="104"/>
      <c r="P147" s="353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356"/>
      <c r="O148" s="104"/>
      <c r="P148" s="353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356"/>
      <c r="O149" s="104"/>
      <c r="P149" s="353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356"/>
      <c r="O150" s="104"/>
      <c r="P150" s="353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356"/>
      <c r="O151" s="104"/>
      <c r="P151" s="353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356"/>
      <c r="O152" s="104"/>
      <c r="P152" s="353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356"/>
      <c r="O153" s="104"/>
      <c r="P153" s="353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356"/>
      <c r="O154" s="104"/>
      <c r="P154" s="353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N155" s="356"/>
      <c r="O155" s="104"/>
      <c r="P155" s="353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356"/>
      <c r="O156" s="104"/>
      <c r="P156" s="353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Q159" s="122"/>
    </row>
    <row r="160" spans="1:23" x14ac:dyDescent="0.2">
      <c r="A160" s="158"/>
      <c r="E160" s="137"/>
      <c r="F160" s="137"/>
      <c r="G160" s="24"/>
      <c r="H160" s="24"/>
      <c r="I160" s="55"/>
      <c r="Q160" s="122"/>
    </row>
    <row r="161" spans="1:17" x14ac:dyDescent="0.2">
      <c r="A161" s="158"/>
      <c r="E161" s="137"/>
      <c r="F161" s="137"/>
      <c r="G161" s="24"/>
      <c r="H161" s="24"/>
      <c r="I161" s="55"/>
      <c r="Q161" s="122"/>
    </row>
    <row r="162" spans="1:17" x14ac:dyDescent="0.2">
      <c r="A162" s="158"/>
      <c r="E162" s="137"/>
      <c r="F162" s="137"/>
      <c r="G162" s="24"/>
      <c r="H162" s="24"/>
      <c r="I162" s="55"/>
      <c r="Q162" s="122"/>
    </row>
    <row r="163" spans="1:17" x14ac:dyDescent="0.2">
      <c r="A163" s="158"/>
      <c r="E163" s="137"/>
      <c r="F163" s="137"/>
      <c r="G163" s="24"/>
      <c r="H163" s="24"/>
      <c r="I163" s="55"/>
      <c r="Q163" s="122"/>
    </row>
    <row r="164" spans="1:17" x14ac:dyDescent="0.2">
      <c r="A164" s="158"/>
      <c r="E164" s="137"/>
      <c r="F164" s="137"/>
      <c r="G164" s="24"/>
      <c r="H164" s="24"/>
      <c r="I164" s="55"/>
      <c r="Q164" s="122"/>
    </row>
    <row r="165" spans="1:17" x14ac:dyDescent="0.2">
      <c r="A165" s="158"/>
      <c r="E165" s="137"/>
      <c r="F165" s="137"/>
      <c r="G165" s="24"/>
      <c r="H165" s="24"/>
      <c r="I165" s="55"/>
      <c r="Q165" s="122"/>
    </row>
    <row r="166" spans="1:17" x14ac:dyDescent="0.2">
      <c r="A166" s="158"/>
      <c r="E166" s="137"/>
      <c r="F166" s="137"/>
      <c r="G166" s="24"/>
      <c r="H166" s="24"/>
      <c r="I166" s="55"/>
      <c r="Q166" s="122"/>
    </row>
    <row r="167" spans="1:17" x14ac:dyDescent="0.2">
      <c r="A167" s="158"/>
      <c r="E167" s="137"/>
      <c r="F167" s="137"/>
      <c r="G167" s="24"/>
      <c r="H167" s="24"/>
      <c r="I167" s="55"/>
      <c r="Q167" s="122"/>
    </row>
    <row r="168" spans="1:17" x14ac:dyDescent="0.2">
      <c r="A168" s="158"/>
      <c r="E168" s="137"/>
      <c r="F168" s="24"/>
      <c r="G168" s="24"/>
      <c r="H168" s="24"/>
      <c r="I168" s="55"/>
      <c r="Q168" s="122"/>
    </row>
    <row r="169" spans="1:17" x14ac:dyDescent="0.2">
      <c r="A169" s="158"/>
      <c r="E169" s="137"/>
      <c r="F169" s="24"/>
      <c r="G169" s="24"/>
      <c r="H169" s="24"/>
      <c r="I169" s="55"/>
      <c r="Q169" s="122"/>
    </row>
    <row r="170" spans="1:17" x14ac:dyDescent="0.2">
      <c r="A170" s="158"/>
      <c r="E170" s="137"/>
      <c r="F170" s="24"/>
      <c r="G170" s="24"/>
      <c r="H170" s="24"/>
      <c r="I170" s="55"/>
      <c r="Q170" s="122"/>
    </row>
    <row r="171" spans="1:17" x14ac:dyDescent="0.2">
      <c r="A171" s="158"/>
      <c r="E171" s="137"/>
      <c r="F171" s="24"/>
      <c r="G171" s="24"/>
      <c r="H171" s="24"/>
      <c r="I171" s="55"/>
      <c r="Q171" s="122"/>
    </row>
    <row r="172" spans="1:17" x14ac:dyDescent="0.2">
      <c r="A172" s="158"/>
      <c r="E172" s="137"/>
      <c r="F172" s="24"/>
      <c r="G172" s="24"/>
      <c r="H172" s="24"/>
      <c r="I172" s="55"/>
      <c r="Q172" s="122"/>
    </row>
    <row r="173" spans="1:17" x14ac:dyDescent="0.2">
      <c r="A173" s="158"/>
      <c r="E173" s="137"/>
      <c r="F173" s="24"/>
      <c r="G173" s="24"/>
      <c r="H173" s="24"/>
      <c r="I173" s="55"/>
      <c r="Q173" s="122"/>
    </row>
    <row r="174" spans="1:17" x14ac:dyDescent="0.2">
      <c r="A174" s="158"/>
      <c r="E174" s="137"/>
      <c r="F174" s="24"/>
      <c r="G174" s="24"/>
      <c r="H174" s="24"/>
      <c r="I174" s="55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07">
        <v>103.05048715106011</v>
      </c>
      <c r="O1" s="104">
        <v>38353</v>
      </c>
      <c r="P1" s="26"/>
      <c r="Q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52">
        <v>101.41566949397681</v>
      </c>
      <c r="O2" s="104">
        <v>40544</v>
      </c>
      <c r="P2" s="353">
        <v>101.84549177036901</v>
      </c>
      <c r="Q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52">
        <v>101.19533302871544</v>
      </c>
      <c r="O3" s="104">
        <v>40575</v>
      </c>
      <c r="P3" s="353">
        <v>101.82006397563198</v>
      </c>
      <c r="Q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52">
        <v>101.20418283614188</v>
      </c>
      <c r="O4" s="104">
        <v>40603</v>
      </c>
      <c r="P4" s="353">
        <v>101.79217925259549</v>
      </c>
      <c r="Q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52">
        <v>101.51252525396212</v>
      </c>
      <c r="O5" s="104">
        <v>40634</v>
      </c>
      <c r="P5" s="353">
        <v>101.80097387491729</v>
      </c>
      <c r="Q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52">
        <v>101.60356283908794</v>
      </c>
      <c r="O6" s="104">
        <v>40664</v>
      </c>
      <c r="P6" s="353">
        <v>101.80627528512423</v>
      </c>
      <c r="Q6" s="122"/>
    </row>
    <row r="7" spans="1:23" ht="18.75" x14ac:dyDescent="0.25">
      <c r="A7" s="28"/>
      <c r="B7" s="29"/>
      <c r="C7" s="397" t="s">
        <v>303</v>
      </c>
      <c r="D7" s="397"/>
      <c r="E7" s="397"/>
      <c r="F7" s="397"/>
      <c r="G7" s="397"/>
      <c r="H7" s="397"/>
      <c r="I7" s="397"/>
      <c r="J7" s="397"/>
      <c r="K7" s="397"/>
      <c r="L7" s="296"/>
      <c r="N7" s="352">
        <v>101.72248272247661</v>
      </c>
      <c r="O7" s="104">
        <v>40695</v>
      </c>
      <c r="P7" s="353">
        <v>101.80486132284501</v>
      </c>
      <c r="Q7" s="122"/>
    </row>
    <row r="8" spans="1:23" ht="15.75" x14ac:dyDescent="0.25">
      <c r="A8" s="28"/>
      <c r="B8" s="29"/>
      <c r="C8" s="398" t="s">
        <v>329</v>
      </c>
      <c r="D8" s="398"/>
      <c r="E8" s="398"/>
      <c r="F8" s="398"/>
      <c r="G8" s="398"/>
      <c r="H8" s="398"/>
      <c r="I8" s="398"/>
      <c r="J8" s="398"/>
      <c r="K8" s="398"/>
      <c r="L8" s="296"/>
      <c r="N8" s="352">
        <v>101.77807374625236</v>
      </c>
      <c r="O8" s="104">
        <v>40725</v>
      </c>
      <c r="P8" s="353">
        <v>101.79858739082158</v>
      </c>
      <c r="Q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52">
        <v>102.20116675941384</v>
      </c>
      <c r="O9" s="104">
        <v>40756</v>
      </c>
      <c r="P9" s="353">
        <v>101.82261090491374</v>
      </c>
      <c r="Q9" s="122"/>
    </row>
    <row r="10" spans="1:23" s="133" customFormat="1" ht="15.75" customHeight="1" x14ac:dyDescent="0.25">
      <c r="A10" s="71"/>
      <c r="B10" s="56"/>
      <c r="C10" s="399" t="s">
        <v>1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52">
        <v>102.28350858077566</v>
      </c>
      <c r="O10" s="104">
        <v>40787</v>
      </c>
      <c r="P10" s="353">
        <v>101.83482892328352</v>
      </c>
      <c r="Q10" s="137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52">
        <v>102.26013128698226</v>
      </c>
      <c r="O11" s="104">
        <v>40817</v>
      </c>
      <c r="P11" s="353">
        <v>101.81031757215209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52">
        <v>102.44494458810492</v>
      </c>
      <c r="O12" s="104">
        <v>40848</v>
      </c>
      <c r="P12" s="353">
        <v>101.80558805410834</v>
      </c>
      <c r="Q12" s="137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2"/>
      <c r="M13" s="349">
        <v>1</v>
      </c>
      <c r="N13" s="352">
        <v>102.42706798084009</v>
      </c>
      <c r="O13" s="104">
        <v>40878</v>
      </c>
      <c r="P13" s="353">
        <v>101.83738742639416</v>
      </c>
      <c r="Q13" s="137"/>
      <c r="R13" s="137"/>
      <c r="S13" s="137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2"/>
      <c r="M14" s="349">
        <v>1</v>
      </c>
      <c r="N14" s="352">
        <v>101.78033415502603</v>
      </c>
      <c r="O14" s="104">
        <v>40909</v>
      </c>
      <c r="P14" s="353">
        <v>101.86777614814828</v>
      </c>
      <c r="Q14" s="137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2"/>
      <c r="M15" s="349">
        <v>1</v>
      </c>
      <c r="N15" s="352">
        <v>101.48577640876969</v>
      </c>
      <c r="O15" s="104">
        <v>40940</v>
      </c>
      <c r="P15" s="353">
        <v>101.89197976315279</v>
      </c>
      <c r="Q15" s="137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2"/>
      <c r="M16" s="349">
        <v>1</v>
      </c>
      <c r="N16" s="352">
        <v>101.57394843962008</v>
      </c>
      <c r="O16" s="104">
        <v>40969</v>
      </c>
      <c r="P16" s="353">
        <v>101.92279356344265</v>
      </c>
      <c r="Q16" s="137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2"/>
      <c r="M17" s="349">
        <v>1</v>
      </c>
      <c r="N17" s="352">
        <v>101.87211721081668</v>
      </c>
      <c r="O17" s="104">
        <v>41000</v>
      </c>
      <c r="P17" s="353">
        <v>101.95275955984719</v>
      </c>
      <c r="Q17" s="137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>
        <v>101.09867039888034</v>
      </c>
      <c r="I18" s="61">
        <v>0.27867687640881211</v>
      </c>
      <c r="J18" s="61">
        <v>100.27867687640881</v>
      </c>
      <c r="K18" s="61">
        <v>0.69632987821854897</v>
      </c>
      <c r="L18" s="322"/>
      <c r="M18" s="349">
        <v>1</v>
      </c>
      <c r="N18" s="352">
        <v>102.11959953098221</v>
      </c>
      <c r="O18" s="104">
        <v>41030</v>
      </c>
      <c r="P18" s="353">
        <v>101.99576261750502</v>
      </c>
      <c r="Q18" s="137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>
        <v>101.53522607781282</v>
      </c>
      <c r="I19" s="61">
        <v>0.5589258270646269</v>
      </c>
      <c r="J19" s="61">
        <v>100.55892582706463</v>
      </c>
      <c r="K19" s="61">
        <v>1.0154226632401064</v>
      </c>
      <c r="L19" s="322"/>
      <c r="M19" s="349">
        <v>1</v>
      </c>
      <c r="N19" s="352">
        <v>102.46691275772038</v>
      </c>
      <c r="O19" s="104">
        <v>41061</v>
      </c>
      <c r="P19" s="353">
        <v>102.05779845377533</v>
      </c>
      <c r="Q19" s="137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>
        <v>101.52703838610255</v>
      </c>
      <c r="I20" s="61">
        <v>0.50217352266894721</v>
      </c>
      <c r="J20" s="61">
        <v>100.50217352266895</v>
      </c>
      <c r="K20" s="61">
        <v>0.42861453303693064</v>
      </c>
      <c r="L20" s="322"/>
      <c r="M20" s="349">
        <v>1</v>
      </c>
      <c r="N20" s="352">
        <v>102.72145624943678</v>
      </c>
      <c r="O20" s="104">
        <v>41091</v>
      </c>
      <c r="P20" s="353">
        <v>102.13641366237407</v>
      </c>
      <c r="Q20" s="137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>
        <v>101.53189703413541</v>
      </c>
      <c r="I21" s="61">
        <v>0.34309826034826241</v>
      </c>
      <c r="J21" s="61">
        <v>100.34309826034826</v>
      </c>
      <c r="K21" s="61">
        <v>0.19265277566764549</v>
      </c>
      <c r="L21" s="322"/>
      <c r="M21" s="349">
        <v>1</v>
      </c>
      <c r="N21" s="352">
        <v>102.97645891584739</v>
      </c>
      <c r="O21" s="104">
        <v>41122</v>
      </c>
      <c r="P21" s="353">
        <v>102.20102134207684</v>
      </c>
      <c r="Q21" s="137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>
        <v>101.74004192872117</v>
      </c>
      <c r="I22" s="61">
        <v>0.35589233202928394</v>
      </c>
      <c r="J22" s="61">
        <v>100.35589233202928</v>
      </c>
      <c r="K22" s="61">
        <v>2.8624421115575061E-2</v>
      </c>
      <c r="L22" s="322"/>
      <c r="M22" s="349">
        <v>1</v>
      </c>
      <c r="N22" s="352">
        <v>103.14992775860658</v>
      </c>
      <c r="O22" s="104">
        <v>41153</v>
      </c>
      <c r="P22" s="353">
        <v>102.27322294022942</v>
      </c>
      <c r="Q22" s="137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>
        <v>101.80092140164736</v>
      </c>
      <c r="I23" s="61">
        <v>9.7904909534229922E-2</v>
      </c>
      <c r="J23" s="61">
        <v>100.09790490953424</v>
      </c>
      <c r="K23" s="61">
        <v>0.10272348827322642</v>
      </c>
      <c r="L23" s="322"/>
      <c r="M23" s="349">
        <v>1</v>
      </c>
      <c r="N23" s="352">
        <v>103.23101777059773</v>
      </c>
      <c r="O23" s="104">
        <v>41183</v>
      </c>
      <c r="P23" s="353">
        <v>102.35413014719738</v>
      </c>
      <c r="Q23" s="137"/>
      <c r="R23" s="137"/>
      <c r="S23" s="137"/>
      <c r="T23" s="137"/>
      <c r="U23" s="137"/>
      <c r="V23" s="137"/>
      <c r="W23" s="137"/>
    </row>
    <row r="24" spans="1:23" s="133" customFormat="1" ht="15.75" x14ac:dyDescent="0.25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2">
        <v>101.85881370091899</v>
      </c>
      <c r="I24" s="62">
        <v>0.44740497351809516</v>
      </c>
      <c r="J24" s="62">
        <v>100.44740497351809</v>
      </c>
      <c r="K24" s="62">
        <v>6.7878716764679936E-2</v>
      </c>
      <c r="L24" s="322"/>
      <c r="M24" s="349">
        <v>1</v>
      </c>
      <c r="N24" s="352">
        <v>103.61380798274003</v>
      </c>
      <c r="O24" s="104">
        <v>41214</v>
      </c>
      <c r="P24" s="353">
        <v>102.45153543008365</v>
      </c>
      <c r="Q24" s="137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2"/>
      <c r="M25" s="172"/>
      <c r="N25" s="352">
        <v>103.92009231945897</v>
      </c>
      <c r="O25" s="104">
        <v>41244</v>
      </c>
      <c r="P25" s="353">
        <v>102.57595412496856</v>
      </c>
      <c r="Q25" s="137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104.60813796725903</v>
      </c>
      <c r="D26" s="64">
        <v>104.8326988876557</v>
      </c>
      <c r="E26" s="64">
        <v>103.52989054511241</v>
      </c>
      <c r="F26" s="64">
        <v>100.99017359954787</v>
      </c>
      <c r="G26" s="64">
        <v>101.18473397213899</v>
      </c>
      <c r="H26" s="62">
        <v>101.53189703413541</v>
      </c>
      <c r="I26" s="62">
        <v>0.34309826034826241</v>
      </c>
      <c r="J26" s="62">
        <v>100.34309826034826</v>
      </c>
      <c r="K26" s="62">
        <v>0.19265277566764549</v>
      </c>
      <c r="L26" s="322"/>
      <c r="M26" s="186"/>
      <c r="N26" s="352">
        <v>103.92613840086051</v>
      </c>
      <c r="O26" s="104">
        <v>41275</v>
      </c>
      <c r="P26" s="353">
        <v>102.75477114545475</v>
      </c>
      <c r="Q26" s="137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0.21466869094539653</v>
      </c>
      <c r="E27" s="64">
        <v>-1.242749978171831</v>
      </c>
      <c r="F27" s="64">
        <v>-2.4531243413783654</v>
      </c>
      <c r="G27" s="64">
        <v>0.19265277566764549</v>
      </c>
      <c r="H27" s="285">
        <v>0.34309826034826241</v>
      </c>
      <c r="I27" s="160"/>
      <c r="J27" s="160"/>
      <c r="K27" s="160"/>
      <c r="L27" s="322"/>
      <c r="M27" s="172"/>
      <c r="N27" s="352">
        <v>103.84752404702529</v>
      </c>
      <c r="O27" s="104">
        <v>41306</v>
      </c>
      <c r="P27" s="353">
        <v>102.95158344864272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52">
        <v>103.7250906626661</v>
      </c>
      <c r="O28" s="104">
        <v>41334</v>
      </c>
      <c r="P28" s="353">
        <v>103.13084530056322</v>
      </c>
      <c r="Q28" s="12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52">
        <v>103.95995747696669</v>
      </c>
      <c r="O29" s="104">
        <v>41365</v>
      </c>
      <c r="P29" s="353">
        <v>103.30483198940907</v>
      </c>
      <c r="Q29" s="122"/>
    </row>
    <row r="30" spans="1:23" ht="18.75" x14ac:dyDescent="0.25">
      <c r="A30" s="28"/>
      <c r="B30" s="40"/>
      <c r="C30" s="397" t="s">
        <v>304</v>
      </c>
      <c r="D30" s="397"/>
      <c r="E30" s="397"/>
      <c r="F30" s="397"/>
      <c r="G30" s="397"/>
      <c r="H30" s="397"/>
      <c r="I30" s="397"/>
      <c r="J30" s="397"/>
      <c r="K30" s="397"/>
      <c r="L30" s="296"/>
      <c r="N30" s="352">
        <v>104.02862443678771</v>
      </c>
      <c r="O30" s="104">
        <v>41395</v>
      </c>
      <c r="P30" s="353">
        <v>103.4639173982262</v>
      </c>
      <c r="Q30" s="122"/>
    </row>
    <row r="31" spans="1:23" ht="15.75" x14ac:dyDescent="0.2">
      <c r="A31" s="41"/>
      <c r="B31" s="33"/>
      <c r="C31" s="404" t="s">
        <v>333</v>
      </c>
      <c r="D31" s="404"/>
      <c r="E31" s="404"/>
      <c r="F31" s="404"/>
      <c r="G31" s="404"/>
      <c r="H31" s="404"/>
      <c r="I31" s="404"/>
      <c r="J31" s="404"/>
      <c r="K31" s="404"/>
      <c r="L31" s="296"/>
      <c r="N31" s="352">
        <v>104.25988199493936</v>
      </c>
      <c r="O31" s="104">
        <v>41426</v>
      </c>
      <c r="P31" s="353">
        <v>103.61333150132778</v>
      </c>
      <c r="Q31" s="12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52">
        <v>104.60352501793884</v>
      </c>
      <c r="O32" s="104">
        <v>41456</v>
      </c>
      <c r="P32" s="353">
        <v>103.7701705653696</v>
      </c>
      <c r="Q32" s="12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52">
        <v>104.83096045694199</v>
      </c>
      <c r="O33" s="104">
        <v>41487</v>
      </c>
      <c r="P33" s="353">
        <v>103.92471236046083</v>
      </c>
      <c r="Q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52">
        <v>104.60813796725903</v>
      </c>
      <c r="O34" s="104">
        <v>41518</v>
      </c>
      <c r="P34" s="353">
        <v>104.04622987784852</v>
      </c>
      <c r="Q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52">
        <v>105.181254499166</v>
      </c>
      <c r="O35" s="104">
        <v>41548</v>
      </c>
      <c r="P35" s="353">
        <v>104.20874960522922</v>
      </c>
      <c r="Q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52">
        <v>105.72294817106243</v>
      </c>
      <c r="O36" s="104">
        <v>41579</v>
      </c>
      <c r="P36" s="353">
        <v>104.38451128758942</v>
      </c>
      <c r="Q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52">
        <v>105.5863930774607</v>
      </c>
      <c r="O37" s="104">
        <v>41609</v>
      </c>
      <c r="P37" s="353">
        <v>104.52336968408956</v>
      </c>
      <c r="Q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52">
        <v>105.2277793737981</v>
      </c>
      <c r="O38" s="104">
        <v>41640</v>
      </c>
      <c r="P38" s="353">
        <v>104.6318397651677</v>
      </c>
      <c r="Q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52">
        <v>104.98485838979121</v>
      </c>
      <c r="O39" s="104">
        <v>41671</v>
      </c>
      <c r="P39" s="353">
        <v>104.72661762706485</v>
      </c>
      <c r="Q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52">
        <v>104.91040507644074</v>
      </c>
      <c r="O40" s="104">
        <v>41699</v>
      </c>
      <c r="P40" s="353">
        <v>104.82539382821274</v>
      </c>
      <c r="Q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52">
        <v>104.65767772948509</v>
      </c>
      <c r="O41" s="104">
        <v>41730</v>
      </c>
      <c r="P41" s="353">
        <v>104.88353718258928</v>
      </c>
      <c r="Q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52">
        <v>104.28006229795577</v>
      </c>
      <c r="O42" s="104">
        <v>41760</v>
      </c>
      <c r="P42" s="353">
        <v>104.90449033768662</v>
      </c>
      <c r="Q42" s="12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6"/>
      <c r="N43" s="352">
        <v>104.67401520977526</v>
      </c>
      <c r="O43" s="104">
        <v>41791</v>
      </c>
      <c r="P43" s="353">
        <v>104.93900143892292</v>
      </c>
      <c r="Q43" s="122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6"/>
      <c r="N44" s="352">
        <v>104.89158272152979</v>
      </c>
      <c r="O44" s="104">
        <v>41821</v>
      </c>
      <c r="P44" s="353">
        <v>104.9630062475555</v>
      </c>
      <c r="Q44" s="122"/>
    </row>
    <row r="45" spans="1:23" x14ac:dyDescent="0.2">
      <c r="A45" s="256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3"/>
      <c r="N45" s="352">
        <v>104.81588816911014</v>
      </c>
      <c r="O45" s="104">
        <v>41852</v>
      </c>
      <c r="P45" s="353">
        <v>104.96175022356952</v>
      </c>
      <c r="Q45" s="12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352">
        <v>104.8326988876557</v>
      </c>
      <c r="O46" s="104">
        <v>41883</v>
      </c>
      <c r="P46" s="353">
        <v>104.98046363360255</v>
      </c>
      <c r="Q46" s="122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352">
        <v>104.95266289111223</v>
      </c>
      <c r="O47" s="104">
        <v>41913</v>
      </c>
      <c r="P47" s="353">
        <v>104.9614143329314</v>
      </c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352">
        <v>105.02757809152392</v>
      </c>
      <c r="O48" s="104">
        <v>41944</v>
      </c>
      <c r="P48" s="353">
        <v>104.9034668263032</v>
      </c>
    </row>
    <row r="49" spans="1:16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352">
        <v>104.79678585264567</v>
      </c>
      <c r="O49" s="104">
        <v>41974</v>
      </c>
      <c r="P49" s="353">
        <v>104.83766622423531</v>
      </c>
    </row>
    <row r="50" spans="1:16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352">
        <v>104.64929195936146</v>
      </c>
      <c r="O50" s="104">
        <v>42005</v>
      </c>
      <c r="P50" s="353">
        <v>104.78945893969892</v>
      </c>
    </row>
    <row r="51" spans="1:16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352">
        <v>103.76192896568845</v>
      </c>
      <c r="O51" s="104">
        <v>42036</v>
      </c>
      <c r="P51" s="353">
        <v>104.68754815435703</v>
      </c>
    </row>
    <row r="52" spans="1:16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352">
        <v>103.62032341076815</v>
      </c>
      <c r="O52" s="104">
        <v>42064</v>
      </c>
      <c r="P52" s="353">
        <v>104.58004134888431</v>
      </c>
    </row>
    <row r="53" spans="1:16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352">
        <v>103.27716261288731</v>
      </c>
      <c r="O53" s="104">
        <v>42095</v>
      </c>
      <c r="P53" s="353">
        <v>104.46499842250118</v>
      </c>
    </row>
    <row r="54" spans="1:16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352">
        <v>103.36309326020512</v>
      </c>
      <c r="O54" s="104">
        <v>42125</v>
      </c>
      <c r="P54" s="353">
        <v>104.38858433602191</v>
      </c>
    </row>
    <row r="55" spans="1:16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352">
        <v>103.79837238103498</v>
      </c>
      <c r="O55" s="104">
        <v>42156</v>
      </c>
      <c r="P55" s="353">
        <v>104.31561410029359</v>
      </c>
    </row>
    <row r="56" spans="1:16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352">
        <v>104.12141791436457</v>
      </c>
      <c r="O56" s="104">
        <v>42186</v>
      </c>
      <c r="P56" s="353">
        <v>104.25143369969648</v>
      </c>
    </row>
    <row r="57" spans="1:16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352">
        <v>103.91700136503106</v>
      </c>
      <c r="O57" s="104">
        <v>42217</v>
      </c>
      <c r="P57" s="353">
        <v>104.17652646602322</v>
      </c>
    </row>
    <row r="58" spans="1:16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352">
        <v>103.52989054511241</v>
      </c>
      <c r="O58" s="104">
        <v>42248</v>
      </c>
      <c r="P58" s="353">
        <v>104.06795910414461</v>
      </c>
    </row>
    <row r="59" spans="1:16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352">
        <v>103.42654065081631</v>
      </c>
      <c r="O59" s="104">
        <v>42278</v>
      </c>
      <c r="P59" s="353">
        <v>103.94078225078663</v>
      </c>
    </row>
    <row r="60" spans="1:16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352">
        <v>102.99883123741975</v>
      </c>
      <c r="O60" s="104">
        <v>42309</v>
      </c>
      <c r="P60" s="353">
        <v>103.77172001294461</v>
      </c>
    </row>
    <row r="61" spans="1:16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352">
        <v>102.68512677887678</v>
      </c>
      <c r="O61" s="104">
        <v>42339</v>
      </c>
      <c r="P61" s="353">
        <v>103.59574842346387</v>
      </c>
    </row>
    <row r="62" spans="1:16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352">
        <v>102.00168828322849</v>
      </c>
      <c r="O62" s="104">
        <v>42370</v>
      </c>
      <c r="P62" s="353">
        <v>103.37511478378612</v>
      </c>
    </row>
    <row r="63" spans="1:16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354">
        <v>100.82855265660938</v>
      </c>
      <c r="O63" s="104">
        <v>42401</v>
      </c>
      <c r="P63" s="353">
        <v>103.13066675802952</v>
      </c>
    </row>
    <row r="64" spans="1:16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354">
        <v>100.14117903691823</v>
      </c>
      <c r="O64" s="104">
        <v>42430</v>
      </c>
      <c r="P64" s="353">
        <v>102.84073806020869</v>
      </c>
    </row>
    <row r="65" spans="1:16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354">
        <v>100.56462688844805</v>
      </c>
      <c r="O65" s="104">
        <v>42461</v>
      </c>
      <c r="P65" s="353">
        <v>102.80106310087427</v>
      </c>
    </row>
    <row r="66" spans="1:16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354">
        <v>100.23483069464434</v>
      </c>
      <c r="O66" s="104">
        <v>42491</v>
      </c>
      <c r="P66" s="353">
        <v>102.54665706707819</v>
      </c>
    </row>
    <row r="67" spans="1:16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354">
        <v>100.1205454682438</v>
      </c>
      <c r="O67" s="104">
        <v>42522</v>
      </c>
      <c r="P67" s="353">
        <v>102.22269873195177</v>
      </c>
    </row>
    <row r="68" spans="1:16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354">
        <v>99.955898935372616</v>
      </c>
      <c r="O68" s="104">
        <v>42552</v>
      </c>
      <c r="P68" s="353">
        <v>101.70039271172679</v>
      </c>
    </row>
    <row r="69" spans="1:16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354">
        <v>100.58860659273539</v>
      </c>
      <c r="O69" s="104">
        <v>42583</v>
      </c>
      <c r="P69" s="353">
        <v>101.42302648070215</v>
      </c>
    </row>
    <row r="70" spans="1:16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354">
        <v>100.99017359954787</v>
      </c>
      <c r="O70" s="104">
        <v>42614</v>
      </c>
      <c r="P70" s="353">
        <v>101.21138340190508</v>
      </c>
    </row>
    <row r="71" spans="1:16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354">
        <v>101.35023006713435</v>
      </c>
      <c r="O71" s="355">
        <v>42644</v>
      </c>
      <c r="P71" s="353">
        <v>101.03835751993158</v>
      </c>
    </row>
    <row r="72" spans="1:16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354">
        <v>101.59698681732581</v>
      </c>
      <c r="O72" s="355">
        <v>42675</v>
      </c>
      <c r="P72" s="353">
        <v>100.92153715159043</v>
      </c>
    </row>
    <row r="73" spans="1:16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354">
        <v>101.33633633633634</v>
      </c>
      <c r="O73" s="355">
        <v>42705</v>
      </c>
      <c r="P73" s="353">
        <v>100.8091379480454</v>
      </c>
    </row>
    <row r="74" spans="1:16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354">
        <v>100.63912009512484</v>
      </c>
      <c r="O74" s="355">
        <v>42736</v>
      </c>
      <c r="P74" s="353">
        <v>100.69559059903675</v>
      </c>
    </row>
    <row r="75" spans="1:16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354">
        <v>100.04404316229905</v>
      </c>
      <c r="O75" s="355">
        <v>42767</v>
      </c>
      <c r="P75" s="353">
        <v>100.63021480784421</v>
      </c>
    </row>
    <row r="76" spans="1:16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354">
        <v>100.18308983434285</v>
      </c>
      <c r="O76" s="355">
        <v>42795</v>
      </c>
      <c r="P76" s="353">
        <v>100.63370737429626</v>
      </c>
    </row>
    <row r="77" spans="1:16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354">
        <v>100.27141663135744</v>
      </c>
      <c r="O77" s="355">
        <v>42826</v>
      </c>
      <c r="P77" s="353">
        <v>100.60927318620539</v>
      </c>
    </row>
    <row r="78" spans="1:16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354">
        <v>100.69135295648069</v>
      </c>
      <c r="O78" s="355">
        <v>42856</v>
      </c>
      <c r="P78" s="353">
        <v>100.64731670802509</v>
      </c>
    </row>
    <row r="79" spans="1:16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354">
        <v>100.81771474057457</v>
      </c>
      <c r="O79" s="104">
        <v>42887</v>
      </c>
      <c r="P79" s="353">
        <v>100.70541414738598</v>
      </c>
    </row>
    <row r="80" spans="1:16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354">
        <v>100.97087378640776</v>
      </c>
      <c r="O80" s="355">
        <v>42917</v>
      </c>
      <c r="P80" s="353">
        <v>100.78999538497224</v>
      </c>
    </row>
    <row r="81" spans="1:16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354">
        <v>101.0197439791712</v>
      </c>
      <c r="O81" s="104">
        <v>42948</v>
      </c>
      <c r="P81" s="353">
        <v>100.82592350050855</v>
      </c>
    </row>
    <row r="82" spans="1:16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354">
        <v>101.18473397213899</v>
      </c>
      <c r="O82" s="355">
        <v>42979</v>
      </c>
      <c r="P82" s="353">
        <v>100.84213686489115</v>
      </c>
    </row>
    <row r="83" spans="1:16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354">
        <v>101.37924098379037</v>
      </c>
      <c r="O83" s="104">
        <v>43009</v>
      </c>
      <c r="P83" s="353">
        <v>100.84455444127917</v>
      </c>
    </row>
    <row r="84" spans="1:16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354">
        <v>101.70135078616507</v>
      </c>
      <c r="O84" s="355">
        <v>43040</v>
      </c>
      <c r="P84" s="353">
        <v>100.85325143868243</v>
      </c>
    </row>
    <row r="85" spans="1:16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354">
        <v>101.40512214105779</v>
      </c>
      <c r="O85" s="104">
        <v>43070</v>
      </c>
      <c r="P85" s="353">
        <v>100.85898358907588</v>
      </c>
    </row>
    <row r="86" spans="1:16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354">
        <v>101.24759088008825</v>
      </c>
      <c r="O86" s="355">
        <v>43101</v>
      </c>
      <c r="P86" s="353">
        <v>100.90968948782283</v>
      </c>
    </row>
    <row r="87" spans="1:16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354">
        <v>100.81375601471838</v>
      </c>
      <c r="O87" s="104">
        <v>43132</v>
      </c>
      <c r="P87" s="353">
        <v>100.97383222552445</v>
      </c>
    </row>
    <row r="88" spans="1:16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354">
        <v>101.00995833039057</v>
      </c>
      <c r="O88" s="355">
        <v>43160</v>
      </c>
      <c r="P88" s="353">
        <v>101.04273793352843</v>
      </c>
    </row>
    <row r="89" spans="1:16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354">
        <v>101.01280067520044</v>
      </c>
      <c r="O89" s="104">
        <v>43191</v>
      </c>
      <c r="P89" s="353">
        <v>101.10451993718202</v>
      </c>
    </row>
    <row r="90" spans="1:16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354">
        <v>100.98149186763881</v>
      </c>
      <c r="O90" s="355">
        <v>43221</v>
      </c>
      <c r="P90" s="353">
        <v>101.12869817977851</v>
      </c>
    </row>
    <row r="91" spans="1:16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354">
        <v>101.09867039888034</v>
      </c>
      <c r="O91" s="104">
        <v>43252</v>
      </c>
      <c r="P91" s="353">
        <v>101.152111151304</v>
      </c>
    </row>
    <row r="92" spans="1:16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354">
        <v>101.53522607781282</v>
      </c>
      <c r="O92" s="355">
        <v>43282</v>
      </c>
      <c r="P92" s="353">
        <v>101.1991405089211</v>
      </c>
    </row>
    <row r="93" spans="1:16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354">
        <v>101.52703838610255</v>
      </c>
      <c r="O93" s="104">
        <v>43313</v>
      </c>
      <c r="P93" s="353">
        <v>101.24141504283203</v>
      </c>
    </row>
    <row r="94" spans="1:16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354">
        <v>101.53189703413541</v>
      </c>
      <c r="O94" s="355">
        <v>43344</v>
      </c>
      <c r="P94" s="353">
        <v>101.2703452979984</v>
      </c>
    </row>
    <row r="95" spans="1:16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354">
        <v>101.74004192872117</v>
      </c>
      <c r="O95" s="104">
        <v>43374</v>
      </c>
      <c r="P95" s="353">
        <v>101.30041204340931</v>
      </c>
    </row>
    <row r="96" spans="1:16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354">
        <v>101.80092140164736</v>
      </c>
      <c r="O96" s="104">
        <v>43405</v>
      </c>
      <c r="P96" s="353">
        <v>101.30870959469949</v>
      </c>
    </row>
    <row r="97" spans="1:16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354">
        <v>101.85881370091899</v>
      </c>
      <c r="O97" s="104">
        <v>43435</v>
      </c>
      <c r="P97" s="353">
        <v>101.34651722468793</v>
      </c>
    </row>
    <row r="98" spans="1:16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354"/>
      <c r="O98" s="355"/>
      <c r="P98" s="353"/>
    </row>
    <row r="99" spans="1:16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354"/>
      <c r="O99" s="104"/>
      <c r="P99" s="161"/>
    </row>
    <row r="100" spans="1:16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</row>
    <row r="101" spans="1:16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</row>
    <row r="102" spans="1:16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</row>
    <row r="103" spans="1:16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</row>
    <row r="104" spans="1:16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</row>
    <row r="105" spans="1:16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</row>
    <row r="106" spans="1:16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</row>
    <row r="107" spans="1:16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</row>
    <row r="108" spans="1:16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</row>
    <row r="109" spans="1:16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</row>
    <row r="110" spans="1:16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</row>
    <row r="111" spans="1:16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</row>
    <row r="112" spans="1:16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</row>
    <row r="113" spans="1:16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</row>
    <row r="114" spans="1:16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</row>
    <row r="115" spans="1:16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</row>
    <row r="116" spans="1:16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</row>
    <row r="117" spans="1:16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</row>
    <row r="118" spans="1:16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</row>
    <row r="119" spans="1:16" s="122" customFormat="1" x14ac:dyDescent="0.2">
      <c r="A119" s="113"/>
      <c r="E119" s="245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</row>
    <row r="120" spans="1:16" s="122" customFormat="1" x14ac:dyDescent="0.2">
      <c r="A120" s="113"/>
      <c r="E120" s="245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</row>
    <row r="121" spans="1:16" s="122" customFormat="1" x14ac:dyDescent="0.2">
      <c r="A121" s="113"/>
      <c r="E121" s="245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</row>
    <row r="122" spans="1:16" s="122" customFormat="1" x14ac:dyDescent="0.2">
      <c r="A122" s="113"/>
      <c r="E122" s="245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</row>
    <row r="123" spans="1:16" s="122" customFormat="1" x14ac:dyDescent="0.2">
      <c r="A123" s="113"/>
      <c r="E123" s="245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</row>
    <row r="124" spans="1:16" s="122" customFormat="1" x14ac:dyDescent="0.2">
      <c r="A124" s="113"/>
      <c r="E124" s="245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</row>
    <row r="125" spans="1:16" s="122" customFormat="1" x14ac:dyDescent="0.2">
      <c r="A125" s="113"/>
      <c r="E125" s="245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</row>
    <row r="126" spans="1:16" s="122" customFormat="1" x14ac:dyDescent="0.2">
      <c r="A126" s="113"/>
      <c r="E126" s="245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</row>
    <row r="127" spans="1:16" s="122" customFormat="1" x14ac:dyDescent="0.2">
      <c r="A127" s="113"/>
      <c r="E127" s="245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</row>
    <row r="128" spans="1:16" s="122" customFormat="1" x14ac:dyDescent="0.2">
      <c r="A128" s="113"/>
      <c r="E128" s="245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</row>
    <row r="129" spans="1:16" s="122" customFormat="1" x14ac:dyDescent="0.2">
      <c r="A129" s="113"/>
      <c r="E129" s="245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</row>
    <row r="130" spans="1:16" s="122" customFormat="1" x14ac:dyDescent="0.2">
      <c r="A130" s="113"/>
      <c r="E130" s="245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</row>
    <row r="131" spans="1:16" s="122" customFormat="1" x14ac:dyDescent="0.2">
      <c r="A131" s="113"/>
      <c r="E131" s="245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</row>
    <row r="132" spans="1:16" s="122" customFormat="1" x14ac:dyDescent="0.2">
      <c r="A132" s="113"/>
      <c r="E132" s="245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</row>
    <row r="133" spans="1:16" s="122" customFormat="1" x14ac:dyDescent="0.2">
      <c r="A133" s="113"/>
      <c r="E133" s="245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</row>
    <row r="134" spans="1:16" s="122" customFormat="1" x14ac:dyDescent="0.2">
      <c r="A134" s="113"/>
      <c r="E134" s="245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</row>
    <row r="135" spans="1:16" s="122" customFormat="1" x14ac:dyDescent="0.2">
      <c r="A135" s="113"/>
      <c r="E135" s="245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</row>
    <row r="136" spans="1:16" s="122" customFormat="1" x14ac:dyDescent="0.2">
      <c r="A136" s="113"/>
      <c r="E136" s="245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</row>
    <row r="137" spans="1:16" s="122" customFormat="1" x14ac:dyDescent="0.2">
      <c r="A137" s="113"/>
      <c r="E137" s="245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</row>
    <row r="138" spans="1:16" s="122" customFormat="1" x14ac:dyDescent="0.2">
      <c r="A138" s="113"/>
      <c r="E138" s="245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</row>
    <row r="139" spans="1:16" s="122" customFormat="1" x14ac:dyDescent="0.2">
      <c r="A139" s="113"/>
      <c r="E139" s="245"/>
      <c r="F139" s="5"/>
      <c r="G139" s="113"/>
      <c r="H139" s="113"/>
      <c r="I139" s="113"/>
      <c r="J139" s="113"/>
      <c r="K139" s="113"/>
      <c r="L139" s="5"/>
      <c r="M139" s="161"/>
      <c r="N139" s="161"/>
      <c r="O139" s="161"/>
      <c r="P139" s="161"/>
    </row>
    <row r="140" spans="1:16" s="122" customFormat="1" x14ac:dyDescent="0.2">
      <c r="A140" s="113"/>
      <c r="E140" s="245"/>
      <c r="F140" s="5"/>
      <c r="G140" s="113"/>
      <c r="H140" s="113"/>
      <c r="I140" s="113"/>
      <c r="J140" s="113"/>
      <c r="K140" s="113"/>
      <c r="L140" s="5"/>
      <c r="M140" s="161"/>
      <c r="N140" s="161"/>
      <c r="O140" s="161"/>
      <c r="P140" s="161"/>
    </row>
    <row r="141" spans="1:16" s="122" customFormat="1" x14ac:dyDescent="0.2">
      <c r="A141" s="113"/>
      <c r="E141" s="245"/>
      <c r="F141" s="5"/>
      <c r="G141" s="113"/>
      <c r="H141" s="113"/>
      <c r="I141" s="113"/>
      <c r="J141" s="113"/>
      <c r="K141" s="113"/>
      <c r="L141" s="5"/>
      <c r="M141" s="161"/>
      <c r="N141" s="161"/>
      <c r="O141" s="161"/>
      <c r="P141" s="161"/>
    </row>
    <row r="142" spans="1:16" s="122" customFormat="1" x14ac:dyDescent="0.2">
      <c r="A142" s="113"/>
      <c r="E142" s="245"/>
      <c r="F142" s="5"/>
      <c r="G142" s="113"/>
      <c r="H142" s="113"/>
      <c r="I142" s="113"/>
      <c r="J142" s="113"/>
      <c r="K142" s="113"/>
      <c r="L142" s="5"/>
      <c r="M142" s="161"/>
      <c r="N142" s="161"/>
      <c r="O142" s="161"/>
      <c r="P142" s="161"/>
    </row>
    <row r="143" spans="1:16" s="122" customFormat="1" x14ac:dyDescent="0.2">
      <c r="A143" s="113"/>
      <c r="E143" s="245"/>
      <c r="F143" s="5"/>
      <c r="G143" s="113"/>
      <c r="H143" s="113"/>
      <c r="I143" s="113"/>
      <c r="J143" s="113"/>
      <c r="K143" s="113"/>
      <c r="L143" s="5"/>
      <c r="M143" s="161"/>
      <c r="N143" s="161"/>
      <c r="O143" s="161"/>
      <c r="P143" s="161"/>
    </row>
    <row r="144" spans="1:16" s="122" customFormat="1" x14ac:dyDescent="0.2">
      <c r="A144" s="113"/>
      <c r="E144" s="245"/>
      <c r="F144" s="5"/>
      <c r="G144" s="113"/>
      <c r="H144" s="113"/>
      <c r="I144" s="113"/>
      <c r="J144" s="113"/>
      <c r="K144" s="113"/>
      <c r="L144" s="5"/>
      <c r="M144" s="161"/>
      <c r="N144" s="161"/>
      <c r="O144" s="161"/>
      <c r="P144" s="161"/>
    </row>
    <row r="145" spans="1:23" s="122" customFormat="1" x14ac:dyDescent="0.2">
      <c r="A145" s="113"/>
      <c r="E145" s="245"/>
      <c r="F145" s="5"/>
      <c r="G145" s="113"/>
      <c r="H145" s="113"/>
      <c r="I145" s="113"/>
      <c r="J145" s="113"/>
      <c r="K145" s="113"/>
      <c r="L145" s="5"/>
      <c r="M145" s="161"/>
      <c r="N145" s="161"/>
      <c r="O145" s="161"/>
      <c r="P145" s="161"/>
    </row>
    <row r="146" spans="1:23" s="122" customFormat="1" x14ac:dyDescent="0.2">
      <c r="A146" s="113"/>
      <c r="E146" s="245"/>
      <c r="F146" s="5"/>
      <c r="G146" s="113"/>
      <c r="H146" s="113"/>
      <c r="I146" s="113"/>
      <c r="J146" s="113"/>
      <c r="K146" s="113"/>
      <c r="L146" s="5"/>
      <c r="M146" s="161"/>
      <c r="N146" s="161"/>
      <c r="O146" s="161"/>
      <c r="P146" s="161"/>
    </row>
    <row r="147" spans="1:23" s="122" customFormat="1" x14ac:dyDescent="0.2">
      <c r="A147" s="113"/>
      <c r="E147" s="245"/>
      <c r="F147" s="5"/>
      <c r="G147" s="113"/>
      <c r="H147" s="113"/>
      <c r="I147" s="113"/>
      <c r="J147" s="113"/>
      <c r="K147" s="113"/>
      <c r="L147" s="5"/>
      <c r="M147" s="161"/>
      <c r="N147" s="161"/>
      <c r="O147" s="161"/>
      <c r="P147" s="161"/>
    </row>
    <row r="148" spans="1:23" s="122" customFormat="1" x14ac:dyDescent="0.2">
      <c r="A148" s="113"/>
      <c r="E148" s="245"/>
      <c r="F148" s="5"/>
      <c r="G148" s="113"/>
      <c r="H148" s="113"/>
      <c r="I148" s="113"/>
      <c r="J148" s="113"/>
      <c r="K148" s="113"/>
      <c r="L148" s="5"/>
      <c r="M148" s="161"/>
      <c r="N148" s="161"/>
      <c r="O148" s="161"/>
      <c r="P148" s="161"/>
    </row>
    <row r="149" spans="1:23" s="122" customFormat="1" x14ac:dyDescent="0.2">
      <c r="A149" s="113"/>
      <c r="E149" s="245"/>
      <c r="F149" s="5"/>
      <c r="G149" s="113"/>
      <c r="H149" s="113"/>
      <c r="I149" s="113"/>
      <c r="J149" s="113"/>
      <c r="K149" s="113"/>
      <c r="L149" s="5"/>
      <c r="M149" s="161"/>
      <c r="N149" s="161"/>
      <c r="O149" s="161"/>
      <c r="P149" s="161"/>
    </row>
    <row r="150" spans="1:23" s="122" customFormat="1" x14ac:dyDescent="0.2">
      <c r="A150" s="113"/>
      <c r="E150" s="245"/>
      <c r="F150" s="5"/>
      <c r="G150" s="113"/>
      <c r="H150" s="113"/>
      <c r="I150" s="113"/>
      <c r="J150" s="113"/>
      <c r="K150" s="113"/>
      <c r="L150" s="5"/>
      <c r="M150" s="161"/>
      <c r="N150" s="161"/>
      <c r="O150" s="161"/>
      <c r="P150" s="161"/>
    </row>
    <row r="151" spans="1:23" s="122" customFormat="1" x14ac:dyDescent="0.2">
      <c r="A151" s="113"/>
      <c r="E151" s="245"/>
      <c r="F151" s="5"/>
      <c r="G151" s="113"/>
      <c r="H151" s="113"/>
      <c r="I151" s="113"/>
      <c r="J151" s="113"/>
      <c r="K151" s="113"/>
      <c r="L151" s="5"/>
      <c r="M151" s="161"/>
      <c r="N151" s="161"/>
      <c r="O151" s="161"/>
      <c r="P151" s="161"/>
    </row>
    <row r="152" spans="1:23" s="122" customFormat="1" x14ac:dyDescent="0.2">
      <c r="A152" s="113"/>
      <c r="E152" s="245"/>
      <c r="F152" s="5"/>
      <c r="G152" s="113"/>
      <c r="H152" s="113"/>
      <c r="I152" s="113"/>
      <c r="J152" s="113"/>
      <c r="K152" s="113"/>
      <c r="L152" s="5"/>
      <c r="M152" s="161"/>
      <c r="N152" s="161"/>
      <c r="O152" s="161"/>
      <c r="P152" s="161"/>
    </row>
    <row r="153" spans="1:23" s="122" customFormat="1" x14ac:dyDescent="0.2">
      <c r="A153" s="113"/>
      <c r="E153" s="245"/>
      <c r="F153" s="5"/>
      <c r="G153" s="113"/>
      <c r="H153" s="113"/>
      <c r="I153" s="113"/>
      <c r="J153" s="113"/>
      <c r="K153" s="113"/>
      <c r="L153" s="5"/>
      <c r="M153" s="161"/>
      <c r="N153" s="161"/>
      <c r="O153" s="161"/>
      <c r="P153" s="161"/>
    </row>
    <row r="154" spans="1:23" s="122" customFormat="1" x14ac:dyDescent="0.2">
      <c r="A154" s="113"/>
      <c r="E154" s="245"/>
      <c r="F154" s="5"/>
      <c r="G154" s="113"/>
      <c r="H154" s="113"/>
      <c r="I154" s="113"/>
      <c r="J154" s="113"/>
      <c r="K154" s="113"/>
      <c r="L154" s="5"/>
      <c r="M154" s="161"/>
      <c r="N154" s="161"/>
      <c r="O154" s="161"/>
      <c r="P154" s="161"/>
    </row>
    <row r="155" spans="1:23" s="122" customFormat="1" x14ac:dyDescent="0.2">
      <c r="A155" s="113"/>
      <c r="E155" s="245"/>
      <c r="F155" s="5"/>
      <c r="G155" s="113"/>
      <c r="H155" s="113"/>
      <c r="I155" s="113"/>
      <c r="J155" s="113"/>
      <c r="K155" s="113"/>
      <c r="L155" s="5"/>
      <c r="M155" s="161"/>
      <c r="N155" s="161"/>
      <c r="O155" s="161"/>
      <c r="P155" s="161"/>
    </row>
    <row r="156" spans="1:23" s="122" customFormat="1" x14ac:dyDescent="0.2">
      <c r="A156" s="113"/>
      <c r="E156" s="245"/>
      <c r="F156" s="5"/>
      <c r="G156" s="113"/>
      <c r="H156" s="113"/>
      <c r="I156" s="113"/>
      <c r="J156" s="113"/>
      <c r="K156" s="113"/>
      <c r="L156" s="5"/>
      <c r="M156" s="161"/>
      <c r="N156" s="161"/>
      <c r="O156" s="161"/>
      <c r="P156" s="161"/>
    </row>
    <row r="157" spans="1:23" s="122" customFormat="1" x14ac:dyDescent="0.2">
      <c r="A157" s="113"/>
      <c r="E157" s="245"/>
      <c r="F157" s="5"/>
      <c r="G157" s="113"/>
      <c r="H157" s="113"/>
      <c r="I157" s="113"/>
      <c r="J157" s="113"/>
      <c r="K157" s="113"/>
      <c r="L157" s="5"/>
      <c r="M157" s="161"/>
      <c r="N157" s="161"/>
      <c r="O157" s="161"/>
      <c r="P157" s="161"/>
    </row>
    <row r="158" spans="1:23" s="134" customFormat="1" x14ac:dyDescent="0.2">
      <c r="A158" s="113"/>
      <c r="E158" s="245"/>
      <c r="F158" s="5"/>
      <c r="G158" s="113"/>
      <c r="H158" s="113"/>
      <c r="I158" s="113"/>
      <c r="J158" s="113"/>
      <c r="K158" s="113"/>
      <c r="L158" s="5"/>
      <c r="M158" s="161"/>
      <c r="N158" s="161"/>
      <c r="O158" s="161"/>
      <c r="P158" s="161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5"/>
      <c r="F159" s="5"/>
      <c r="G159" s="113"/>
      <c r="H159" s="113"/>
      <c r="I159" s="113"/>
      <c r="J159" s="113"/>
      <c r="K159" s="113"/>
      <c r="L159" s="5"/>
      <c r="M159" s="161"/>
      <c r="N159" s="161"/>
      <c r="O159" s="161"/>
      <c r="P159" s="161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5"/>
      <c r="F160" s="151"/>
      <c r="G160" s="219"/>
      <c r="H160" s="219"/>
      <c r="I160" s="113"/>
      <c r="J160" s="113"/>
      <c r="K160" s="113"/>
      <c r="L160" s="5"/>
      <c r="M160" s="161"/>
      <c r="N160" s="161"/>
      <c r="O160" s="161"/>
      <c r="P160" s="161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5"/>
      <c r="F161" s="5"/>
      <c r="G161" s="113"/>
      <c r="H161" s="113"/>
      <c r="I161" s="113"/>
      <c r="J161" s="113"/>
      <c r="K161" s="113"/>
      <c r="L161" s="5"/>
      <c r="M161" s="161"/>
      <c r="N161" s="161"/>
      <c r="O161" s="161"/>
      <c r="P161" s="161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5"/>
      <c r="F162" s="5"/>
      <c r="G162" s="113"/>
      <c r="H162" s="113"/>
      <c r="I162" s="113"/>
      <c r="J162" s="113"/>
      <c r="K162" s="113"/>
      <c r="L162" s="5"/>
      <c r="M162" s="161"/>
      <c r="N162" s="161"/>
      <c r="O162" s="161"/>
      <c r="P162" s="161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5"/>
      <c r="F163" s="5"/>
      <c r="G163" s="113"/>
      <c r="H163" s="113"/>
      <c r="I163" s="113"/>
      <c r="J163" s="113"/>
      <c r="K163" s="113"/>
      <c r="L163" s="5"/>
      <c r="M163" s="161"/>
      <c r="N163" s="161"/>
      <c r="O163" s="161"/>
      <c r="P163" s="161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5"/>
      <c r="F164" s="5"/>
      <c r="G164" s="113"/>
      <c r="H164" s="113"/>
      <c r="I164" s="113"/>
      <c r="J164" s="113"/>
      <c r="K164" s="113"/>
      <c r="L164" s="5"/>
      <c r="M164" s="161"/>
      <c r="N164" s="161"/>
      <c r="O164" s="161"/>
      <c r="P164" s="161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5"/>
      <c r="F165" s="5"/>
      <c r="G165" s="113"/>
      <c r="H165" s="113"/>
      <c r="I165" s="113"/>
      <c r="J165" s="113"/>
      <c r="K165" s="113"/>
      <c r="L165" s="5"/>
      <c r="M165" s="161"/>
      <c r="N165" s="161"/>
      <c r="O165" s="161"/>
      <c r="P165" s="161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5"/>
      <c r="F166" s="5"/>
      <c r="G166" s="113"/>
      <c r="H166" s="113"/>
      <c r="I166" s="113"/>
      <c r="J166" s="113"/>
      <c r="K166" s="113"/>
      <c r="L166" s="5"/>
      <c r="M166" s="161"/>
      <c r="N166" s="161"/>
      <c r="O166" s="161"/>
      <c r="P166" s="161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5"/>
      <c r="F167" s="5"/>
      <c r="G167" s="113"/>
      <c r="H167" s="113"/>
      <c r="I167" s="113"/>
      <c r="J167" s="113"/>
      <c r="K167" s="113"/>
      <c r="L167" s="5"/>
      <c r="M167" s="161"/>
      <c r="N167" s="161"/>
      <c r="O167" s="161"/>
      <c r="P167" s="161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5"/>
      <c r="F168" s="5"/>
      <c r="G168" s="113"/>
      <c r="H168" s="113"/>
      <c r="I168" s="113"/>
      <c r="J168" s="113"/>
      <c r="K168" s="113"/>
      <c r="L168" s="5"/>
      <c r="M168" s="161"/>
      <c r="N168" s="161"/>
      <c r="O168" s="161"/>
      <c r="P168" s="161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5"/>
      <c r="F169" s="5"/>
      <c r="G169" s="113"/>
      <c r="H169" s="113"/>
      <c r="I169" s="113"/>
      <c r="J169" s="113"/>
      <c r="K169" s="113"/>
      <c r="L169" s="5"/>
      <c r="M169" s="161"/>
      <c r="N169" s="161"/>
      <c r="O169" s="161"/>
      <c r="P169" s="161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5"/>
      <c r="F170" s="5"/>
      <c r="G170" s="113"/>
      <c r="H170" s="113"/>
      <c r="I170" s="113"/>
      <c r="J170" s="113"/>
      <c r="K170" s="113"/>
      <c r="L170" s="5"/>
      <c r="M170" s="161"/>
      <c r="N170" s="161"/>
      <c r="O170" s="161"/>
      <c r="P170" s="161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5"/>
      <c r="F171" s="5"/>
      <c r="G171" s="113"/>
      <c r="H171" s="113"/>
      <c r="I171" s="113"/>
      <c r="J171" s="113"/>
      <c r="K171" s="113"/>
      <c r="L171" s="5"/>
      <c r="M171" s="161"/>
      <c r="N171" s="161"/>
      <c r="O171" s="161"/>
      <c r="P171" s="161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61"/>
      <c r="N172" s="161"/>
      <c r="O172" s="161"/>
      <c r="P172" s="161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Q228" s="122"/>
    </row>
    <row r="229" spans="1:17" x14ac:dyDescent="0.2">
      <c r="B229" s="24"/>
      <c r="C229" s="158"/>
      <c r="D229" s="158"/>
      <c r="E229" s="158"/>
      <c r="F229" s="24"/>
      <c r="Q229" s="122"/>
    </row>
    <row r="230" spans="1:17" x14ac:dyDescent="0.2">
      <c r="B230" s="24"/>
      <c r="C230" s="158"/>
      <c r="D230" s="158"/>
      <c r="E230" s="158"/>
      <c r="F230" s="24"/>
      <c r="Q230" s="122"/>
    </row>
    <row r="231" spans="1:17" x14ac:dyDescent="0.2">
      <c r="B231" s="24"/>
      <c r="C231" s="158"/>
      <c r="D231" s="158"/>
      <c r="E231" s="158"/>
      <c r="F231" s="24"/>
      <c r="Q231" s="122"/>
    </row>
    <row r="232" spans="1:17" x14ac:dyDescent="0.2">
      <c r="B232" s="24"/>
      <c r="C232" s="158"/>
      <c r="D232" s="158"/>
      <c r="E232" s="158"/>
      <c r="F232" s="24"/>
      <c r="Q232" s="122"/>
    </row>
    <row r="233" spans="1:17" x14ac:dyDescent="0.2">
      <c r="B233" s="24"/>
      <c r="C233" s="158"/>
      <c r="D233" s="158"/>
      <c r="E233" s="158"/>
      <c r="F233" s="24"/>
      <c r="Q233" s="122"/>
    </row>
    <row r="234" spans="1:17" x14ac:dyDescent="0.2">
      <c r="B234" s="24"/>
      <c r="C234" s="158"/>
      <c r="D234" s="158"/>
      <c r="E234" s="158"/>
      <c r="F234" s="24"/>
      <c r="Q234" s="122"/>
    </row>
    <row r="235" spans="1:17" x14ac:dyDescent="0.2">
      <c r="B235" s="24"/>
      <c r="C235" s="158"/>
      <c r="D235" s="158"/>
      <c r="E235" s="158"/>
      <c r="F235" s="24"/>
      <c r="Q235" s="122"/>
    </row>
    <row r="236" spans="1:17" x14ac:dyDescent="0.2">
      <c r="B236" s="24"/>
      <c r="C236" s="158"/>
      <c r="D236" s="158"/>
      <c r="E236" s="158"/>
      <c r="F236" s="24"/>
      <c r="Q236" s="122"/>
    </row>
    <row r="237" spans="1:17" x14ac:dyDescent="0.2">
      <c r="B237" s="24"/>
      <c r="C237" s="158"/>
      <c r="D237" s="158"/>
      <c r="E237" s="158"/>
      <c r="F237" s="24"/>
      <c r="Q237" s="122"/>
    </row>
    <row r="238" spans="1:17" x14ac:dyDescent="0.2">
      <c r="B238" s="24"/>
      <c r="C238" s="158"/>
      <c r="D238" s="158"/>
      <c r="E238" s="158"/>
      <c r="F238" s="24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M1" sqref="M1"/>
    </sheetView>
  </sheetViews>
  <sheetFormatPr baseColWidth="10" defaultColWidth="11.42578125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N1" s="76" t="s">
        <v>80</v>
      </c>
      <c r="O1" s="76"/>
      <c r="P1" s="76"/>
      <c r="Q1" s="137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6"/>
      <c r="N2" s="346">
        <v>168.8418422404927</v>
      </c>
      <c r="O2" s="300">
        <v>40544</v>
      </c>
      <c r="P2" s="347">
        <v>171.38398528991868</v>
      </c>
      <c r="Q2" s="137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6"/>
      <c r="N3" s="346">
        <v>171.12113908693897</v>
      </c>
      <c r="O3" s="300">
        <v>40575</v>
      </c>
      <c r="P3" s="347">
        <v>171.42533138469079</v>
      </c>
      <c r="Q3" s="137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6"/>
      <c r="N4" s="346">
        <v>172.16235927254684</v>
      </c>
      <c r="O4" s="300">
        <v>40603</v>
      </c>
      <c r="P4" s="347">
        <v>171.49005165050426</v>
      </c>
      <c r="Q4" s="137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6"/>
      <c r="N5" s="346">
        <v>173.0981080130976</v>
      </c>
      <c r="O5" s="300">
        <v>40634</v>
      </c>
      <c r="P5" s="347">
        <v>171.58865739562179</v>
      </c>
      <c r="Q5" s="137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6"/>
      <c r="N6" s="346">
        <v>173.75945274442091</v>
      </c>
      <c r="O6" s="300">
        <v>40664</v>
      </c>
      <c r="P6" s="347">
        <v>171.68899676415143</v>
      </c>
      <c r="Q6" s="137"/>
    </row>
    <row r="7" spans="1:23" ht="18.75" x14ac:dyDescent="0.25">
      <c r="A7" s="28"/>
      <c r="B7" s="29"/>
      <c r="C7" s="397" t="s">
        <v>305</v>
      </c>
      <c r="D7" s="397"/>
      <c r="E7" s="397"/>
      <c r="F7" s="397"/>
      <c r="G7" s="397"/>
      <c r="H7" s="397"/>
      <c r="I7" s="397"/>
      <c r="J7" s="397"/>
      <c r="K7" s="290"/>
      <c r="L7" s="296"/>
      <c r="N7" s="346">
        <v>173.80976084631141</v>
      </c>
      <c r="O7" s="300">
        <v>40695</v>
      </c>
      <c r="P7" s="347">
        <v>171.76292925401569</v>
      </c>
      <c r="Q7" s="137"/>
    </row>
    <row r="8" spans="1:23" ht="15.75" x14ac:dyDescent="0.25">
      <c r="A8" s="28"/>
      <c r="B8" s="29"/>
      <c r="C8" s="398" t="s">
        <v>329</v>
      </c>
      <c r="D8" s="398"/>
      <c r="E8" s="398"/>
      <c r="F8" s="398"/>
      <c r="G8" s="398"/>
      <c r="H8" s="398"/>
      <c r="I8" s="398"/>
      <c r="J8" s="398"/>
      <c r="K8" s="10"/>
      <c r="L8" s="296"/>
      <c r="N8" s="346">
        <v>174.5531997784334</v>
      </c>
      <c r="O8" s="300">
        <v>40725</v>
      </c>
      <c r="P8" s="347">
        <v>171.91058355130971</v>
      </c>
      <c r="Q8" s="137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296"/>
      <c r="N9" s="346">
        <v>175.39541174179189</v>
      </c>
      <c r="O9" s="300">
        <v>40756</v>
      </c>
      <c r="P9" s="347">
        <v>172.19471939997911</v>
      </c>
      <c r="Q9" s="137"/>
    </row>
    <row r="10" spans="1:23" s="133" customFormat="1" ht="15.75" customHeight="1" x14ac:dyDescent="0.25">
      <c r="A10" s="71"/>
      <c r="B10" s="56"/>
      <c r="C10" s="399" t="s">
        <v>296</v>
      </c>
      <c r="D10" s="399"/>
      <c r="E10" s="399"/>
      <c r="F10" s="399"/>
      <c r="G10" s="399"/>
      <c r="H10" s="399"/>
      <c r="I10" s="400" t="s">
        <v>330</v>
      </c>
      <c r="J10" s="400" t="s">
        <v>331</v>
      </c>
      <c r="K10" s="400" t="s">
        <v>332</v>
      </c>
      <c r="L10" s="322"/>
      <c r="M10" s="172"/>
      <c r="N10" s="346">
        <v>175.3175550845958</v>
      </c>
      <c r="O10" s="300">
        <v>40787</v>
      </c>
      <c r="P10" s="347">
        <v>172.52727997837414</v>
      </c>
      <c r="Q10" s="137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87">
        <v>2018</v>
      </c>
      <c r="I11" s="400"/>
      <c r="J11" s="400"/>
      <c r="K11" s="400"/>
      <c r="L11" s="322"/>
      <c r="M11" s="348"/>
      <c r="N11" s="346">
        <v>176.13338998705623</v>
      </c>
      <c r="O11" s="300">
        <v>40817</v>
      </c>
      <c r="P11" s="347">
        <v>172.92731403652633</v>
      </c>
      <c r="Q11" s="137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2"/>
      <c r="N12" s="346">
        <v>176.11566603250833</v>
      </c>
      <c r="O12" s="300">
        <v>40848</v>
      </c>
      <c r="P12" s="347">
        <v>173.35276257563143</v>
      </c>
      <c r="Q12" s="137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2"/>
      <c r="M13" s="349">
        <v>1</v>
      </c>
      <c r="N13" s="346">
        <v>175.92633364959499</v>
      </c>
      <c r="O13" s="300">
        <v>40878</v>
      </c>
      <c r="P13" s="347">
        <v>173.8528515398157</v>
      </c>
      <c r="Q13" s="137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2"/>
      <c r="M14" s="349">
        <v>1</v>
      </c>
      <c r="N14" s="346">
        <v>174.89412463252077</v>
      </c>
      <c r="O14" s="300">
        <v>40909</v>
      </c>
      <c r="P14" s="347">
        <v>174.35720840581806</v>
      </c>
      <c r="Q14" s="137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2"/>
      <c r="M15" s="349">
        <v>1</v>
      </c>
      <c r="N15" s="346">
        <v>175.60868302228664</v>
      </c>
      <c r="O15" s="300">
        <v>40940</v>
      </c>
      <c r="P15" s="347">
        <v>174.73117040043039</v>
      </c>
      <c r="Q15" s="137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2"/>
      <c r="M16" s="349">
        <v>1</v>
      </c>
      <c r="N16" s="346">
        <v>175.54810769787426</v>
      </c>
      <c r="O16" s="300">
        <v>40969</v>
      </c>
      <c r="P16" s="347">
        <v>175.01331610254101</v>
      </c>
      <c r="Q16" s="137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2"/>
      <c r="M17" s="349">
        <v>1</v>
      </c>
      <c r="N17" s="346">
        <v>175.98939002441892</v>
      </c>
      <c r="O17" s="300">
        <v>41000</v>
      </c>
      <c r="P17" s="347">
        <v>175.2542562701511</v>
      </c>
      <c r="Q17" s="137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>
        <v>163.83484954513645</v>
      </c>
      <c r="I18" s="61">
        <v>-0.76120864976589875</v>
      </c>
      <c r="J18" s="61">
        <v>99.238791350234095</v>
      </c>
      <c r="K18" s="61">
        <v>-0.74916120958986587</v>
      </c>
      <c r="L18" s="322"/>
      <c r="M18" s="349">
        <v>1</v>
      </c>
      <c r="N18" s="346">
        <v>175.60279708667807</v>
      </c>
      <c r="O18" s="300">
        <v>41030</v>
      </c>
      <c r="P18" s="347">
        <v>175.40786829867253</v>
      </c>
      <c r="Q18" s="137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>
        <v>164.12898703119524</v>
      </c>
      <c r="I19" s="61">
        <v>-0.67051306653701515</v>
      </c>
      <c r="J19" s="61">
        <v>99.329486933462988</v>
      </c>
      <c r="K19" s="61">
        <v>-0.21144308131525458</v>
      </c>
      <c r="L19" s="322"/>
      <c r="M19" s="349">
        <v>1</v>
      </c>
      <c r="N19" s="346">
        <v>174.88666216800218</v>
      </c>
      <c r="O19" s="300">
        <v>41061</v>
      </c>
      <c r="P19" s="347">
        <v>175.49761007548011</v>
      </c>
      <c r="Q19" s="137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>
        <v>163.97450266181005</v>
      </c>
      <c r="I20" s="61">
        <v>-0.5755372607942455</v>
      </c>
      <c r="J20" s="61">
        <v>99.424462739205751</v>
      </c>
      <c r="K20" s="61">
        <v>-0.96124901278614727</v>
      </c>
      <c r="L20" s="322"/>
      <c r="M20" s="349">
        <v>1</v>
      </c>
      <c r="N20" s="346">
        <v>175.61689370100027</v>
      </c>
      <c r="O20" s="300">
        <v>41091</v>
      </c>
      <c r="P20" s="347">
        <v>175.58625123569402</v>
      </c>
      <c r="Q20" s="137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>
        <v>163.86401790710687</v>
      </c>
      <c r="I21" s="61">
        <v>-0.85392261777844647</v>
      </c>
      <c r="J21" s="61">
        <v>99.146077382221549</v>
      </c>
      <c r="K21" s="61">
        <v>-0.88870624351405914</v>
      </c>
      <c r="L21" s="322"/>
      <c r="M21" s="349">
        <v>1</v>
      </c>
      <c r="N21" s="346">
        <v>175.88092643636693</v>
      </c>
      <c r="O21" s="300">
        <v>41122</v>
      </c>
      <c r="P21" s="347">
        <v>175.62671079357526</v>
      </c>
      <c r="Q21" s="137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>
        <v>163.64081062194268</v>
      </c>
      <c r="I22" s="61">
        <v>-1.1551311214836768</v>
      </c>
      <c r="J22" s="61">
        <v>98.844868878516323</v>
      </c>
      <c r="K22" s="61">
        <v>-0.59776843217030917</v>
      </c>
      <c r="L22" s="322"/>
      <c r="M22" s="349">
        <v>1</v>
      </c>
      <c r="N22" s="346">
        <v>175.24802506761907</v>
      </c>
      <c r="O22" s="300">
        <v>41153</v>
      </c>
      <c r="P22" s="347">
        <v>175.62091662549389</v>
      </c>
      <c r="Q22" s="137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>
        <v>163.40410217785845</v>
      </c>
      <c r="I23" s="61">
        <v>-1.3481280049160715</v>
      </c>
      <c r="J23" s="61">
        <v>98.651871995083923</v>
      </c>
      <c r="K23" s="61">
        <v>-0.18917232966710884</v>
      </c>
      <c r="L23" s="322"/>
      <c r="M23" s="349">
        <v>1</v>
      </c>
      <c r="N23" s="346">
        <v>175.0164487973434</v>
      </c>
      <c r="O23" s="300">
        <v>41183</v>
      </c>
      <c r="P23" s="347">
        <v>175.5278381930178</v>
      </c>
      <c r="Q23" s="137"/>
      <c r="R23" s="137"/>
      <c r="S23" s="137"/>
      <c r="T23" s="137"/>
      <c r="U23" s="137"/>
      <c r="V23" s="137"/>
      <c r="W23" s="137"/>
    </row>
    <row r="24" spans="1:23" s="133" customFormat="1" x14ac:dyDescent="0.25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2">
        <v>163.0984354149262</v>
      </c>
      <c r="I24" s="62">
        <v>-1.1746973819048545</v>
      </c>
      <c r="J24" s="62">
        <v>98.825302618095151</v>
      </c>
      <c r="K24" s="62">
        <v>-6.8439527206087813E-2</v>
      </c>
      <c r="L24" s="322"/>
      <c r="M24" s="349">
        <v>1</v>
      </c>
      <c r="N24" s="346">
        <v>175.21696816792522</v>
      </c>
      <c r="O24" s="300">
        <v>41214</v>
      </c>
      <c r="P24" s="347">
        <v>175.45294670430255</v>
      </c>
      <c r="Q24" s="137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2"/>
      <c r="M25" s="172"/>
      <c r="N25" s="346">
        <v>175.34522989375304</v>
      </c>
      <c r="O25" s="300">
        <v>41244</v>
      </c>
      <c r="P25" s="347">
        <v>175.40452139131571</v>
      </c>
      <c r="Q25" s="137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175.57559310163703</v>
      </c>
      <c r="D26" s="64">
        <v>174.37542531196283</v>
      </c>
      <c r="E26" s="64">
        <v>172.92260989898159</v>
      </c>
      <c r="F26" s="64">
        <v>166.757324180692</v>
      </c>
      <c r="G26" s="64">
        <v>165.2753414291812</v>
      </c>
      <c r="H26" s="62">
        <v>163.86401790710687</v>
      </c>
      <c r="I26" s="62">
        <v>-0.85392261777844647</v>
      </c>
      <c r="J26" s="62">
        <v>99.146077382221549</v>
      </c>
      <c r="K26" s="62">
        <v>-0.88870624351405914</v>
      </c>
      <c r="L26" s="322"/>
      <c r="M26" s="172"/>
      <c r="N26" s="350">
        <v>175.74055489422733</v>
      </c>
      <c r="O26" s="300">
        <v>41275</v>
      </c>
      <c r="P26" s="347">
        <v>175.47505724645794</v>
      </c>
      <c r="Q26" s="137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-0.68356185986480078</v>
      </c>
      <c r="E27" s="64">
        <v>-0.8331537602744854</v>
      </c>
      <c r="F27" s="64">
        <v>-3.5653438968398898</v>
      </c>
      <c r="G27" s="64">
        <v>-0.88870624351405914</v>
      </c>
      <c r="H27" s="285">
        <v>-0.85392261777844647</v>
      </c>
      <c r="I27" s="160"/>
      <c r="J27" s="160"/>
      <c r="K27" s="160"/>
      <c r="L27" s="322"/>
      <c r="M27" s="172"/>
      <c r="N27" s="350">
        <v>176.0044443801211</v>
      </c>
      <c r="O27" s="300">
        <v>41306</v>
      </c>
      <c r="P27" s="347">
        <v>175.50803735961082</v>
      </c>
      <c r="Q27" s="137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6"/>
      <c r="N28" s="350">
        <v>176.88194699082644</v>
      </c>
      <c r="O28" s="300">
        <v>41334</v>
      </c>
      <c r="P28" s="347">
        <v>175.61919063402345</v>
      </c>
      <c r="Q28" s="137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6"/>
      <c r="N29" s="350">
        <v>176.93806881644224</v>
      </c>
      <c r="O29" s="300">
        <v>41365</v>
      </c>
      <c r="P29" s="347">
        <v>175.69824720002543</v>
      </c>
      <c r="Q29" s="137"/>
    </row>
    <row r="30" spans="1:23" ht="18.75" x14ac:dyDescent="0.25">
      <c r="A30" s="28"/>
      <c r="B30" s="40"/>
      <c r="C30" s="404" t="s">
        <v>305</v>
      </c>
      <c r="D30" s="404"/>
      <c r="E30" s="404"/>
      <c r="F30" s="404"/>
      <c r="G30" s="404"/>
      <c r="H30" s="404"/>
      <c r="I30" s="404"/>
      <c r="J30" s="404"/>
      <c r="K30" s="292"/>
      <c r="L30" s="296"/>
      <c r="N30" s="350">
        <v>176.48715451895046</v>
      </c>
      <c r="O30" s="300">
        <v>41395</v>
      </c>
      <c r="P30" s="347">
        <v>175.77194365271478</v>
      </c>
      <c r="Q30" s="137"/>
    </row>
    <row r="31" spans="1:23" ht="15.75" x14ac:dyDescent="0.2">
      <c r="A31" s="41"/>
      <c r="B31" s="33"/>
      <c r="C31" s="404" t="s">
        <v>333</v>
      </c>
      <c r="D31" s="404"/>
      <c r="E31" s="404"/>
      <c r="F31" s="404"/>
      <c r="G31" s="404"/>
      <c r="H31" s="404"/>
      <c r="I31" s="404"/>
      <c r="J31" s="404"/>
      <c r="K31" s="292"/>
      <c r="L31" s="296"/>
      <c r="N31" s="350">
        <v>175.80100178324525</v>
      </c>
      <c r="O31" s="300">
        <v>41426</v>
      </c>
      <c r="P31" s="347">
        <v>175.84813862065172</v>
      </c>
      <c r="Q31" s="137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6"/>
      <c r="N32" s="350">
        <v>175.99678675382285</v>
      </c>
      <c r="O32" s="300">
        <v>41456</v>
      </c>
      <c r="P32" s="347">
        <v>175.87979637505362</v>
      </c>
      <c r="Q32" s="137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6"/>
      <c r="N33" s="350">
        <v>175.81722319859404</v>
      </c>
      <c r="O33" s="300">
        <v>41487</v>
      </c>
      <c r="P33" s="347">
        <v>175.87448777190585</v>
      </c>
      <c r="Q33" s="137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6"/>
      <c r="N34" s="350">
        <v>175.57559310163703</v>
      </c>
      <c r="O34" s="300">
        <v>41518</v>
      </c>
      <c r="P34" s="347">
        <v>175.90178510807402</v>
      </c>
      <c r="Q34" s="137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6"/>
      <c r="N35" s="350">
        <v>176.24440347642874</v>
      </c>
      <c r="O35" s="300">
        <v>41548</v>
      </c>
      <c r="P35" s="347">
        <v>176.00411466466448</v>
      </c>
      <c r="Q35" s="137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6"/>
      <c r="N36" s="350">
        <v>177.13013717101092</v>
      </c>
      <c r="O36" s="300">
        <v>41579</v>
      </c>
      <c r="P36" s="347">
        <v>176.16354541492163</v>
      </c>
      <c r="Q36" s="137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6"/>
      <c r="N37" s="350">
        <v>176.57504950684537</v>
      </c>
      <c r="O37" s="300">
        <v>41609</v>
      </c>
      <c r="P37" s="347">
        <v>176.2660303826793</v>
      </c>
      <c r="Q37" s="137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6"/>
      <c r="N38" s="350">
        <v>176.16307982962482</v>
      </c>
      <c r="O38" s="300">
        <v>41640</v>
      </c>
      <c r="P38" s="347">
        <v>176.30124079396242</v>
      </c>
      <c r="Q38" s="137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6"/>
      <c r="N39" s="350">
        <v>175.64688511221786</v>
      </c>
      <c r="O39" s="300">
        <v>41671</v>
      </c>
      <c r="P39" s="347">
        <v>176.2714441883038</v>
      </c>
      <c r="Q39" s="137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6"/>
      <c r="N40" s="350">
        <v>175.90805614796184</v>
      </c>
      <c r="O40" s="300">
        <v>41699</v>
      </c>
      <c r="P40" s="347">
        <v>176.19028661806513</v>
      </c>
      <c r="Q40" s="137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6"/>
      <c r="N41" s="350">
        <v>176.07034946021145</v>
      </c>
      <c r="O41" s="300">
        <v>41730</v>
      </c>
      <c r="P41" s="347">
        <v>176.11797667171254</v>
      </c>
      <c r="Q41" s="137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6"/>
      <c r="N42" s="350">
        <v>175.2056640965437</v>
      </c>
      <c r="O42" s="300">
        <v>41760</v>
      </c>
      <c r="P42" s="347">
        <v>176.01118580317868</v>
      </c>
      <c r="Q42" s="137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296"/>
      <c r="N43" s="350">
        <v>175.03762221043704</v>
      </c>
      <c r="O43" s="300">
        <v>41791</v>
      </c>
      <c r="P43" s="347">
        <v>175.94757083877798</v>
      </c>
      <c r="Q43" s="137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296"/>
      <c r="N44" s="350">
        <v>174.87802846974384</v>
      </c>
      <c r="O44" s="300">
        <v>41821</v>
      </c>
      <c r="P44" s="347">
        <v>175.8543409817714</v>
      </c>
      <c r="Q44" s="137"/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3"/>
      <c r="N45" s="350">
        <v>174.63310826649266</v>
      </c>
      <c r="O45" s="300">
        <v>41852</v>
      </c>
      <c r="P45" s="347">
        <v>175.75566473742961</v>
      </c>
      <c r="Q45" s="137"/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50">
        <v>174.37542531196283</v>
      </c>
      <c r="O46" s="300">
        <v>41883</v>
      </c>
      <c r="P46" s="347">
        <v>175.65565075495678</v>
      </c>
      <c r="Q46" s="137"/>
      <c r="R46" s="137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50">
        <v>174.08622473402491</v>
      </c>
      <c r="O47" s="300">
        <v>41913</v>
      </c>
      <c r="P47" s="347">
        <v>175.47580252642311</v>
      </c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50">
        <v>173.83197674189759</v>
      </c>
      <c r="O48" s="300">
        <v>41944</v>
      </c>
      <c r="P48" s="347">
        <v>175.20095582399699</v>
      </c>
    </row>
    <row r="49" spans="1:16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50">
        <v>173.37139409260726</v>
      </c>
      <c r="O49" s="300">
        <v>41974</v>
      </c>
      <c r="P49" s="347">
        <v>174.93398453947714</v>
      </c>
    </row>
    <row r="50" spans="1:16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50">
        <v>174.4537531670515</v>
      </c>
      <c r="O50" s="300">
        <v>42005</v>
      </c>
      <c r="P50" s="347">
        <v>174.79154065092936</v>
      </c>
    </row>
    <row r="51" spans="1:16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51">
        <v>173.72492019503682</v>
      </c>
      <c r="O51" s="300">
        <v>42036</v>
      </c>
      <c r="P51" s="347">
        <v>174.63137690783094</v>
      </c>
    </row>
    <row r="52" spans="1:16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51">
        <v>173.57136261530383</v>
      </c>
      <c r="O52" s="300">
        <v>42064</v>
      </c>
      <c r="P52" s="347">
        <v>174.43665244677609</v>
      </c>
    </row>
    <row r="53" spans="1:16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46">
        <v>173.47323777163314</v>
      </c>
      <c r="O53" s="300">
        <v>42095</v>
      </c>
      <c r="P53" s="347">
        <v>174.22022647272789</v>
      </c>
    </row>
    <row r="54" spans="1:16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46">
        <v>173.73026284297936</v>
      </c>
      <c r="O54" s="300">
        <v>42125</v>
      </c>
      <c r="P54" s="347">
        <v>174.09727636826423</v>
      </c>
    </row>
    <row r="55" spans="1:16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46">
        <v>173.65537051358575</v>
      </c>
      <c r="O55" s="300">
        <v>42156</v>
      </c>
      <c r="P55" s="347">
        <v>173.98208872685996</v>
      </c>
    </row>
    <row r="56" spans="1:16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46">
        <v>173.68488011018727</v>
      </c>
      <c r="O56" s="300">
        <v>42186</v>
      </c>
      <c r="P56" s="347">
        <v>173.88265969689689</v>
      </c>
    </row>
    <row r="57" spans="1:16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46">
        <v>172.969240555623</v>
      </c>
      <c r="O57" s="300">
        <v>42217</v>
      </c>
      <c r="P57" s="347">
        <v>173.74400405432445</v>
      </c>
    </row>
    <row r="58" spans="1:16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46">
        <v>172.92260989898159</v>
      </c>
      <c r="O58" s="300">
        <v>42248</v>
      </c>
      <c r="P58" s="347">
        <v>173.62293610324267</v>
      </c>
    </row>
    <row r="59" spans="1:16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51">
        <v>172.22824143343567</v>
      </c>
      <c r="O59" s="300">
        <v>42278</v>
      </c>
      <c r="P59" s="347">
        <v>173.4681041615269</v>
      </c>
    </row>
    <row r="60" spans="1:16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51">
        <v>171.49197807780757</v>
      </c>
      <c r="O60" s="300">
        <v>42309</v>
      </c>
      <c r="P60" s="347">
        <v>173.27310427285272</v>
      </c>
    </row>
    <row r="61" spans="1:16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51">
        <v>170.78038329291653</v>
      </c>
      <c r="O61" s="300">
        <v>42339</v>
      </c>
      <c r="P61" s="347">
        <v>173.05718670621184</v>
      </c>
    </row>
    <row r="62" spans="1:16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51">
        <v>169.68224816622131</v>
      </c>
      <c r="O62" s="300">
        <v>42370</v>
      </c>
      <c r="P62" s="347">
        <v>172.65956128947596</v>
      </c>
    </row>
    <row r="63" spans="1:16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51">
        <v>168.54460120265355</v>
      </c>
      <c r="O63" s="300">
        <v>42401</v>
      </c>
      <c r="P63" s="347">
        <v>172.22786804011071</v>
      </c>
    </row>
    <row r="64" spans="1:16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51">
        <v>167.66312499340771</v>
      </c>
      <c r="O64" s="300">
        <v>42430</v>
      </c>
      <c r="P64" s="347">
        <v>171.73551490495268</v>
      </c>
    </row>
    <row r="65" spans="1:16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51">
        <v>167.90019838242029</v>
      </c>
      <c r="O65" s="300">
        <v>42461</v>
      </c>
      <c r="P65" s="347">
        <v>171.57754009889084</v>
      </c>
    </row>
    <row r="66" spans="1:16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51">
        <v>167.24490568896297</v>
      </c>
      <c r="O66" s="300">
        <v>42491</v>
      </c>
      <c r="P66" s="347">
        <v>171.04753423884003</v>
      </c>
    </row>
    <row r="67" spans="1:16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51">
        <v>166.33767799291797</v>
      </c>
      <c r="O67" s="300">
        <v>42522</v>
      </c>
      <c r="P67" s="347">
        <v>170.46476470932888</v>
      </c>
    </row>
    <row r="68" spans="1:16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51">
        <v>165.58704453441297</v>
      </c>
      <c r="O68" s="300">
        <v>42552</v>
      </c>
      <c r="P68" s="347">
        <v>169.44602118498008</v>
      </c>
    </row>
    <row r="69" spans="1:16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51">
        <v>166.52441429569748</v>
      </c>
      <c r="O69" s="300">
        <v>42583</v>
      </c>
      <c r="P69" s="347">
        <v>168.90895232998631</v>
      </c>
    </row>
    <row r="70" spans="1:16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51">
        <v>166.757324180692</v>
      </c>
      <c r="O70" s="300">
        <v>42614</v>
      </c>
      <c r="P70" s="347">
        <v>168.39517852012884</v>
      </c>
    </row>
    <row r="71" spans="1:16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51">
        <v>166.54874258127782</v>
      </c>
      <c r="O71" s="300">
        <v>42644</v>
      </c>
      <c r="P71" s="347">
        <v>167.9218869491157</v>
      </c>
    </row>
    <row r="72" spans="1:16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51">
        <v>165.95103578154428</v>
      </c>
      <c r="O72" s="300">
        <v>42675</v>
      </c>
      <c r="P72" s="347">
        <v>167.4601417577604</v>
      </c>
    </row>
    <row r="73" spans="1:16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51">
        <v>165.15015015015015</v>
      </c>
      <c r="O73" s="300">
        <v>42705</v>
      </c>
      <c r="P73" s="347">
        <v>166.99095566252987</v>
      </c>
    </row>
    <row r="74" spans="1:16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51">
        <v>165.35283084126041</v>
      </c>
      <c r="O74" s="300">
        <v>42736</v>
      </c>
      <c r="P74" s="347">
        <v>166.63017088544979</v>
      </c>
    </row>
    <row r="75" spans="1:16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51">
        <v>165.97665712398154</v>
      </c>
      <c r="O75" s="300">
        <v>42767</v>
      </c>
      <c r="P75" s="347">
        <v>166.41617554556046</v>
      </c>
    </row>
    <row r="76" spans="1:16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51">
        <v>166.70072246953222</v>
      </c>
      <c r="O76" s="300">
        <v>42795</v>
      </c>
      <c r="P76" s="347">
        <v>166.33597533523752</v>
      </c>
    </row>
    <row r="77" spans="1:16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51">
        <v>165.84350923233433</v>
      </c>
      <c r="O77" s="300">
        <v>42826</v>
      </c>
      <c r="P77" s="347">
        <v>166.16458457273032</v>
      </c>
    </row>
    <row r="78" spans="1:16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51">
        <v>165.62062243400533</v>
      </c>
      <c r="O78" s="300">
        <v>42856</v>
      </c>
      <c r="P78" s="347">
        <v>166.0292276348172</v>
      </c>
    </row>
    <row r="79" spans="1:16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51">
        <v>165.09154063246254</v>
      </c>
      <c r="O79" s="300">
        <v>42887</v>
      </c>
      <c r="P79" s="347">
        <v>165.92538285477926</v>
      </c>
    </row>
    <row r="80" spans="1:16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51">
        <v>165.23692218519054</v>
      </c>
      <c r="O80" s="300">
        <v>42917</v>
      </c>
      <c r="P80" s="347">
        <v>165.89620599234402</v>
      </c>
    </row>
    <row r="81" spans="1:16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51">
        <v>164.92370000723218</v>
      </c>
      <c r="O81" s="300">
        <v>42948</v>
      </c>
      <c r="P81" s="347">
        <v>165.76281313497194</v>
      </c>
    </row>
    <row r="82" spans="1:16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51">
        <v>165.2753414291812</v>
      </c>
      <c r="O82" s="300">
        <v>42979</v>
      </c>
      <c r="P82" s="347">
        <v>165.63931457234602</v>
      </c>
    </row>
    <row r="83" spans="1:16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51">
        <v>165.55316677395035</v>
      </c>
      <c r="O83" s="300">
        <v>43009</v>
      </c>
      <c r="P83" s="347">
        <v>165.5563499217354</v>
      </c>
    </row>
    <row r="84" spans="1:16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51">
        <v>165.63710234104963</v>
      </c>
      <c r="O84" s="300">
        <v>43040</v>
      </c>
      <c r="P84" s="347">
        <v>165.53018880169421</v>
      </c>
    </row>
    <row r="85" spans="1:16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51">
        <v>165.03712216820725</v>
      </c>
      <c r="O85" s="300">
        <v>43070</v>
      </c>
      <c r="P85" s="347">
        <v>165.52076980319896</v>
      </c>
    </row>
    <row r="86" spans="1:16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51">
        <v>165.76127802707788</v>
      </c>
      <c r="O86" s="300">
        <v>43101</v>
      </c>
      <c r="P86" s="347">
        <v>165.55480706868374</v>
      </c>
    </row>
    <row r="87" spans="1:16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351">
        <v>164.86696858194171</v>
      </c>
      <c r="O87" s="300">
        <v>43132</v>
      </c>
      <c r="P87" s="347">
        <v>165.46233302351376</v>
      </c>
    </row>
    <row r="88" spans="1:16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351">
        <v>165.07521717635424</v>
      </c>
      <c r="O88" s="300">
        <v>43160</v>
      </c>
      <c r="P88" s="347">
        <v>165.32687424908227</v>
      </c>
    </row>
    <row r="89" spans="1:16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351">
        <v>164.43944295962865</v>
      </c>
      <c r="O89" s="300">
        <v>43191</v>
      </c>
      <c r="P89" s="347">
        <v>165.2098687263568</v>
      </c>
    </row>
    <row r="90" spans="1:16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351">
        <v>163.97223780145822</v>
      </c>
      <c r="O90" s="300">
        <v>43221</v>
      </c>
      <c r="P90" s="347">
        <v>165.07250334031121</v>
      </c>
    </row>
    <row r="91" spans="1:16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351">
        <v>163.83484954513645</v>
      </c>
      <c r="O91" s="300">
        <v>43252</v>
      </c>
      <c r="P91" s="347">
        <v>164.96777908303403</v>
      </c>
    </row>
    <row r="92" spans="1:16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351">
        <v>164.12898703119524</v>
      </c>
      <c r="O92" s="300">
        <v>43282</v>
      </c>
      <c r="P92" s="347">
        <v>164.87545115353444</v>
      </c>
    </row>
    <row r="93" spans="1:16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351">
        <v>163.97450266181005</v>
      </c>
      <c r="O93" s="300">
        <v>43313</v>
      </c>
      <c r="P93" s="347">
        <v>164.79635137474924</v>
      </c>
    </row>
    <row r="94" spans="1:16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351">
        <v>163.86401790710687</v>
      </c>
      <c r="O94" s="300">
        <v>43344</v>
      </c>
      <c r="P94" s="347">
        <v>164.67874108124303</v>
      </c>
    </row>
    <row r="95" spans="1:16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351">
        <v>163.64081062194268</v>
      </c>
      <c r="O95" s="300">
        <v>43374</v>
      </c>
      <c r="P95" s="347">
        <v>164.51937806857572</v>
      </c>
    </row>
    <row r="96" spans="1:16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351">
        <v>163.40410217785845</v>
      </c>
      <c r="O96" s="300">
        <v>43405</v>
      </c>
      <c r="P96" s="347">
        <v>164.33329472164314</v>
      </c>
    </row>
    <row r="97" spans="1:16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351">
        <v>163.0984354149262</v>
      </c>
      <c r="O97" s="300">
        <v>43435</v>
      </c>
      <c r="P97" s="347">
        <v>164.17173749220305</v>
      </c>
    </row>
    <row r="98" spans="1:16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</row>
    <row r="99" spans="1:16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</row>
    <row r="100" spans="1:16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</row>
    <row r="101" spans="1:16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</row>
    <row r="102" spans="1:16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</row>
    <row r="103" spans="1:16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</row>
    <row r="104" spans="1:16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</row>
    <row r="105" spans="1:16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</row>
    <row r="106" spans="1:16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</row>
    <row r="107" spans="1:16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</row>
    <row r="108" spans="1:16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</row>
    <row r="109" spans="1:16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</row>
    <row r="110" spans="1:16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</row>
    <row r="111" spans="1:16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</row>
    <row r="112" spans="1:16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172"/>
      <c r="P112" s="172"/>
    </row>
    <row r="113" spans="1:16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172"/>
      <c r="P113" s="172"/>
    </row>
    <row r="114" spans="1:16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</row>
    <row r="115" spans="1:16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</row>
    <row r="116" spans="1:16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</row>
    <row r="117" spans="1:16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</row>
    <row r="118" spans="1:16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</row>
    <row r="119" spans="1:16" s="137" customFormat="1" ht="14.25" x14ac:dyDescent="0.2">
      <c r="A119" s="76"/>
      <c r="E119" s="241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</row>
    <row r="120" spans="1:16" s="137" customFormat="1" ht="14.25" x14ac:dyDescent="0.2">
      <c r="A120" s="76"/>
      <c r="E120" s="241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</row>
    <row r="121" spans="1:16" s="137" customFormat="1" ht="14.25" x14ac:dyDescent="0.2">
      <c r="A121" s="76"/>
      <c r="E121" s="241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</row>
    <row r="122" spans="1:16" s="137" customFormat="1" ht="14.25" x14ac:dyDescent="0.2">
      <c r="A122" s="76"/>
      <c r="E122" s="241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</row>
    <row r="123" spans="1:16" s="137" customFormat="1" ht="14.25" x14ac:dyDescent="0.2">
      <c r="A123" s="76"/>
      <c r="E123" s="241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</row>
    <row r="124" spans="1:16" s="137" customFormat="1" ht="14.25" x14ac:dyDescent="0.2">
      <c r="A124" s="76"/>
      <c r="E124" s="241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</row>
    <row r="125" spans="1:16" s="137" customFormat="1" ht="14.25" x14ac:dyDescent="0.2">
      <c r="A125" s="76"/>
      <c r="E125" s="241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</row>
    <row r="126" spans="1:16" s="137" customFormat="1" ht="14.25" x14ac:dyDescent="0.2">
      <c r="A126" s="76"/>
      <c r="E126" s="241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</row>
    <row r="127" spans="1:16" s="137" customFormat="1" ht="14.25" x14ac:dyDescent="0.2">
      <c r="A127" s="76"/>
      <c r="E127" s="241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</row>
    <row r="128" spans="1:16" s="137" customFormat="1" ht="14.25" x14ac:dyDescent="0.2">
      <c r="A128" s="76"/>
      <c r="E128" s="241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</row>
    <row r="129" spans="1:16" s="137" customFormat="1" ht="14.25" x14ac:dyDescent="0.2">
      <c r="A129" s="76"/>
      <c r="E129" s="241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</row>
    <row r="130" spans="1:16" s="137" customFormat="1" ht="14.25" x14ac:dyDescent="0.2">
      <c r="A130" s="76"/>
      <c r="E130" s="241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</row>
    <row r="131" spans="1:16" s="137" customFormat="1" ht="14.25" x14ac:dyDescent="0.2">
      <c r="A131" s="76"/>
      <c r="E131" s="241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</row>
    <row r="132" spans="1:16" s="137" customFormat="1" ht="14.25" x14ac:dyDescent="0.2">
      <c r="A132" s="76"/>
      <c r="E132" s="241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</row>
    <row r="133" spans="1:16" s="137" customFormat="1" ht="14.25" x14ac:dyDescent="0.2">
      <c r="A133" s="76"/>
      <c r="E133" s="241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</row>
    <row r="134" spans="1:16" s="137" customFormat="1" ht="14.25" x14ac:dyDescent="0.2">
      <c r="A134" s="76"/>
      <c r="E134" s="241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</row>
    <row r="135" spans="1:16" s="137" customFormat="1" ht="14.25" x14ac:dyDescent="0.2">
      <c r="A135" s="76"/>
      <c r="E135" s="241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</row>
    <row r="136" spans="1:16" s="137" customFormat="1" ht="14.25" x14ac:dyDescent="0.2">
      <c r="A136" s="76"/>
      <c r="E136" s="241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</row>
    <row r="137" spans="1:16" s="137" customFormat="1" ht="14.25" x14ac:dyDescent="0.2">
      <c r="A137" s="76"/>
      <c r="E137" s="241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</row>
    <row r="138" spans="1:16" s="137" customFormat="1" ht="14.25" x14ac:dyDescent="0.2">
      <c r="A138" s="76"/>
      <c r="E138" s="241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</row>
    <row r="139" spans="1:16" s="137" customFormat="1" ht="14.25" x14ac:dyDescent="0.2">
      <c r="A139" s="76"/>
      <c r="E139" s="241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</row>
    <row r="140" spans="1:16" s="137" customFormat="1" ht="14.25" x14ac:dyDescent="0.2">
      <c r="A140" s="76"/>
      <c r="E140" s="241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</row>
    <row r="141" spans="1:16" s="137" customFormat="1" ht="14.25" x14ac:dyDescent="0.2">
      <c r="A141" s="76"/>
      <c r="E141" s="241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</row>
    <row r="142" spans="1:16" s="137" customFormat="1" ht="14.25" x14ac:dyDescent="0.2">
      <c r="A142" s="76"/>
      <c r="E142" s="241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</row>
    <row r="143" spans="1:16" s="137" customFormat="1" ht="14.25" x14ac:dyDescent="0.2">
      <c r="A143" s="76"/>
      <c r="E143" s="241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</row>
    <row r="144" spans="1:16" s="137" customFormat="1" ht="14.25" x14ac:dyDescent="0.2">
      <c r="A144" s="76"/>
      <c r="E144" s="241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</row>
    <row r="145" spans="1:23" s="137" customFormat="1" ht="14.25" x14ac:dyDescent="0.2">
      <c r="A145" s="76"/>
      <c r="E145" s="241"/>
      <c r="F145" s="115"/>
      <c r="G145" s="115"/>
      <c r="H145" s="115"/>
      <c r="I145" s="115"/>
      <c r="J145" s="115"/>
      <c r="K145" s="74"/>
      <c r="L145" s="74"/>
      <c r="M145" s="172"/>
      <c r="N145" s="351"/>
      <c r="O145" s="300"/>
      <c r="P145" s="347"/>
    </row>
    <row r="146" spans="1:23" s="137" customFormat="1" ht="14.25" x14ac:dyDescent="0.2">
      <c r="A146" s="76"/>
      <c r="E146" s="241"/>
      <c r="F146" s="115"/>
      <c r="G146" s="115"/>
      <c r="H146" s="115"/>
      <c r="I146" s="115"/>
      <c r="J146" s="115"/>
      <c r="K146" s="74"/>
      <c r="L146" s="74"/>
      <c r="M146" s="172"/>
      <c r="N146" s="351"/>
      <c r="O146" s="300"/>
      <c r="P146" s="347"/>
    </row>
    <row r="147" spans="1:23" s="137" customFormat="1" ht="14.25" x14ac:dyDescent="0.2">
      <c r="A147" s="76"/>
      <c r="E147" s="241"/>
      <c r="F147" s="115"/>
      <c r="G147" s="115"/>
      <c r="H147" s="115"/>
      <c r="I147" s="115"/>
      <c r="J147" s="115"/>
      <c r="K147" s="74"/>
      <c r="L147" s="74"/>
      <c r="M147" s="172"/>
      <c r="N147" s="351"/>
      <c r="O147" s="300"/>
      <c r="P147" s="347"/>
    </row>
    <row r="148" spans="1:23" s="137" customFormat="1" ht="14.25" x14ac:dyDescent="0.2">
      <c r="A148" s="76"/>
      <c r="E148" s="241"/>
      <c r="F148" s="115"/>
      <c r="G148" s="115"/>
      <c r="H148" s="115"/>
      <c r="I148" s="115"/>
      <c r="J148" s="115"/>
      <c r="K148" s="74"/>
      <c r="L148" s="74"/>
      <c r="M148" s="172"/>
      <c r="N148" s="351"/>
      <c r="O148" s="300"/>
      <c r="P148" s="347"/>
    </row>
    <row r="149" spans="1:23" s="137" customFormat="1" ht="14.25" x14ac:dyDescent="0.2">
      <c r="A149" s="76"/>
      <c r="E149" s="241"/>
      <c r="F149" s="115"/>
      <c r="G149" s="115"/>
      <c r="H149" s="115"/>
      <c r="I149" s="115"/>
      <c r="J149" s="115"/>
      <c r="K149" s="74"/>
      <c r="L149" s="74"/>
      <c r="M149" s="172"/>
      <c r="N149" s="351"/>
      <c r="O149" s="300"/>
      <c r="P149" s="347"/>
    </row>
    <row r="150" spans="1:23" s="137" customFormat="1" ht="14.25" x14ac:dyDescent="0.2">
      <c r="A150" s="76"/>
      <c r="E150" s="241"/>
      <c r="F150" s="115"/>
      <c r="G150" s="115"/>
      <c r="H150" s="115"/>
      <c r="I150" s="115"/>
      <c r="J150" s="115"/>
      <c r="K150" s="74"/>
      <c r="L150" s="74"/>
      <c r="M150" s="172"/>
      <c r="N150" s="351"/>
      <c r="O150" s="300"/>
      <c r="P150" s="347"/>
    </row>
    <row r="151" spans="1:23" s="137" customFormat="1" ht="14.25" x14ac:dyDescent="0.2">
      <c r="A151" s="76"/>
      <c r="E151" s="241"/>
      <c r="F151" s="115"/>
      <c r="G151" s="115"/>
      <c r="H151" s="115"/>
      <c r="I151" s="115"/>
      <c r="J151" s="115"/>
      <c r="K151" s="74"/>
      <c r="L151" s="74"/>
      <c r="M151" s="172"/>
      <c r="N151" s="351"/>
      <c r="O151" s="300"/>
      <c r="P151" s="347"/>
    </row>
    <row r="152" spans="1:23" s="137" customFormat="1" ht="14.25" x14ac:dyDescent="0.2">
      <c r="A152" s="76"/>
      <c r="E152" s="241"/>
      <c r="F152" s="115"/>
      <c r="G152" s="115"/>
      <c r="H152" s="115"/>
      <c r="I152" s="115"/>
      <c r="J152" s="115"/>
      <c r="K152" s="74"/>
      <c r="L152" s="74"/>
      <c r="M152" s="172"/>
      <c r="N152" s="351"/>
      <c r="O152" s="300"/>
      <c r="P152" s="347"/>
    </row>
    <row r="153" spans="1:23" s="137" customFormat="1" ht="14.25" x14ac:dyDescent="0.2">
      <c r="A153" s="76"/>
      <c r="E153" s="241"/>
      <c r="F153" s="115"/>
      <c r="G153" s="115"/>
      <c r="H153" s="115"/>
      <c r="I153" s="115"/>
      <c r="J153" s="115"/>
      <c r="K153" s="74"/>
      <c r="L153" s="74"/>
      <c r="M153" s="172"/>
      <c r="N153" s="351"/>
      <c r="O153" s="300"/>
      <c r="P153" s="347"/>
    </row>
    <row r="154" spans="1:23" s="137" customFormat="1" ht="14.25" x14ac:dyDescent="0.2">
      <c r="A154" s="76"/>
      <c r="E154" s="241"/>
      <c r="F154" s="115"/>
      <c r="G154" s="115"/>
      <c r="H154" s="115"/>
      <c r="I154" s="115"/>
      <c r="J154" s="115"/>
      <c r="K154" s="74"/>
      <c r="L154" s="74"/>
      <c r="M154" s="172"/>
      <c r="N154" s="351"/>
      <c r="O154" s="300"/>
      <c r="P154" s="347"/>
    </row>
    <row r="155" spans="1:23" s="172" customFormat="1" ht="14.25" x14ac:dyDescent="0.2">
      <c r="A155" s="76"/>
      <c r="E155" s="241"/>
      <c r="F155" s="115"/>
      <c r="G155" s="115"/>
      <c r="H155" s="115"/>
      <c r="I155" s="115"/>
      <c r="J155" s="115"/>
      <c r="K155" s="76"/>
      <c r="L155" s="74"/>
      <c r="N155" s="351"/>
      <c r="O155" s="300"/>
      <c r="P155" s="347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1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1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1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1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1"/>
      <c r="F160" s="200"/>
      <c r="G160" s="231"/>
      <c r="H160" s="231"/>
      <c r="I160" s="156"/>
      <c r="J160" s="156"/>
      <c r="K160" s="77"/>
      <c r="L160" s="73"/>
      <c r="M160" s="172"/>
      <c r="N160" s="172"/>
      <c r="O160" s="172"/>
      <c r="P160" s="172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1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1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1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1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1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1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1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1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1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1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1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2019-06-20T14:10:57Z</dcterms:modified>
</cp:coreProperties>
</file>