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media'!$A$1:$K$34</definedName>
    <definedName name="_xlnm.Print_Area" localSheetId="43">'% exportaciones notradicionales'!$A$1:$K$41</definedName>
    <definedName name="_xlnm.Print_Area" localSheetId="41">'% exportaciones totales'!$A$1:$K$43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71027"/>
</workbook>
</file>

<file path=xl/calcChain.xml><?xml version="1.0" encoding="utf-8"?>
<calcChain xmlns="http://schemas.openxmlformats.org/spreadsheetml/2006/main">
  <c r="N29" i="64" l="1"/>
  <c r="O29" i="64"/>
  <c r="P29" i="64"/>
  <c r="Q29" i="64"/>
  <c r="M29" i="64"/>
  <c r="Q14" i="19"/>
  <c r="R14" i="19"/>
  <c r="S14" i="19"/>
  <c r="P15" i="19"/>
  <c r="Q15" i="19"/>
  <c r="R15" i="19"/>
  <c r="S15" i="19"/>
  <c r="P16" i="19"/>
  <c r="Q18" i="19"/>
  <c r="R18" i="19"/>
  <c r="S18" i="19"/>
  <c r="P19" i="19"/>
  <c r="Q19" i="19"/>
  <c r="R19" i="19"/>
  <c r="S19" i="19"/>
  <c r="P20" i="19"/>
  <c r="P22" i="19"/>
  <c r="Q22" i="19"/>
  <c r="R22" i="19"/>
  <c r="S22" i="19"/>
  <c r="P23" i="19"/>
  <c r="Q23" i="19"/>
  <c r="R23" i="19"/>
  <c r="S23" i="19"/>
  <c r="P24" i="19"/>
  <c r="Q26" i="19"/>
  <c r="R26" i="19"/>
  <c r="S26" i="19"/>
  <c r="P27" i="19"/>
  <c r="Q27" i="19"/>
  <c r="R27" i="19"/>
  <c r="S27" i="19"/>
  <c r="P28" i="19"/>
  <c r="Q30" i="19"/>
  <c r="R30" i="19"/>
  <c r="S30" i="19"/>
  <c r="P31" i="19"/>
  <c r="Q31" i="19"/>
  <c r="R31" i="19"/>
  <c r="S31" i="19"/>
  <c r="S13" i="19"/>
  <c r="L14" i="19"/>
  <c r="P14" i="19" s="1"/>
  <c r="M14" i="19"/>
  <c r="N14" i="19"/>
  <c r="O14" i="19"/>
  <c r="L15" i="19"/>
  <c r="M15" i="19"/>
  <c r="N15" i="19"/>
  <c r="O15" i="19"/>
  <c r="L16" i="19"/>
  <c r="M16" i="19"/>
  <c r="Q16" i="19" s="1"/>
  <c r="N16" i="19"/>
  <c r="R16" i="19" s="1"/>
  <c r="O16" i="19"/>
  <c r="S16" i="19" s="1"/>
  <c r="L17" i="19"/>
  <c r="P17" i="19" s="1"/>
  <c r="M17" i="19"/>
  <c r="Q17" i="19" s="1"/>
  <c r="N17" i="19"/>
  <c r="R17" i="19" s="1"/>
  <c r="O17" i="19"/>
  <c r="S17" i="19" s="1"/>
  <c r="L18" i="19"/>
  <c r="P18" i="19" s="1"/>
  <c r="M18" i="19"/>
  <c r="N18" i="19"/>
  <c r="O18" i="19"/>
  <c r="L19" i="19"/>
  <c r="M19" i="19"/>
  <c r="N19" i="19"/>
  <c r="O19" i="19"/>
  <c r="L20" i="19"/>
  <c r="M20" i="19"/>
  <c r="Q20" i="19" s="1"/>
  <c r="N20" i="19"/>
  <c r="R20" i="19" s="1"/>
  <c r="O20" i="19"/>
  <c r="S20" i="19" s="1"/>
  <c r="L21" i="19"/>
  <c r="P21" i="19" s="1"/>
  <c r="M21" i="19"/>
  <c r="Q21" i="19" s="1"/>
  <c r="N21" i="19"/>
  <c r="R21" i="19" s="1"/>
  <c r="O21" i="19"/>
  <c r="S21" i="19" s="1"/>
  <c r="L23" i="19"/>
  <c r="M23" i="19"/>
  <c r="N23" i="19"/>
  <c r="O23" i="19"/>
  <c r="L24" i="19"/>
  <c r="M24" i="19"/>
  <c r="Q24" i="19" s="1"/>
  <c r="N24" i="19"/>
  <c r="R24" i="19" s="1"/>
  <c r="O24" i="19"/>
  <c r="S24" i="19" s="1"/>
  <c r="L25" i="19"/>
  <c r="P25" i="19" s="1"/>
  <c r="M25" i="19"/>
  <c r="Q25" i="19" s="1"/>
  <c r="N25" i="19"/>
  <c r="R25" i="19" s="1"/>
  <c r="O25" i="19"/>
  <c r="S25" i="19" s="1"/>
  <c r="L26" i="19"/>
  <c r="P26" i="19" s="1"/>
  <c r="M26" i="19"/>
  <c r="N26" i="19"/>
  <c r="O26" i="19"/>
  <c r="L27" i="19"/>
  <c r="M27" i="19"/>
  <c r="N27" i="19"/>
  <c r="O27" i="19"/>
  <c r="L28" i="19"/>
  <c r="M28" i="19"/>
  <c r="Q28" i="19" s="1"/>
  <c r="N28" i="19"/>
  <c r="R28" i="19" s="1"/>
  <c r="O28" i="19"/>
  <c r="S28" i="19" s="1"/>
  <c r="L29" i="19"/>
  <c r="P29" i="19" s="1"/>
  <c r="M29" i="19"/>
  <c r="Q29" i="19" s="1"/>
  <c r="N29" i="19"/>
  <c r="R29" i="19" s="1"/>
  <c r="O29" i="19"/>
  <c r="S29" i="19" s="1"/>
  <c r="L30" i="19"/>
  <c r="P30" i="19" s="1"/>
  <c r="M30" i="19"/>
  <c r="N30" i="19"/>
  <c r="O30" i="19"/>
  <c r="L31" i="19"/>
  <c r="M31" i="19"/>
  <c r="N31" i="19"/>
  <c r="O31" i="19"/>
  <c r="O13" i="19"/>
  <c r="N13" i="19"/>
  <c r="R13" i="19" s="1"/>
  <c r="M13" i="19"/>
  <c r="Q13" i="19" s="1"/>
  <c r="L13" i="19"/>
  <c r="P13" i="19" s="1"/>
</calcChain>
</file>

<file path=xl/sharedStrings.xml><?xml version="1.0" encoding="utf-8"?>
<sst xmlns="http://schemas.openxmlformats.org/spreadsheetml/2006/main" count="3026" uniqueCount="482">
  <si>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</si>
  <si>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</si>
  <si>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</si>
  <si>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</si>
  <si>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</si>
  <si>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</si>
  <si>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</si>
  <si>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</si>
  <si>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</si>
  <si>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</si>
  <si>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</si>
  <si>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</si>
  <si>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</si>
  <si>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</si>
  <si>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</si>
  <si>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</si>
  <si>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</si>
  <si>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</si>
  <si>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</si>
  <si>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</si>
  <si>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</si>
  <si>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</si>
  <si>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</si>
  <si>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</si>
  <si>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</si>
  <si>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</si>
  <si>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</si>
  <si>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</si>
  <si>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</si>
  <si>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</si>
  <si>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</si>
  <si>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</si>
  <si>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</si>
  <si>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</si>
  <si>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</si>
  <si>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</si>
  <si>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</si>
  <si>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</si>
  <si>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</si>
  <si>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</si>
  <si>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</si>
  <si>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</si>
  <si>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</si>
  <si>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</si>
  <si>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</si>
  <si>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</si>
  <si>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</si>
  <si>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</si>
  <si>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</si>
  <si>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</si>
  <si>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</si>
  <si>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</si>
  <si>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</si>
  <si>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</si>
  <si>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</si>
  <si>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</si>
  <si>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</si>
  <si>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</si>
  <si>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</si>
  <si>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</si>
  <si>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</si>
  <si>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</si>
  <si>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</si>
  <si>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</si>
  <si>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</si>
  <si>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</si>
  <si>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</si>
  <si>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</si>
  <si>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</si>
  <si>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</si>
  <si>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</si>
  <si>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</si>
  <si>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</si>
  <si>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</si>
  <si>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</si>
  <si>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</si>
  <si>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</si>
  <si>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</si>
  <si>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</si>
  <si>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</si>
  <si>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</si>
  <si>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</si>
  <si>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</si>
  <si>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</si>
  <si>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</si>
  <si>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</si>
  <si>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</si>
  <si>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</si>
  <si>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</si>
  <si>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</si>
  <si>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</si>
  <si>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</si>
  <si>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</si>
  <si>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</si>
  <si>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</si>
  <si>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</si>
  <si>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</si>
  <si>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</si>
  <si>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</si>
  <si>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</si>
  <si>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</si>
  <si>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</si>
  <si>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</si>
  <si>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</si>
  <si>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</si>
  <si>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</si>
  <si>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</si>
  <si>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</si>
  <si>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</si>
  <si>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</si>
  <si>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</si>
  <si>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</si>
  <si>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</si>
  <si>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</si>
  <si>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</si>
  <si>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</si>
  <si>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</si>
  <si>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</si>
  <si>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</si>
  <si>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</si>
  <si>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</si>
  <si>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</si>
  <si>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</si>
  <si>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</si>
  <si>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</si>
  <si>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</si>
  <si>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</si>
  <si>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</si>
  <si>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</si>
  <si>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</si>
  <si>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</si>
  <si>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</si>
  <si>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</si>
  <si>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</si>
  <si>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</si>
  <si>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</si>
  <si>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</si>
  <si>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</si>
  <si>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</si>
  <si>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</si>
  <si>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</si>
  <si>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</si>
  <si>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</si>
  <si>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</si>
  <si>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</si>
  <si>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</si>
  <si>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</si>
  <si>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</si>
  <si>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</si>
  <si>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</si>
  <si>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</si>
  <si>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</si>
  <si>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</si>
  <si>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</si>
  <si>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</si>
  <si>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</si>
  <si>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</si>
  <si>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</si>
  <si>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</si>
  <si>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</si>
  <si>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</si>
  <si>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</si>
  <si>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</si>
  <si>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</si>
  <si>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</si>
  <si>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</si>
  <si>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</si>
  <si>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</si>
  <si>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</si>
  <si>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</si>
  <si>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</si>
  <si>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</si>
  <si>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</si>
  <si>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</si>
  <si>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</si>
  <si>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</si>
  <si>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</si>
  <si>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</si>
  <si>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</si>
  <si>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</si>
  <si>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</si>
  <si>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</si>
  <si>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</si>
  <si>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</si>
  <si>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</si>
  <si>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</si>
  <si>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</si>
  <si>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</si>
  <si>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</si>
  <si>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</si>
  <si>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</si>
  <si>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</si>
  <si>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</si>
  <si>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</si>
  <si>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Millones de US$, Año corrido diciembre 2017</t>
  </si>
  <si>
    <t>Fuente: The Economist. Edición impresa 7 de abril de 2018.</t>
  </si>
  <si>
    <t>Febrero de 2018: China, México, Japón, Argentina, Zona Euro, Colombia, Canadá, Estados Unidos y Perú.</t>
  </si>
  <si>
    <t xml:space="preserve">Marzo de 2018: Chile y Brasil. </t>
  </si>
  <si>
    <t>Enero de 2018: Gran Bretaña y Colombia.</t>
  </si>
  <si>
    <t>Año corrido a enero</t>
  </si>
  <si>
    <t>Enero</t>
  </si>
  <si>
    <t>Porcentaje, Año corrido enero 2018</t>
  </si>
  <si>
    <t>% Cambio   '18/'17</t>
  </si>
  <si>
    <t>% del total '18</t>
  </si>
  <si>
    <t xml:space="preserve"> '18 como % de '17</t>
  </si>
  <si>
    <t>Bogotá</t>
  </si>
  <si>
    <t>Valle del Cauca</t>
  </si>
  <si>
    <t>Atlántico</t>
  </si>
  <si>
    <t>Antioquia</t>
  </si>
  <si>
    <t>Cundinamarca</t>
  </si>
  <si>
    <t>Cauca</t>
  </si>
  <si>
    <t>Risaralda</t>
  </si>
  <si>
    <t>Bolívar</t>
  </si>
  <si>
    <t>Caldas</t>
  </si>
  <si>
    <t>Nariño</t>
  </si>
  <si>
    <t>Norte de Santander</t>
  </si>
  <si>
    <t>Magdalena</t>
  </si>
  <si>
    <t>Meta</t>
  </si>
  <si>
    <t>Santander</t>
  </si>
  <si>
    <t>Quindío</t>
  </si>
  <si>
    <t>Córdoba</t>
  </si>
  <si>
    <t>Tolima</t>
  </si>
  <si>
    <t>Sucre</t>
  </si>
  <si>
    <t>Aráuca</t>
  </si>
  <si>
    <t>Casanare</t>
  </si>
  <si>
    <t>Guajira</t>
  </si>
  <si>
    <t>Sin definir</t>
  </si>
  <si>
    <t>Boyacá</t>
  </si>
  <si>
    <t>Chocó</t>
  </si>
  <si>
    <t>Cesar</t>
  </si>
  <si>
    <t>Huila</t>
  </si>
  <si>
    <t>Putumayo</t>
  </si>
  <si>
    <t>Vaupés</t>
  </si>
  <si>
    <t>Medicamentos</t>
  </si>
  <si>
    <t>Preparaciones capilares</t>
  </si>
  <si>
    <t>Preparaciones de belleza</t>
  </si>
  <si>
    <t>Malta tostada</t>
  </si>
  <si>
    <t>Páneles, consolas</t>
  </si>
  <si>
    <t>Vehículos =&gt; 3.000 cm3.</t>
  </si>
  <si>
    <t>Artículos de construcción</t>
  </si>
  <si>
    <t>Vitaminas</t>
  </si>
  <si>
    <t>Electrodos recubiertos</t>
  </si>
  <si>
    <t>Libros</t>
  </si>
  <si>
    <t>Rosas frescas</t>
  </si>
  <si>
    <t>Champúes para el cabello</t>
  </si>
  <si>
    <t>Títulos de acciones</t>
  </si>
  <si>
    <t>Grabados y fotografías</t>
  </si>
  <si>
    <t>Enciclopedias</t>
  </si>
  <si>
    <t>Muebles, armarios</t>
  </si>
  <si>
    <t>Claveles miniatura</t>
  </si>
  <si>
    <t>Puertas y sus marcos</t>
  </si>
  <si>
    <t>Máquinas clasificadoras de café por color</t>
  </si>
  <si>
    <t>Libros de contabilidad</t>
  </si>
  <si>
    <t>Otros antibióticos humanos</t>
  </si>
  <si>
    <t>Corticosteroides</t>
  </si>
  <si>
    <t>Morteros, hormigónes</t>
  </si>
  <si>
    <t>Partes para vehículos</t>
  </si>
  <si>
    <t>Claveles</t>
  </si>
  <si>
    <t>Diarios</t>
  </si>
  <si>
    <t>Productos para la piel</t>
  </si>
  <si>
    <t>Preparaciones manicuras</t>
  </si>
  <si>
    <t>Placas, bandas y láminas, de plástico</t>
  </si>
  <si>
    <t>Tapones</t>
  </si>
  <si>
    <t>Vidrio de seguridad</t>
  </si>
  <si>
    <t>Placas, láminas</t>
  </si>
  <si>
    <t>Placas y láminas</t>
  </si>
  <si>
    <t>Tejido de punto</t>
  </si>
  <si>
    <t>Desodorantes corporales y antitranspirantes</t>
  </si>
  <si>
    <t>Máquinas y aparatos autopropulsados</t>
  </si>
  <si>
    <t xml:space="preserve">Aparatos para preparación de grasas </t>
  </si>
  <si>
    <t>Los demás fungicidas.</t>
  </si>
  <si>
    <t>Perfumes y aguas de tocador</t>
  </si>
  <si>
    <t>Bandejas, platos y tazas</t>
  </si>
  <si>
    <t>Ron y  aguardientes procedentes de la destilación</t>
  </si>
  <si>
    <t>Bisuteria</t>
  </si>
  <si>
    <t>Tarjetas con banda magnética incorporada</t>
  </si>
  <si>
    <t>Secativos preparados</t>
  </si>
  <si>
    <t>Tejidos impregnados con plástico</t>
  </si>
  <si>
    <t>Llaves presentadas aisladamente</t>
  </si>
  <si>
    <t>Válvulas esféricas para tuberías</t>
  </si>
  <si>
    <t>Encajes</t>
  </si>
  <si>
    <t>Chocolates</t>
  </si>
  <si>
    <t>Manteca de cacao</t>
  </si>
  <si>
    <t>Mezclas odoriferas</t>
  </si>
  <si>
    <t>Medicamentos para uso veterinario</t>
  </si>
  <si>
    <t>Malta</t>
  </si>
  <si>
    <t>Penicilinas o derivados</t>
  </si>
  <si>
    <t>Alimentos para animales</t>
  </si>
  <si>
    <t>Guantes de caucho</t>
  </si>
  <si>
    <t>Recipientes</t>
  </si>
  <si>
    <t>Otros aceites lubricantes</t>
  </si>
  <si>
    <t xml:space="preserve">Tarjetas inteligentes </t>
  </si>
  <si>
    <t>Otros alimentos</t>
  </si>
  <si>
    <t>Cables de aluminio</t>
  </si>
  <si>
    <t>Cuajo.</t>
  </si>
  <si>
    <t>Clavijas y enchufes</t>
  </si>
  <si>
    <t xml:space="preserve">químicas anticonceptivas </t>
  </si>
  <si>
    <t>Leche condensada</t>
  </si>
  <si>
    <t>Tornillos y pernos</t>
  </si>
  <si>
    <t>Máquinas para procesamiento de datos</t>
  </si>
  <si>
    <t>Preparaciones antioxidantes</t>
  </si>
  <si>
    <t>Máquinas y aparatos eléctricos</t>
  </si>
  <si>
    <t xml:space="preserve">Productos químicos  de la industria química </t>
  </si>
  <si>
    <t>Vehículos &lt; 1000 cm3</t>
  </si>
  <si>
    <t>Vehículos 1000 y 1500 cm3</t>
  </si>
  <si>
    <t>Baldosas y losas</t>
  </si>
  <si>
    <t>Rotuladores</t>
  </si>
  <si>
    <t>Antibióticos Veterinarios</t>
  </si>
  <si>
    <t>Preparaciones  tensoactivas</t>
  </si>
  <si>
    <t>Alambrones de hierro sin alear</t>
  </si>
  <si>
    <t>Bolsas para envasado</t>
  </si>
  <si>
    <t>Dentifricos</t>
  </si>
  <si>
    <t>Manufacturas de plástico</t>
  </si>
  <si>
    <t>Preparaciones tensoactivas</t>
  </si>
  <si>
    <t>Conductores eléctricos</t>
  </si>
  <si>
    <t>Tejidos de mezclilla</t>
  </si>
  <si>
    <t>Partes de plantas in flores</t>
  </si>
  <si>
    <t>Juegos de cables para bujías</t>
  </si>
  <si>
    <t xml:space="preserve">Suelas y tacones </t>
  </si>
  <si>
    <t>Flores y capullos</t>
  </si>
  <si>
    <t>Partes para aparatos</t>
  </si>
  <si>
    <t>Cafés sin tostar</t>
  </si>
  <si>
    <t>Plantas y semillas</t>
  </si>
  <si>
    <t>Alstroemerias frescas</t>
  </si>
  <si>
    <t>Manufacturas de cuero</t>
  </si>
  <si>
    <t>Láminas de polímeros</t>
  </si>
  <si>
    <t>Armas largas</t>
  </si>
  <si>
    <t>Partes de aviones</t>
  </si>
  <si>
    <t>Aparatos telecomunicación</t>
  </si>
  <si>
    <t>Aparatos radiodifusión</t>
  </si>
  <si>
    <t>Aparatos de navegación</t>
  </si>
  <si>
    <t>Botiquines para primeros auxilios</t>
  </si>
  <si>
    <t>Máq. partida 84.71</t>
  </si>
  <si>
    <t>Huesos y núcleos córneos</t>
  </si>
  <si>
    <t>Chocolates y preparaciones de cacao</t>
  </si>
  <si>
    <t>Las demás especias.</t>
  </si>
  <si>
    <t>Pompones frescos</t>
  </si>
  <si>
    <t>Autolizados de levaduras</t>
  </si>
  <si>
    <t>Las demás preparaciones con cacao</t>
  </si>
  <si>
    <t>Telas impregnadas</t>
  </si>
  <si>
    <t>Tilapias</t>
  </si>
  <si>
    <t>Gerbera frescas</t>
  </si>
  <si>
    <t>Fajas y fajas-braga</t>
  </si>
  <si>
    <t>Accesorios de armas partida 93.01</t>
  </si>
  <si>
    <t>Paracaídas</t>
  </si>
  <si>
    <t>Pieles curtidas o adobadas</t>
  </si>
  <si>
    <t>Capullos frescos</t>
  </si>
  <si>
    <t>aparatos partidas 85.25 a 85.28</t>
  </si>
  <si>
    <t>Plantas</t>
  </si>
  <si>
    <t>Carne sin hueso porcina</t>
  </si>
  <si>
    <t>Vehículos &lt;=1000 cm3</t>
  </si>
  <si>
    <t>Vacunas</t>
  </si>
  <si>
    <t>Productos químicos</t>
  </si>
  <si>
    <t>Caucho y plástico</t>
  </si>
  <si>
    <t>Productos informáticos</t>
  </si>
  <si>
    <t>Maquinaria y equipo n.c.p.</t>
  </si>
  <si>
    <t>Textiles</t>
  </si>
  <si>
    <t>Silvicultura</t>
  </si>
  <si>
    <t>Productos de metal</t>
  </si>
  <si>
    <t>Bebidas</t>
  </si>
  <si>
    <t>Vehículos automotores</t>
  </si>
  <si>
    <t>Prendas de vestir</t>
  </si>
  <si>
    <t>Cueros</t>
  </si>
  <si>
    <t>Otras manufacturas</t>
  </si>
  <si>
    <t>Aparatos eléctricos</t>
  </si>
  <si>
    <t>Otros minerales no metálicos</t>
  </si>
  <si>
    <t>Equipos de transporte</t>
  </si>
  <si>
    <t>Edición</t>
  </si>
  <si>
    <t>Productos metalúrgicos</t>
  </si>
  <si>
    <t>Pesca</t>
  </si>
  <si>
    <t>Muebles industrias</t>
  </si>
  <si>
    <t>Refinación de petróleo</t>
  </si>
  <si>
    <t>Papel</t>
  </si>
  <si>
    <t>Impresión</t>
  </si>
  <si>
    <t>Madera</t>
  </si>
  <si>
    <t>Minas y canteras</t>
  </si>
  <si>
    <t>Actividades cinematográficas</t>
  </si>
  <si>
    <t>Tratamiento de desechos</t>
  </si>
  <si>
    <t>Actividades creativas y de entretenimiento</t>
  </si>
  <si>
    <t>Carbón</t>
  </si>
  <si>
    <t>Tabaco</t>
  </si>
  <si>
    <t>Comercio al por mayor</t>
  </si>
  <si>
    <t>Correo</t>
  </si>
  <si>
    <t>Cartagena</t>
  </si>
  <si>
    <t>Buenaventura</t>
  </si>
  <si>
    <t>Ipiales</t>
  </si>
  <si>
    <t>Barranquilla</t>
  </si>
  <si>
    <t>Cúcuta</t>
  </si>
  <si>
    <t>Santa Marta</t>
  </si>
  <si>
    <t>Medellín</t>
  </si>
  <si>
    <t>Puerto Asis</t>
  </si>
  <si>
    <t>Cali</t>
  </si>
  <si>
    <t>Riohacha</t>
  </si>
  <si>
    <t>Maicao</t>
  </si>
  <si>
    <t>Pereira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</si>
  <si>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</si>
  <si>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</si>
  <si>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</si>
  <si>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</si>
  <si>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</si>
  <si>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</si>
  <si>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</si>
  <si>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</si>
  <si>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</si>
  <si>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</si>
  <si>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</si>
  <si>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</si>
  <si>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</si>
  <si>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</si>
  <si>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</si>
  <si>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Eslovenia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</si>
  <si>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</si>
  <si>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</si>
  <si>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</si>
  <si>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</si>
  <si>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</si>
  <si>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</si>
  <si>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Irlanda</t>
  </si>
  <si>
    <t xml:space="preserve">   Rumania</t>
  </si>
  <si>
    <t xml:space="preserve">   Resto</t>
  </si>
  <si>
    <t>Suiza</t>
  </si>
  <si>
    <t xml:space="preserve">   Dinamarca</t>
  </si>
  <si>
    <t xml:space="preserve">   Portugal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</si>
  <si>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</si>
  <si>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</si>
  <si>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</si>
  <si>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</si>
  <si>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</si>
  <si>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</si>
  <si>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</si>
  <si>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</si>
  <si>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</si>
  <si>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Portugal</t>
  </si>
  <si>
    <t>Reino Unido</t>
  </si>
  <si>
    <t>República Checa</t>
  </si>
  <si>
    <t>Resto</t>
  </si>
  <si>
    <t>Bolivia</t>
  </si>
  <si>
    <t>Ecuador</t>
  </si>
  <si>
    <t>Perú</t>
  </si>
  <si>
    <t xml:space="preserve">   Polonia</t>
  </si>
  <si>
    <t>México</t>
  </si>
  <si>
    <t>Panamá</t>
  </si>
  <si>
    <t>Costa Rica</t>
  </si>
  <si>
    <t>República Dominicana</t>
  </si>
  <si>
    <t>Guatemala</t>
  </si>
  <si>
    <t>Honduras</t>
  </si>
  <si>
    <t>El Salvador</t>
  </si>
  <si>
    <t>Cuba</t>
  </si>
  <si>
    <t>Nicaragua</t>
  </si>
  <si>
    <t>Haití</t>
  </si>
  <si>
    <t>Jamaica</t>
  </si>
  <si>
    <t>Santa Lucía</t>
  </si>
  <si>
    <t>Bárbados</t>
  </si>
  <si>
    <t>Belice</t>
  </si>
  <si>
    <t>Brasil</t>
  </si>
  <si>
    <t>Japón</t>
  </si>
  <si>
    <t>Argentina</t>
  </si>
  <si>
    <t>Chile</t>
  </si>
  <si>
    <t>Suecia</t>
  </si>
  <si>
    <t>Lituania</t>
  </si>
  <si>
    <t>Dinamarca</t>
  </si>
  <si>
    <t>Austria</t>
  </si>
  <si>
    <t>Eslovenia</t>
  </si>
  <si>
    <t>Grecia</t>
  </si>
  <si>
    <t>Eslovaquia</t>
  </si>
  <si>
    <t>Estonia</t>
  </si>
  <si>
    <t>China</t>
  </si>
  <si>
    <t>Israel</t>
  </si>
  <si>
    <t>Rusia</t>
  </si>
  <si>
    <t>Emiratos Árabes Unidos</t>
  </si>
  <si>
    <t>Hong Kong</t>
  </si>
  <si>
    <t xml:space="preserve">     Perú</t>
  </si>
  <si>
    <t xml:space="preserve">     Ecuador</t>
  </si>
  <si>
    <t xml:space="preserve">     Bolivia</t>
  </si>
  <si>
    <t xml:space="preserve">  Argentina</t>
  </si>
  <si>
    <t xml:space="preserve">  Brasil</t>
  </si>
  <si>
    <t xml:space="preserve">  Chile</t>
  </si>
  <si>
    <t xml:space="preserve">  México</t>
  </si>
  <si>
    <t xml:space="preserve">  Paraguay</t>
  </si>
  <si>
    <t xml:space="preserve">  Uruguay</t>
  </si>
  <si>
    <t xml:space="preserve">  Venezuela</t>
  </si>
  <si>
    <t>Fecha de publicación: 20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</si>
</sst>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4" fillId="2" borderId="16" xfId="1" applyFont="1" applyFill="1" applyBorder="1"/>
    <xf numFmtId="0" fontId="23" fillId="2" borderId="0" xfId="1" applyFont="1" applyFill="1"/>
    <xf numFmtId="0" fontId="23" fillId="4" borderId="0" xfId="1" applyFont="1" applyFill="1"/>
    <xf numFmtId="0" fontId="2" fillId="0" borderId="0" xfId="1" applyFont="1" applyFill="1"/>
    <xf numFmtId="167" fontId="13" fillId="2" borderId="0" xfId="2" applyNumberFormat="1" applyFont="1" applyFill="1" applyBorder="1" applyAlignment="1">
      <alignment vertical="center" wrapText="1"/>
    </xf>
    <xf numFmtId="167" fontId="22" fillId="4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69.939843989999943</c:v>
                </c:pt>
                <c:pt idx="1">
                  <c:v>113.98547856999997</c:v>
                </c:pt>
                <c:pt idx="2">
                  <c:v>3.1893075300000016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6.365555389999999</c:v>
                </c:pt>
                <c:pt idx="1">
                  <c:v>181.02457535000039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5.1824426448066528E-2"/>
                  <c:y val="0.159567847200712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Cartagena</c:v>
                </c:pt>
                <c:pt idx="1">
                  <c:v>Buenaventura</c:v>
                </c:pt>
                <c:pt idx="2">
                  <c:v>Ipiales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44.571545999999998</c:v>
                </c:pt>
                <c:pt idx="1">
                  <c:v>19.377638000000001</c:v>
                </c:pt>
                <c:pt idx="2">
                  <c:v>14.4498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exportaciones'!$E$74:$E$134</c:f>
              <c:numCache>
                <c:formatCode>mmm\-yy</c:formatCode>
                <c:ptCount val="61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  <c:pt idx="49">
                  <c:v>42767</c:v>
                </c:pt>
                <c:pt idx="50">
                  <c:v>42795</c:v>
                </c:pt>
                <c:pt idx="51">
                  <c:v>42826</c:v>
                </c:pt>
                <c:pt idx="52">
                  <c:v>42856</c:v>
                </c:pt>
                <c:pt idx="53">
                  <c:v>42887</c:v>
                </c:pt>
                <c:pt idx="54">
                  <c:v>42917</c:v>
                </c:pt>
                <c:pt idx="55">
                  <c:v>42948</c:v>
                </c:pt>
                <c:pt idx="56">
                  <c:v>42979</c:v>
                </c:pt>
                <c:pt idx="57">
                  <c:v>43009</c:v>
                </c:pt>
                <c:pt idx="58">
                  <c:v>43040</c:v>
                </c:pt>
                <c:pt idx="59">
                  <c:v>43070</c:v>
                </c:pt>
                <c:pt idx="60">
                  <c:v>43101</c:v>
                </c:pt>
              </c:numCache>
            </c:numRef>
          </c:cat>
          <c:val>
            <c:numRef>
              <c:f>'Histórico exportaciones'!$F$74:$F$134</c:f>
              <c:numCache>
                <c:formatCode>0.0</c:formatCode>
                <c:ptCount val="61"/>
                <c:pt idx="0">
                  <c:v>269.88161055583299</c:v>
                </c:pt>
                <c:pt idx="1">
                  <c:v>266.74966571833318</c:v>
                </c:pt>
                <c:pt idx="2">
                  <c:v>262.40956851333345</c:v>
                </c:pt>
                <c:pt idx="3">
                  <c:v>270.43656281666682</c:v>
                </c:pt>
                <c:pt idx="4">
                  <c:v>271.83793058500015</c:v>
                </c:pt>
                <c:pt idx="5">
                  <c:v>274.27805436249997</c:v>
                </c:pt>
                <c:pt idx="6">
                  <c:v>270.91022282000023</c:v>
                </c:pt>
                <c:pt idx="7">
                  <c:v>268.77483829750014</c:v>
                </c:pt>
                <c:pt idx="8">
                  <c:v>267.21067248500026</c:v>
                </c:pt>
                <c:pt idx="9">
                  <c:v>269.42797723583357</c:v>
                </c:pt>
                <c:pt idx="10">
                  <c:v>268.72940096583369</c:v>
                </c:pt>
                <c:pt idx="11">
                  <c:v>269.32247960333376</c:v>
                </c:pt>
                <c:pt idx="12">
                  <c:v>269.48533010750037</c:v>
                </c:pt>
                <c:pt idx="13">
                  <c:v>270.32971728000035</c:v>
                </c:pt>
                <c:pt idx="14">
                  <c:v>268.91689801166689</c:v>
                </c:pt>
                <c:pt idx="15">
                  <c:v>263.35195314000015</c:v>
                </c:pt>
                <c:pt idx="16">
                  <c:v>261.44322488916669</c:v>
                </c:pt>
                <c:pt idx="17">
                  <c:v>258.11772873083345</c:v>
                </c:pt>
                <c:pt idx="18">
                  <c:v>260.54510075749982</c:v>
                </c:pt>
                <c:pt idx="19">
                  <c:v>261.39946041833321</c:v>
                </c:pt>
                <c:pt idx="20">
                  <c:v>263.36066797499973</c:v>
                </c:pt>
                <c:pt idx="21">
                  <c:v>259.08467011416644</c:v>
                </c:pt>
                <c:pt idx="22">
                  <c:v>258.05298794833311</c:v>
                </c:pt>
                <c:pt idx="23">
                  <c:v>258.70706375916643</c:v>
                </c:pt>
                <c:pt idx="24">
                  <c:v>257.86052405916638</c:v>
                </c:pt>
                <c:pt idx="25">
                  <c:v>258.21385359416638</c:v>
                </c:pt>
                <c:pt idx="26">
                  <c:v>258.92349293833314</c:v>
                </c:pt>
                <c:pt idx="27">
                  <c:v>258.25327066666637</c:v>
                </c:pt>
                <c:pt idx="28">
                  <c:v>253.51294828666661</c:v>
                </c:pt>
                <c:pt idx="29">
                  <c:v>250.29463376499993</c:v>
                </c:pt>
                <c:pt idx="30">
                  <c:v>244.13545091416674</c:v>
                </c:pt>
                <c:pt idx="31">
                  <c:v>239.22872854750008</c:v>
                </c:pt>
                <c:pt idx="32">
                  <c:v>236.98209244916688</c:v>
                </c:pt>
                <c:pt idx="33">
                  <c:v>233.41736035333349</c:v>
                </c:pt>
                <c:pt idx="34">
                  <c:v>229.13780127666669</c:v>
                </c:pt>
                <c:pt idx="35">
                  <c:v>226.16588488166659</c:v>
                </c:pt>
                <c:pt idx="36">
                  <c:v>222.4724370983333</c:v>
                </c:pt>
                <c:pt idx="37">
                  <c:v>220.6119928083333</c:v>
                </c:pt>
                <c:pt idx="38">
                  <c:v>215.72478196999984</c:v>
                </c:pt>
                <c:pt idx="39">
                  <c:v>212.46421210249983</c:v>
                </c:pt>
                <c:pt idx="40">
                  <c:v>210.62060841666644</c:v>
                </c:pt>
                <c:pt idx="41">
                  <c:v>210.80366465249983</c:v>
                </c:pt>
                <c:pt idx="42">
                  <c:v>204.82467500333325</c:v>
                </c:pt>
                <c:pt idx="43">
                  <c:v>207.64248722999992</c:v>
                </c:pt>
                <c:pt idx="44">
                  <c:v>204.78066003999982</c:v>
                </c:pt>
                <c:pt idx="45">
                  <c:v>204.71725116166667</c:v>
                </c:pt>
                <c:pt idx="46">
                  <c:v>205.60331981000027</c:v>
                </c:pt>
                <c:pt idx="47">
                  <c:v>204.04608623750048</c:v>
                </c:pt>
                <c:pt idx="48">
                  <c:v>204.45872979000043</c:v>
                </c:pt>
                <c:pt idx="49">
                  <c:v>202.11854519583372</c:v>
                </c:pt>
                <c:pt idx="50">
                  <c:v>204.37287485250042</c:v>
                </c:pt>
                <c:pt idx="51">
                  <c:v>200.17964305083373</c:v>
                </c:pt>
                <c:pt idx="52">
                  <c:v>202.06427436750047</c:v>
                </c:pt>
                <c:pt idx="53">
                  <c:v>204.60727676750039</c:v>
                </c:pt>
                <c:pt idx="54">
                  <c:v>207.66298133833359</c:v>
                </c:pt>
                <c:pt idx="55">
                  <c:v>207.36003020000041</c:v>
                </c:pt>
                <c:pt idx="56">
                  <c:v>207.19285633000035</c:v>
                </c:pt>
                <c:pt idx="57">
                  <c:v>207.04536823583348</c:v>
                </c:pt>
                <c:pt idx="58">
                  <c:v>206.73332129333323</c:v>
                </c:pt>
                <c:pt idx="59">
                  <c:v>206.02352577999977</c:v>
                </c:pt>
                <c:pt idx="60">
                  <c:v>208.48426411916657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787264"/>
        <c:axId val="157536192"/>
      </c:lineChart>
      <c:dateAx>
        <c:axId val="163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36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36192"/>
        <c:scaling>
          <c:orientation val="minMax"/>
          <c:max val="29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87264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20.472431416666666</c:v>
                </c:pt>
                <c:pt idx="1">
                  <c:v>20.633785499999998</c:v>
                </c:pt>
                <c:pt idx="2">
                  <c:v>20.991035166666666</c:v>
                </c:pt>
                <c:pt idx="3">
                  <c:v>21.328699583333329</c:v>
                </c:pt>
                <c:pt idx="4">
                  <c:v>21.457345499999999</c:v>
                </c:pt>
                <c:pt idx="5">
                  <c:v>21.420669833333331</c:v>
                </c:pt>
                <c:pt idx="6">
                  <c:v>22.693950000000001</c:v>
                </c:pt>
                <c:pt idx="7">
                  <c:v>22.623261416666665</c:v>
                </c:pt>
                <c:pt idx="8">
                  <c:v>23.815512333333331</c:v>
                </c:pt>
                <c:pt idx="9">
                  <c:v>22.234908916666669</c:v>
                </c:pt>
                <c:pt idx="10">
                  <c:v>22.443914750000001</c:v>
                </c:pt>
                <c:pt idx="11">
                  <c:v>21.907183249999999</c:v>
                </c:pt>
                <c:pt idx="12">
                  <c:v>22.97994083333333</c:v>
                </c:pt>
                <c:pt idx="13">
                  <c:v>22.114390916666665</c:v>
                </c:pt>
                <c:pt idx="14">
                  <c:v>21.870714000000003</c:v>
                </c:pt>
                <c:pt idx="15">
                  <c:v>21.642955499999999</c:v>
                </c:pt>
                <c:pt idx="16">
                  <c:v>21.006596416666667</c:v>
                </c:pt>
                <c:pt idx="17">
                  <c:v>19.843327083333332</c:v>
                </c:pt>
                <c:pt idx="18">
                  <c:v>18.35080541666667</c:v>
                </c:pt>
                <c:pt idx="19">
                  <c:v>17.352501666666665</c:v>
                </c:pt>
                <c:pt idx="20">
                  <c:v>16.376737583333334</c:v>
                </c:pt>
                <c:pt idx="21">
                  <c:v>16.529468749999999</c:v>
                </c:pt>
                <c:pt idx="22">
                  <c:v>15.2730465</c:v>
                </c:pt>
                <c:pt idx="23">
                  <c:v>14.351413333333335</c:v>
                </c:pt>
                <c:pt idx="24">
                  <c:v>12.956098416666665</c:v>
                </c:pt>
                <c:pt idx="25">
                  <c:v>12.043445416666666</c:v>
                </c:pt>
                <c:pt idx="26">
                  <c:v>11.693706166666667</c:v>
                </c:pt>
                <c:pt idx="27">
                  <c:v>11.549590083333333</c:v>
                </c:pt>
                <c:pt idx="28">
                  <c:v>11.237554333333334</c:v>
                </c:pt>
                <c:pt idx="29">
                  <c:v>11.574686666666667</c:v>
                </c:pt>
                <c:pt idx="30">
                  <c:v>11.167361999999999</c:v>
                </c:pt>
                <c:pt idx="31">
                  <c:v>11.465828000000002</c:v>
                </c:pt>
                <c:pt idx="32">
                  <c:v>11.770509500000001</c:v>
                </c:pt>
                <c:pt idx="33">
                  <c:v>11.932710416666668</c:v>
                </c:pt>
                <c:pt idx="34">
                  <c:v>12.067300166666669</c:v>
                </c:pt>
                <c:pt idx="35">
                  <c:v>13.411936083333332</c:v>
                </c:pt>
                <c:pt idx="36">
                  <c:v>8.8906799999999997</c:v>
                </c:pt>
                <c:pt idx="37">
                  <c:v>9.9873484999999995</c:v>
                </c:pt>
                <c:pt idx="38">
                  <c:v>10.103236333333333</c:v>
                </c:pt>
                <c:pt idx="39">
                  <c:v>9.357218249999999</c:v>
                </c:pt>
                <c:pt idx="40">
                  <c:v>8.3090963999999978</c:v>
                </c:pt>
                <c:pt idx="41">
                  <c:v>7.9632568333333325</c:v>
                </c:pt>
                <c:pt idx="42">
                  <c:v>8.3197751428571429</c:v>
                </c:pt>
                <c:pt idx="43">
                  <c:v>8.2457151250000003</c:v>
                </c:pt>
                <c:pt idx="44">
                  <c:v>8.0108406666666667</c:v>
                </c:pt>
                <c:pt idx="45">
                  <c:v>7.6490339000000009</c:v>
                </c:pt>
                <c:pt idx="46">
                  <c:v>7.4020643636363639</c:v>
                </c:pt>
                <c:pt idx="47">
                  <c:v>7.2444119166666665</c:v>
                </c:pt>
                <c:pt idx="48">
                  <c:v>7.0339848333333324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111360"/>
        <c:axId val="157229056"/>
      </c:lineChart>
      <c:dateAx>
        <c:axId val="16411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29056"/>
        <c:crosses val="autoZero"/>
        <c:auto val="1"/>
        <c:lblOffset val="100"/>
        <c:baseTimeUnit val="months"/>
        <c:majorUnit val="12"/>
        <c:minorUnit val="12"/>
      </c:dateAx>
      <c:valAx>
        <c:axId val="157229056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1113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249.01289883333334</c:v>
                </c:pt>
                <c:pt idx="1">
                  <c:v>249.69593191666664</c:v>
                </c:pt>
                <c:pt idx="2">
                  <c:v>247.92586299999996</c:v>
                </c:pt>
                <c:pt idx="3">
                  <c:v>242.02325366666662</c:v>
                </c:pt>
                <c:pt idx="4">
                  <c:v>239.98587949999998</c:v>
                </c:pt>
                <c:pt idx="5">
                  <c:v>236.69705899999997</c:v>
                </c:pt>
                <c:pt idx="6">
                  <c:v>237.85115091666671</c:v>
                </c:pt>
                <c:pt idx="7">
                  <c:v>238.77619916666666</c:v>
                </c:pt>
                <c:pt idx="8">
                  <c:v>239.54515583333333</c:v>
                </c:pt>
                <c:pt idx="9">
                  <c:v>236.8497613333333</c:v>
                </c:pt>
                <c:pt idx="10">
                  <c:v>235.60907324999997</c:v>
                </c:pt>
                <c:pt idx="11">
                  <c:v>236.79988058333331</c:v>
                </c:pt>
                <c:pt idx="12">
                  <c:v>234.88058333333325</c:v>
                </c:pt>
                <c:pt idx="13">
                  <c:v>236.09946283333329</c:v>
                </c:pt>
                <c:pt idx="14">
                  <c:v>237.05277908333332</c:v>
                </c:pt>
                <c:pt idx="15">
                  <c:v>236.61031533333332</c:v>
                </c:pt>
                <c:pt idx="16">
                  <c:v>232.50635199999999</c:v>
                </c:pt>
                <c:pt idx="17">
                  <c:v>230.45130683333335</c:v>
                </c:pt>
                <c:pt idx="18">
                  <c:v>225.78464558333334</c:v>
                </c:pt>
                <c:pt idx="19">
                  <c:v>221.876227</c:v>
                </c:pt>
                <c:pt idx="20">
                  <c:v>220.60535491666667</c:v>
                </c:pt>
                <c:pt idx="21">
                  <c:v>216.88789166666666</c:v>
                </c:pt>
                <c:pt idx="22">
                  <c:v>213.8647549166667</c:v>
                </c:pt>
                <c:pt idx="23">
                  <c:v>211.81447166666669</c:v>
                </c:pt>
                <c:pt idx="24">
                  <c:v>209.51633875000002</c:v>
                </c:pt>
                <c:pt idx="25">
                  <c:v>208.5685473333333</c:v>
                </c:pt>
                <c:pt idx="26">
                  <c:v>204.03107575000001</c:v>
                </c:pt>
                <c:pt idx="27">
                  <c:v>200.91462191666665</c:v>
                </c:pt>
                <c:pt idx="28">
                  <c:v>199.38305400000002</c:v>
                </c:pt>
                <c:pt idx="29">
                  <c:v>199.22897791666665</c:v>
                </c:pt>
                <c:pt idx="30">
                  <c:v>193.65731300000002</c:v>
                </c:pt>
                <c:pt idx="31">
                  <c:v>196.17665916666661</c:v>
                </c:pt>
                <c:pt idx="32">
                  <c:v>193.01015050000001</c:v>
                </c:pt>
                <c:pt idx="33">
                  <c:v>192.78454075000002</c:v>
                </c:pt>
                <c:pt idx="34">
                  <c:v>193.53601958333334</c:v>
                </c:pt>
                <c:pt idx="35">
                  <c:v>190.63415008333334</c:v>
                </c:pt>
                <c:pt idx="36">
                  <c:v>190.93001375000003</c:v>
                </c:pt>
                <c:pt idx="37">
                  <c:v>188.63064766666665</c:v>
                </c:pt>
                <c:pt idx="38">
                  <c:v>191.07538766666664</c:v>
                </c:pt>
                <c:pt idx="39">
                  <c:v>187.70010199999999</c:v>
                </c:pt>
                <c:pt idx="40">
                  <c:v>190.21260975000004</c:v>
                </c:pt>
                <c:pt idx="41">
                  <c:v>193.11553583333333</c:v>
                </c:pt>
                <c:pt idx="42">
                  <c:v>196.08134766666669</c:v>
                </c:pt>
                <c:pt idx="43">
                  <c:v>196.15450741666666</c:v>
                </c:pt>
                <c:pt idx="44">
                  <c:v>196.70631683333332</c:v>
                </c:pt>
                <c:pt idx="45">
                  <c:v>197.55007375</c:v>
                </c:pt>
                <c:pt idx="46">
                  <c:v>197.71308516666662</c:v>
                </c:pt>
                <c:pt idx="47">
                  <c:v>198.77911391666666</c:v>
                </c:pt>
                <c:pt idx="48">
                  <c:v>201.45027924999999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986944"/>
        <c:axId val="157233664"/>
      </c:lineChart>
      <c:dateAx>
        <c:axId val="16398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33664"/>
        <c:crosses val="autoZero"/>
        <c:auto val="1"/>
        <c:lblOffset val="100"/>
        <c:baseTimeUnit val="months"/>
        <c:majorUnit val="12"/>
        <c:minorUnit val="12"/>
      </c:dateAx>
      <c:valAx>
        <c:axId val="157233664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86944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79.7119675</c:v>
                </c:pt>
                <c:pt idx="1">
                  <c:v>82.383118416666676</c:v>
                </c:pt>
                <c:pt idx="2">
                  <c:v>81.664912999999999</c:v>
                </c:pt>
                <c:pt idx="3">
                  <c:v>79.971489500000004</c:v>
                </c:pt>
                <c:pt idx="4">
                  <c:v>81.542100833333336</c:v>
                </c:pt>
                <c:pt idx="5">
                  <c:v>80.712626666666665</c:v>
                </c:pt>
                <c:pt idx="6">
                  <c:v>82.413377333333344</c:v>
                </c:pt>
                <c:pt idx="7">
                  <c:v>81.973891916666673</c:v>
                </c:pt>
                <c:pt idx="8">
                  <c:v>83.943890416666662</c:v>
                </c:pt>
                <c:pt idx="9">
                  <c:v>83.519342666666674</c:v>
                </c:pt>
                <c:pt idx="10">
                  <c:v>83.770616333333336</c:v>
                </c:pt>
                <c:pt idx="11">
                  <c:v>85.340598</c:v>
                </c:pt>
                <c:pt idx="12">
                  <c:v>86.087895000000003</c:v>
                </c:pt>
                <c:pt idx="13">
                  <c:v>85.005486833333336</c:v>
                </c:pt>
                <c:pt idx="14">
                  <c:v>84.925514750000005</c:v>
                </c:pt>
                <c:pt idx="15">
                  <c:v>84.347805833333339</c:v>
                </c:pt>
                <c:pt idx="16">
                  <c:v>80.240170666666671</c:v>
                </c:pt>
                <c:pt idx="17">
                  <c:v>77.718120583333331</c:v>
                </c:pt>
                <c:pt idx="18">
                  <c:v>76.504402083333346</c:v>
                </c:pt>
                <c:pt idx="19">
                  <c:v>75.10663666666666</c:v>
                </c:pt>
                <c:pt idx="20">
                  <c:v>73.936238166666669</c:v>
                </c:pt>
                <c:pt idx="21">
                  <c:v>73.48949391666666</c:v>
                </c:pt>
                <c:pt idx="22">
                  <c:v>72.183366249999992</c:v>
                </c:pt>
                <c:pt idx="23">
                  <c:v>70.623100916666672</c:v>
                </c:pt>
                <c:pt idx="24">
                  <c:v>67.574045333333331</c:v>
                </c:pt>
                <c:pt idx="25">
                  <c:v>68.60227041666667</c:v>
                </c:pt>
                <c:pt idx="26">
                  <c:v>67.378431083333325</c:v>
                </c:pt>
                <c:pt idx="27">
                  <c:v>66.55790241666665</c:v>
                </c:pt>
                <c:pt idx="28">
                  <c:v>66.393562166666655</c:v>
                </c:pt>
                <c:pt idx="29">
                  <c:v>67.71547691666666</c:v>
                </c:pt>
                <c:pt idx="30">
                  <c:v>65.491790999999992</c:v>
                </c:pt>
                <c:pt idx="31">
                  <c:v>66.643460999999988</c:v>
                </c:pt>
                <c:pt idx="32">
                  <c:v>66.084545916666656</c:v>
                </c:pt>
                <c:pt idx="33">
                  <c:v>66.443194833333322</c:v>
                </c:pt>
                <c:pt idx="34">
                  <c:v>66.974917083333324</c:v>
                </c:pt>
                <c:pt idx="35">
                  <c:v>68.140818083333343</c:v>
                </c:pt>
                <c:pt idx="36">
                  <c:v>68.807649250000011</c:v>
                </c:pt>
                <c:pt idx="37">
                  <c:v>68.375397500000005</c:v>
                </c:pt>
                <c:pt idx="38">
                  <c:v>70.443335833333336</c:v>
                </c:pt>
                <c:pt idx="39">
                  <c:v>67.92056633333334</c:v>
                </c:pt>
                <c:pt idx="40">
                  <c:v>69.221765500000004</c:v>
                </c:pt>
                <c:pt idx="41">
                  <c:v>71.200023583333333</c:v>
                </c:pt>
                <c:pt idx="42">
                  <c:v>71.182866666666669</c:v>
                </c:pt>
                <c:pt idx="43">
                  <c:v>73.466434499999991</c:v>
                </c:pt>
                <c:pt idx="44">
                  <c:v>72.873920499999983</c:v>
                </c:pt>
                <c:pt idx="45">
                  <c:v>71.823009583333331</c:v>
                </c:pt>
                <c:pt idx="46">
                  <c:v>71.844271750000004</c:v>
                </c:pt>
                <c:pt idx="47">
                  <c:v>70.363867249999998</c:v>
                </c:pt>
                <c:pt idx="48">
                  <c:v>70.363867249999998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722752"/>
        <c:axId val="163956416"/>
      </c:lineChart>
      <c:dateAx>
        <c:axId val="1637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56416"/>
        <c:crossesAt val="-10"/>
        <c:auto val="1"/>
        <c:lblOffset val="100"/>
        <c:baseTimeUnit val="months"/>
        <c:majorUnit val="12"/>
        <c:minorUnit val="12"/>
      </c:dateAx>
      <c:valAx>
        <c:axId val="16395641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2275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182.38717516666668</c:v>
                </c:pt>
                <c:pt idx="1">
                  <c:v>180.71560166666666</c:v>
                </c:pt>
                <c:pt idx="2">
                  <c:v>179.66079966666663</c:v>
                </c:pt>
                <c:pt idx="3">
                  <c:v>176.02975524999999</c:v>
                </c:pt>
                <c:pt idx="4">
                  <c:v>172.40571316666669</c:v>
                </c:pt>
                <c:pt idx="5">
                  <c:v>169.934585</c:v>
                </c:pt>
                <c:pt idx="6">
                  <c:v>170.948892</c:v>
                </c:pt>
                <c:pt idx="7">
                  <c:v>172.27952333333334</c:v>
                </c:pt>
                <c:pt idx="8">
                  <c:v>172.46566983333332</c:v>
                </c:pt>
                <c:pt idx="9">
                  <c:v>168.65194666666667</c:v>
                </c:pt>
                <c:pt idx="10">
                  <c:v>167.49637133333334</c:v>
                </c:pt>
                <c:pt idx="11">
                  <c:v>166.54796575000003</c:v>
                </c:pt>
                <c:pt idx="12">
                  <c:v>165.09652566666668</c:v>
                </c:pt>
                <c:pt idx="13">
                  <c:v>166.63465058333335</c:v>
                </c:pt>
                <c:pt idx="14">
                  <c:v>167.84116691666671</c:v>
                </c:pt>
                <c:pt idx="15">
                  <c:v>167.84652541666671</c:v>
                </c:pt>
                <c:pt idx="16">
                  <c:v>167.4029741666667</c:v>
                </c:pt>
                <c:pt idx="17">
                  <c:v>166.83652758333332</c:v>
                </c:pt>
                <c:pt idx="18">
                  <c:v>162.00162533333335</c:v>
                </c:pt>
                <c:pt idx="19">
                  <c:v>158.51432508333332</c:v>
                </c:pt>
                <c:pt idx="20">
                  <c:v>157.36841266666667</c:v>
                </c:pt>
                <c:pt idx="21">
                  <c:v>154.44710750000002</c:v>
                </c:pt>
                <c:pt idx="22">
                  <c:v>151.55292299999999</c:v>
                </c:pt>
                <c:pt idx="23">
                  <c:v>150.33153291666667</c:v>
                </c:pt>
                <c:pt idx="24">
                  <c:v>149.75653775000001</c:v>
                </c:pt>
                <c:pt idx="25">
                  <c:v>146.74367383333336</c:v>
                </c:pt>
                <c:pt idx="26">
                  <c:v>143.03456775000004</c:v>
                </c:pt>
                <c:pt idx="27">
                  <c:v>140.49874391666665</c:v>
                </c:pt>
                <c:pt idx="28">
                  <c:v>138.83868683333333</c:v>
                </c:pt>
                <c:pt idx="29">
                  <c:v>137.75194391666665</c:v>
                </c:pt>
                <c:pt idx="30">
                  <c:v>134.22663616666668</c:v>
                </c:pt>
                <c:pt idx="31">
                  <c:v>135.76365408333331</c:v>
                </c:pt>
                <c:pt idx="32">
                  <c:v>133.54322541666667</c:v>
                </c:pt>
                <c:pt idx="33">
                  <c:v>133.08894599999999</c:v>
                </c:pt>
                <c:pt idx="34">
                  <c:v>133.36929491666666</c:v>
                </c:pt>
                <c:pt idx="35">
                  <c:v>130.36622366666666</c:v>
                </c:pt>
                <c:pt idx="36">
                  <c:v>129.93916091666668</c:v>
                </c:pt>
                <c:pt idx="37">
                  <c:v>128.13057850000001</c:v>
                </c:pt>
                <c:pt idx="38">
                  <c:v>128.42159899999999</c:v>
                </c:pt>
                <c:pt idx="39">
                  <c:v>126.84179191666668</c:v>
                </c:pt>
                <c:pt idx="40">
                  <c:v>127.53146008333333</c:v>
                </c:pt>
                <c:pt idx="41">
                  <c:v>128.16200358333333</c:v>
                </c:pt>
                <c:pt idx="42">
                  <c:v>131.17253816666667</c:v>
                </c:pt>
                <c:pt idx="43">
                  <c:v>128.72366650000001</c:v>
                </c:pt>
                <c:pt idx="44">
                  <c:v>129.25925575000002</c:v>
                </c:pt>
                <c:pt idx="45">
                  <c:v>130.16377466666665</c:v>
                </c:pt>
                <c:pt idx="46">
                  <c:v>129.88344391666666</c:v>
                </c:pt>
                <c:pt idx="47">
                  <c:v>131.05769091666667</c:v>
                </c:pt>
                <c:pt idx="48">
                  <c:v>131.93338324999999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722176"/>
        <c:axId val="163962176"/>
      </c:lineChart>
      <c:dateAx>
        <c:axId val="16472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62176"/>
        <c:crosses val="autoZero"/>
        <c:auto val="1"/>
        <c:lblOffset val="100"/>
        <c:baseTimeUnit val="months"/>
        <c:majorUnit val="12"/>
        <c:minorUnit val="12"/>
      </c:dateAx>
      <c:valAx>
        <c:axId val="163962176"/>
        <c:scaling>
          <c:orientation val="minMax"/>
          <c:max val="19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2217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36.928979916666663</c:v>
                </c:pt>
                <c:pt idx="1">
                  <c:v>36.288348249999991</c:v>
                </c:pt>
                <c:pt idx="2">
                  <c:v>36.199101249999991</c:v>
                </c:pt>
                <c:pt idx="3">
                  <c:v>35.23040666666666</c:v>
                </c:pt>
                <c:pt idx="4">
                  <c:v>34.815340416666665</c:v>
                </c:pt>
                <c:pt idx="5">
                  <c:v>34.248038166666667</c:v>
                </c:pt>
                <c:pt idx="6">
                  <c:v>34.154235749999998</c:v>
                </c:pt>
                <c:pt idx="7">
                  <c:v>35.208925499999999</c:v>
                </c:pt>
                <c:pt idx="8">
                  <c:v>34.884845833333337</c:v>
                </c:pt>
                <c:pt idx="9">
                  <c:v>32.918127000000005</c:v>
                </c:pt>
                <c:pt idx="10">
                  <c:v>32.28316933333334</c:v>
                </c:pt>
                <c:pt idx="11">
                  <c:v>31.205388333333335</c:v>
                </c:pt>
                <c:pt idx="12">
                  <c:v>30.701706416666667</c:v>
                </c:pt>
                <c:pt idx="13">
                  <c:v>29.95855933333333</c:v>
                </c:pt>
                <c:pt idx="14">
                  <c:v>29.356697333333329</c:v>
                </c:pt>
                <c:pt idx="15">
                  <c:v>28.935159499999997</c:v>
                </c:pt>
                <c:pt idx="16">
                  <c:v>28.002516749999995</c:v>
                </c:pt>
                <c:pt idx="17">
                  <c:v>27.350969583333335</c:v>
                </c:pt>
                <c:pt idx="18">
                  <c:v>26.129406416666669</c:v>
                </c:pt>
                <c:pt idx="19">
                  <c:v>23.547220666666671</c:v>
                </c:pt>
                <c:pt idx="20">
                  <c:v>23.041844416666667</c:v>
                </c:pt>
                <c:pt idx="21">
                  <c:v>22.209916500000002</c:v>
                </c:pt>
                <c:pt idx="22">
                  <c:v>21.225666</c:v>
                </c:pt>
                <c:pt idx="23">
                  <c:v>20.335938583333334</c:v>
                </c:pt>
                <c:pt idx="24">
                  <c:v>19.467051166666668</c:v>
                </c:pt>
                <c:pt idx="25">
                  <c:v>18.99479941666667</c:v>
                </c:pt>
                <c:pt idx="26">
                  <c:v>18.542315750000004</c:v>
                </c:pt>
                <c:pt idx="27">
                  <c:v>18.035892916666668</c:v>
                </c:pt>
                <c:pt idx="28">
                  <c:v>17.694752999999999</c:v>
                </c:pt>
                <c:pt idx="29">
                  <c:v>17.5403445</c:v>
                </c:pt>
                <c:pt idx="30">
                  <c:v>17.014426166666667</c:v>
                </c:pt>
                <c:pt idx="31">
                  <c:v>17.567230749999997</c:v>
                </c:pt>
                <c:pt idx="32">
                  <c:v>17.52977508333333</c:v>
                </c:pt>
                <c:pt idx="33">
                  <c:v>17.88801458333333</c:v>
                </c:pt>
                <c:pt idx="34">
                  <c:v>18.207892749999999</c:v>
                </c:pt>
                <c:pt idx="35">
                  <c:v>18.396100999999998</c:v>
                </c:pt>
                <c:pt idx="36">
                  <c:v>18.370911083333336</c:v>
                </c:pt>
                <c:pt idx="37">
                  <c:v>18.311246499999999</c:v>
                </c:pt>
                <c:pt idx="38">
                  <c:v>18.440285166666666</c:v>
                </c:pt>
                <c:pt idx="39">
                  <c:v>18.425822333333333</c:v>
                </c:pt>
                <c:pt idx="40">
                  <c:v>18.628059333333333</c:v>
                </c:pt>
                <c:pt idx="41">
                  <c:v>18.731342250000001</c:v>
                </c:pt>
                <c:pt idx="42">
                  <c:v>19.338222833333333</c:v>
                </c:pt>
                <c:pt idx="43">
                  <c:v>18.90087175</c:v>
                </c:pt>
                <c:pt idx="44">
                  <c:v>18.697256249999999</c:v>
                </c:pt>
                <c:pt idx="45">
                  <c:v>18.984749249999997</c:v>
                </c:pt>
                <c:pt idx="46">
                  <c:v>19.241106666666667</c:v>
                </c:pt>
                <c:pt idx="47">
                  <c:v>19.720773500000004</c:v>
                </c:pt>
                <c:pt idx="48">
                  <c:v>20.403602416666669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643328"/>
        <c:axId val="157832832"/>
      </c:lineChart>
      <c:dateAx>
        <c:axId val="16464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32832"/>
        <c:crosses val="autoZero"/>
        <c:auto val="1"/>
        <c:lblOffset val="100"/>
        <c:baseTimeUnit val="months"/>
        <c:majorUnit val="12"/>
        <c:minorUnit val="12"/>
      </c:dateAx>
      <c:valAx>
        <c:axId val="157832832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433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55.390545083333336</c:v>
                </c:pt>
                <c:pt idx="1">
                  <c:v>54.684511749999992</c:v>
                </c:pt>
                <c:pt idx="2">
                  <c:v>54.109164249999999</c:v>
                </c:pt>
                <c:pt idx="3">
                  <c:v>53.266907083333336</c:v>
                </c:pt>
                <c:pt idx="4">
                  <c:v>52.430963249999998</c:v>
                </c:pt>
                <c:pt idx="5">
                  <c:v>52.256839583333324</c:v>
                </c:pt>
                <c:pt idx="6">
                  <c:v>52.558935999999996</c:v>
                </c:pt>
                <c:pt idx="7">
                  <c:v>52.652863999999994</c:v>
                </c:pt>
                <c:pt idx="8">
                  <c:v>52.701226083333324</c:v>
                </c:pt>
                <c:pt idx="9">
                  <c:v>51.602596083333331</c:v>
                </c:pt>
                <c:pt idx="10">
                  <c:v>51.072837833333331</c:v>
                </c:pt>
                <c:pt idx="11">
                  <c:v>51.225964833333329</c:v>
                </c:pt>
                <c:pt idx="12">
                  <c:v>50.491282750000003</c:v>
                </c:pt>
                <c:pt idx="13">
                  <c:v>50.387646416666662</c:v>
                </c:pt>
                <c:pt idx="14">
                  <c:v>50.254132083333339</c:v>
                </c:pt>
                <c:pt idx="15">
                  <c:v>50.288097333333326</c:v>
                </c:pt>
                <c:pt idx="16">
                  <c:v>49.989711916666664</c:v>
                </c:pt>
                <c:pt idx="17">
                  <c:v>49.828219749999995</c:v>
                </c:pt>
                <c:pt idx="18">
                  <c:v>48.590657916666665</c:v>
                </c:pt>
                <c:pt idx="19">
                  <c:v>47.784338416666664</c:v>
                </c:pt>
                <c:pt idx="20">
                  <c:v>47.40116891666667</c:v>
                </c:pt>
                <c:pt idx="21">
                  <c:v>46.282162499999998</c:v>
                </c:pt>
                <c:pt idx="22">
                  <c:v>45.812822666666669</c:v>
                </c:pt>
                <c:pt idx="23">
                  <c:v>44.618834499999998</c:v>
                </c:pt>
                <c:pt idx="24">
                  <c:v>44.178334750000005</c:v>
                </c:pt>
                <c:pt idx="25">
                  <c:v>43.713703333333335</c:v>
                </c:pt>
                <c:pt idx="26">
                  <c:v>43.106434833333338</c:v>
                </c:pt>
                <c:pt idx="27">
                  <c:v>42.257486833333338</c:v>
                </c:pt>
                <c:pt idx="28">
                  <c:v>41.481980166666666</c:v>
                </c:pt>
                <c:pt idx="29">
                  <c:v>40.777751583333334</c:v>
                </c:pt>
                <c:pt idx="30">
                  <c:v>39.13320508333333</c:v>
                </c:pt>
                <c:pt idx="31">
                  <c:v>39.409600749999996</c:v>
                </c:pt>
                <c:pt idx="32">
                  <c:v>38.502629666666664</c:v>
                </c:pt>
                <c:pt idx="33">
                  <c:v>38.110444749999999</c:v>
                </c:pt>
                <c:pt idx="34">
                  <c:v>37.507601000000001</c:v>
                </c:pt>
                <c:pt idx="35">
                  <c:v>37.133180166666669</c:v>
                </c:pt>
                <c:pt idx="36">
                  <c:v>37.028610416666666</c:v>
                </c:pt>
                <c:pt idx="37">
                  <c:v>36.510498500000004</c:v>
                </c:pt>
                <c:pt idx="38">
                  <c:v>36.38777425</c:v>
                </c:pt>
                <c:pt idx="39">
                  <c:v>35.924205916666665</c:v>
                </c:pt>
                <c:pt idx="40">
                  <c:v>35.534946166666664</c:v>
                </c:pt>
                <c:pt idx="41">
                  <c:v>35.486111999999999</c:v>
                </c:pt>
                <c:pt idx="42">
                  <c:v>36.01604008333333</c:v>
                </c:pt>
                <c:pt idx="43">
                  <c:v>35.435772916666664</c:v>
                </c:pt>
                <c:pt idx="44">
                  <c:v>34.853304416666667</c:v>
                </c:pt>
                <c:pt idx="45">
                  <c:v>35.164173083333331</c:v>
                </c:pt>
                <c:pt idx="46">
                  <c:v>35.662397166666658</c:v>
                </c:pt>
                <c:pt idx="47">
                  <c:v>36.033719833333329</c:v>
                </c:pt>
                <c:pt idx="48">
                  <c:v>36.555197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584960"/>
        <c:axId val="157872640"/>
      </c:lineChart>
      <c:dateAx>
        <c:axId val="16458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72640"/>
        <c:crosses val="autoZero"/>
        <c:auto val="1"/>
        <c:lblOffset val="100"/>
        <c:baseTimeUnit val="months"/>
        <c:majorUnit val="12"/>
        <c:minorUnit val="12"/>
      </c:dateAx>
      <c:valAx>
        <c:axId val="157872640"/>
        <c:scaling>
          <c:orientation val="minMax"/>
          <c:max val="58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849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55.094433333333335</c:v>
                </c:pt>
                <c:pt idx="1">
                  <c:v>54.867806916666673</c:v>
                </c:pt>
                <c:pt idx="2">
                  <c:v>54.280077166666665</c:v>
                </c:pt>
                <c:pt idx="3">
                  <c:v>53.535722000000014</c:v>
                </c:pt>
                <c:pt idx="4">
                  <c:v>52.127850916666681</c:v>
                </c:pt>
                <c:pt idx="5">
                  <c:v>50.950235833333331</c:v>
                </c:pt>
                <c:pt idx="6">
                  <c:v>51.596313833333319</c:v>
                </c:pt>
                <c:pt idx="7">
                  <c:v>51.436159416666662</c:v>
                </c:pt>
                <c:pt idx="8">
                  <c:v>51.097558833333331</c:v>
                </c:pt>
                <c:pt idx="9">
                  <c:v>51.035794749999987</c:v>
                </c:pt>
                <c:pt idx="10">
                  <c:v>51.501376083333334</c:v>
                </c:pt>
                <c:pt idx="11">
                  <c:v>52.038738916666667</c:v>
                </c:pt>
                <c:pt idx="12">
                  <c:v>51.667039250000009</c:v>
                </c:pt>
                <c:pt idx="13">
                  <c:v>53.19769075</c:v>
                </c:pt>
                <c:pt idx="14">
                  <c:v>54.639360083333337</c:v>
                </c:pt>
                <c:pt idx="15">
                  <c:v>54.761824166666678</c:v>
                </c:pt>
                <c:pt idx="16">
                  <c:v>54.993020750000007</c:v>
                </c:pt>
                <c:pt idx="17">
                  <c:v>55.610434833333336</c:v>
                </c:pt>
                <c:pt idx="18">
                  <c:v>54.200192916666673</c:v>
                </c:pt>
                <c:pt idx="19">
                  <c:v>54.47818891666666</c:v>
                </c:pt>
                <c:pt idx="20">
                  <c:v>54.672685249999994</c:v>
                </c:pt>
                <c:pt idx="21">
                  <c:v>53.970863166666653</c:v>
                </c:pt>
                <c:pt idx="22">
                  <c:v>52.639572666666659</c:v>
                </c:pt>
                <c:pt idx="23">
                  <c:v>51.394926166666664</c:v>
                </c:pt>
                <c:pt idx="24">
                  <c:v>51.826173000000004</c:v>
                </c:pt>
                <c:pt idx="25">
                  <c:v>50.168206499999997</c:v>
                </c:pt>
                <c:pt idx="26">
                  <c:v>48.486570916666665</c:v>
                </c:pt>
                <c:pt idx="27">
                  <c:v>47.759767833333335</c:v>
                </c:pt>
                <c:pt idx="28">
                  <c:v>47.431185333333332</c:v>
                </c:pt>
                <c:pt idx="29">
                  <c:v>46.905267583333334</c:v>
                </c:pt>
                <c:pt idx="30">
                  <c:v>45.941377666666675</c:v>
                </c:pt>
                <c:pt idx="31">
                  <c:v>46.265779999999999</c:v>
                </c:pt>
                <c:pt idx="32">
                  <c:v>45.590433666666677</c:v>
                </c:pt>
                <c:pt idx="33">
                  <c:v>45.74992816666667</c:v>
                </c:pt>
                <c:pt idx="34">
                  <c:v>46.970922666666667</c:v>
                </c:pt>
                <c:pt idx="35">
                  <c:v>46.691593999999988</c:v>
                </c:pt>
                <c:pt idx="36">
                  <c:v>46.524556833333328</c:v>
                </c:pt>
                <c:pt idx="37">
                  <c:v>45.950243</c:v>
                </c:pt>
                <c:pt idx="38">
                  <c:v>46.189946833333345</c:v>
                </c:pt>
                <c:pt idx="39">
                  <c:v>45.488009000000005</c:v>
                </c:pt>
                <c:pt idx="40">
                  <c:v>46.605811916666674</c:v>
                </c:pt>
                <c:pt idx="41">
                  <c:v>47.101277083333336</c:v>
                </c:pt>
                <c:pt idx="42">
                  <c:v>47.735300666666667</c:v>
                </c:pt>
                <c:pt idx="43">
                  <c:v>47.10704208333334</c:v>
                </c:pt>
                <c:pt idx="44">
                  <c:v>48.031447583333339</c:v>
                </c:pt>
                <c:pt idx="45">
                  <c:v>47.752436166666676</c:v>
                </c:pt>
                <c:pt idx="46">
                  <c:v>47.057681416666668</c:v>
                </c:pt>
                <c:pt idx="47">
                  <c:v>47.291175083333336</c:v>
                </c:pt>
                <c:pt idx="48">
                  <c:v>47.135782416666665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462592"/>
        <c:axId val="16732096"/>
      </c:lineChart>
      <c:dateAx>
        <c:axId val="16446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2096"/>
        <c:crosses val="autoZero"/>
        <c:auto val="1"/>
        <c:lblOffset val="100"/>
        <c:baseTimeUnit val="months"/>
        <c:majorUnit val="12"/>
        <c:minorUnit val="12"/>
      </c:dateAx>
      <c:valAx>
        <c:axId val="16732096"/>
        <c:scaling>
          <c:orientation val="minMax"/>
          <c:max val="57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46259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34.973216833333332</c:v>
                </c:pt>
                <c:pt idx="1">
                  <c:v>34.874934749999987</c:v>
                </c:pt>
                <c:pt idx="2">
                  <c:v>35.072456999999993</c:v>
                </c:pt>
                <c:pt idx="3">
                  <c:v>33.99671949999999</c:v>
                </c:pt>
                <c:pt idx="4">
                  <c:v>33.031558583333329</c:v>
                </c:pt>
                <c:pt idx="5">
                  <c:v>32.479471416666662</c:v>
                </c:pt>
                <c:pt idx="6">
                  <c:v>32.639406416666667</c:v>
                </c:pt>
                <c:pt idx="7">
                  <c:v>32.981574416666668</c:v>
                </c:pt>
                <c:pt idx="8">
                  <c:v>33.782039083333331</c:v>
                </c:pt>
                <c:pt idx="9">
                  <c:v>33.095428833333337</c:v>
                </c:pt>
                <c:pt idx="10">
                  <c:v>32.638988083333331</c:v>
                </c:pt>
                <c:pt idx="11">
                  <c:v>32.077873666666669</c:v>
                </c:pt>
                <c:pt idx="12">
                  <c:v>32.236497249999999</c:v>
                </c:pt>
                <c:pt idx="13">
                  <c:v>33.090754083333337</c:v>
                </c:pt>
                <c:pt idx="14">
                  <c:v>33.590977416666668</c:v>
                </c:pt>
                <c:pt idx="15">
                  <c:v>33.861444416666679</c:v>
                </c:pt>
                <c:pt idx="16">
                  <c:v>34.417724750000005</c:v>
                </c:pt>
                <c:pt idx="17">
                  <c:v>34.046903416666673</c:v>
                </c:pt>
                <c:pt idx="18">
                  <c:v>33.081368083333338</c:v>
                </c:pt>
                <c:pt idx="19">
                  <c:v>32.704577083333334</c:v>
                </c:pt>
                <c:pt idx="20">
                  <c:v>32.252714083333338</c:v>
                </c:pt>
                <c:pt idx="21">
                  <c:v>31.984165333333333</c:v>
                </c:pt>
                <c:pt idx="22">
                  <c:v>31.874861666666664</c:v>
                </c:pt>
                <c:pt idx="23">
                  <c:v>33.981833666666667</c:v>
                </c:pt>
                <c:pt idx="24">
                  <c:v>34.284978833333334</c:v>
                </c:pt>
                <c:pt idx="25">
                  <c:v>33.866964583333335</c:v>
                </c:pt>
                <c:pt idx="26">
                  <c:v>32.899246249999997</c:v>
                </c:pt>
                <c:pt idx="27">
                  <c:v>32.445596333333334</c:v>
                </c:pt>
                <c:pt idx="28">
                  <c:v>32.230768333333337</c:v>
                </c:pt>
                <c:pt idx="29">
                  <c:v>32.528580249999997</c:v>
                </c:pt>
                <c:pt idx="30">
                  <c:v>32.137627250000001</c:v>
                </c:pt>
                <c:pt idx="31">
                  <c:v>32.521042583333333</c:v>
                </c:pt>
                <c:pt idx="32">
                  <c:v>31.920387000000002</c:v>
                </c:pt>
                <c:pt idx="33">
                  <c:v>31.3405585</c:v>
                </c:pt>
                <c:pt idx="34">
                  <c:v>30.682878500000001</c:v>
                </c:pt>
                <c:pt idx="35">
                  <c:v>28.145348500000001</c:v>
                </c:pt>
                <c:pt idx="36">
                  <c:v>28.015082583333335</c:v>
                </c:pt>
                <c:pt idx="37">
                  <c:v>27.358590500000002</c:v>
                </c:pt>
                <c:pt idx="38">
                  <c:v>27.403592750000001</c:v>
                </c:pt>
                <c:pt idx="39">
                  <c:v>27.003754666666669</c:v>
                </c:pt>
                <c:pt idx="40">
                  <c:v>26.762642666666665</c:v>
                </c:pt>
                <c:pt idx="41">
                  <c:v>26.843272249999998</c:v>
                </c:pt>
                <c:pt idx="42">
                  <c:v>28.082974583333336</c:v>
                </c:pt>
                <c:pt idx="43">
                  <c:v>27.279979749999999</c:v>
                </c:pt>
                <c:pt idx="44">
                  <c:v>27.677247499999996</c:v>
                </c:pt>
                <c:pt idx="45">
                  <c:v>28.262416166666664</c:v>
                </c:pt>
                <c:pt idx="46">
                  <c:v>27.922258666666668</c:v>
                </c:pt>
                <c:pt idx="47">
                  <c:v>28.0120225</c:v>
                </c:pt>
                <c:pt idx="48">
                  <c:v>27.838801416666669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655168"/>
        <c:axId val="157496384"/>
      </c:lineChart>
      <c:dateAx>
        <c:axId val="16365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496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496384"/>
        <c:scaling>
          <c:orientation val="minMax"/>
          <c:max val="37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551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76.787115166666666</c:v>
                </c:pt>
                <c:pt idx="1">
                  <c:v>78.993934416666676</c:v>
                </c:pt>
                <c:pt idx="2">
                  <c:v>77.245297083333341</c:v>
                </c:pt>
                <c:pt idx="3">
                  <c:v>74.639257666666666</c:v>
                </c:pt>
                <c:pt idx="4">
                  <c:v>75.809563583333343</c:v>
                </c:pt>
                <c:pt idx="5">
                  <c:v>75.751873416666669</c:v>
                </c:pt>
                <c:pt idx="6">
                  <c:v>77.48939133333333</c:v>
                </c:pt>
                <c:pt idx="7">
                  <c:v>77.412702499999995</c:v>
                </c:pt>
                <c:pt idx="8">
                  <c:v>78.686208916666658</c:v>
                </c:pt>
                <c:pt idx="9">
                  <c:v>78.880880916666669</c:v>
                </c:pt>
                <c:pt idx="10">
                  <c:v>78.278549249999998</c:v>
                </c:pt>
                <c:pt idx="11">
                  <c:v>78.973488500000002</c:v>
                </c:pt>
                <c:pt idx="12">
                  <c:v>78.307626583333331</c:v>
                </c:pt>
                <c:pt idx="13">
                  <c:v>77.806989916666666</c:v>
                </c:pt>
                <c:pt idx="14">
                  <c:v>78.546703999999991</c:v>
                </c:pt>
                <c:pt idx="15">
                  <c:v>78.067646083333329</c:v>
                </c:pt>
                <c:pt idx="16">
                  <c:v>74.458510333333336</c:v>
                </c:pt>
                <c:pt idx="17">
                  <c:v>72.469527333333332</c:v>
                </c:pt>
                <c:pt idx="18">
                  <c:v>71.291891583333339</c:v>
                </c:pt>
                <c:pt idx="19">
                  <c:v>70.591666083333337</c:v>
                </c:pt>
                <c:pt idx="20">
                  <c:v>69.977499583333341</c:v>
                </c:pt>
                <c:pt idx="21">
                  <c:v>69.211926250000005</c:v>
                </c:pt>
                <c:pt idx="22">
                  <c:v>69.26564925000001</c:v>
                </c:pt>
                <c:pt idx="23">
                  <c:v>70.628429750000009</c:v>
                </c:pt>
                <c:pt idx="24">
                  <c:v>69.439637500000018</c:v>
                </c:pt>
                <c:pt idx="25">
                  <c:v>71.086213000000015</c:v>
                </c:pt>
                <c:pt idx="26">
                  <c:v>69.938316333333347</c:v>
                </c:pt>
                <c:pt idx="27">
                  <c:v>70.130130083333327</c:v>
                </c:pt>
                <c:pt idx="28">
                  <c:v>69.671821083333327</c:v>
                </c:pt>
                <c:pt idx="29">
                  <c:v>71.26459016666665</c:v>
                </c:pt>
                <c:pt idx="30">
                  <c:v>69.910094833333332</c:v>
                </c:pt>
                <c:pt idx="31">
                  <c:v>71.256908833333313</c:v>
                </c:pt>
                <c:pt idx="32">
                  <c:v>70.663684750000002</c:v>
                </c:pt>
                <c:pt idx="33">
                  <c:v>70.447169166666654</c:v>
                </c:pt>
                <c:pt idx="34">
                  <c:v>70.160583333333321</c:v>
                </c:pt>
                <c:pt idx="35">
                  <c:v>68.499831083333319</c:v>
                </c:pt>
                <c:pt idx="36">
                  <c:v>68.868251999999998</c:v>
                </c:pt>
                <c:pt idx="37">
                  <c:v>68.405856083333333</c:v>
                </c:pt>
                <c:pt idx="38">
                  <c:v>70.143613500000001</c:v>
                </c:pt>
                <c:pt idx="39">
                  <c:v>67.694656999999992</c:v>
                </c:pt>
                <c:pt idx="40">
                  <c:v>71.009091416666664</c:v>
                </c:pt>
                <c:pt idx="41">
                  <c:v>73.195283666666654</c:v>
                </c:pt>
                <c:pt idx="42">
                  <c:v>73.746166833333319</c:v>
                </c:pt>
                <c:pt idx="43">
                  <c:v>75.072699916666664</c:v>
                </c:pt>
                <c:pt idx="44">
                  <c:v>74.376831749999994</c:v>
                </c:pt>
                <c:pt idx="45">
                  <c:v>74.334301166666663</c:v>
                </c:pt>
                <c:pt idx="46">
                  <c:v>74.762209166666665</c:v>
                </c:pt>
                <c:pt idx="47">
                  <c:v>74.16171816666666</c:v>
                </c:pt>
                <c:pt idx="48">
                  <c:v>75.751266916666665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414400"/>
        <c:axId val="16848512"/>
      </c:lineChart>
      <c:dateAx>
        <c:axId val="16541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48512"/>
        <c:crosses val="autoZero"/>
        <c:auto val="1"/>
        <c:lblOffset val="100"/>
        <c:baseTimeUnit val="months"/>
        <c:majorUnit val="12"/>
      </c:dateAx>
      <c:valAx>
        <c:axId val="16848512"/>
        <c:scaling>
          <c:orientation val="minMax"/>
          <c:max val="80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144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39.693789916666667</c:v>
                </c:pt>
                <c:pt idx="1">
                  <c:v>39.706171500000004</c:v>
                </c:pt>
                <c:pt idx="2">
                  <c:v>39.754866749999998</c:v>
                </c:pt>
                <c:pt idx="3">
                  <c:v>38.979491750000001</c:v>
                </c:pt>
                <c:pt idx="4">
                  <c:v>38.522163083333332</c:v>
                </c:pt>
                <c:pt idx="5">
                  <c:v>38.107641249999993</c:v>
                </c:pt>
                <c:pt idx="6">
                  <c:v>37.922897333333339</c:v>
                </c:pt>
                <c:pt idx="7">
                  <c:v>38.080351583333339</c:v>
                </c:pt>
                <c:pt idx="8">
                  <c:v>37.635891833333339</c:v>
                </c:pt>
                <c:pt idx="9">
                  <c:v>36.714262833333336</c:v>
                </c:pt>
                <c:pt idx="10">
                  <c:v>36.484009</c:v>
                </c:pt>
                <c:pt idx="11">
                  <c:v>37.115671749999997</c:v>
                </c:pt>
                <c:pt idx="12">
                  <c:v>36.478416333333335</c:v>
                </c:pt>
                <c:pt idx="13">
                  <c:v>36.552687916666663</c:v>
                </c:pt>
                <c:pt idx="14">
                  <c:v>36.573981416666669</c:v>
                </c:pt>
                <c:pt idx="15">
                  <c:v>36.752249333333332</c:v>
                </c:pt>
                <c:pt idx="16">
                  <c:v>35.944518333333335</c:v>
                </c:pt>
                <c:pt idx="17">
                  <c:v>35.534750000000003</c:v>
                </c:pt>
                <c:pt idx="18">
                  <c:v>34.435331083333338</c:v>
                </c:pt>
                <c:pt idx="19">
                  <c:v>33.436468833333336</c:v>
                </c:pt>
                <c:pt idx="20">
                  <c:v>32.819858250000003</c:v>
                </c:pt>
                <c:pt idx="21">
                  <c:v>31.693184249999998</c:v>
                </c:pt>
                <c:pt idx="22">
                  <c:v>30.619182166666665</c:v>
                </c:pt>
                <c:pt idx="23">
                  <c:v>28.675326916666663</c:v>
                </c:pt>
                <c:pt idx="24">
                  <c:v>28.606032333333328</c:v>
                </c:pt>
                <c:pt idx="25">
                  <c:v>27.644895916666666</c:v>
                </c:pt>
                <c:pt idx="26">
                  <c:v>26.312449749999995</c:v>
                </c:pt>
                <c:pt idx="27">
                  <c:v>24.968599583333333</c:v>
                </c:pt>
                <c:pt idx="28">
                  <c:v>24.589907416666666</c:v>
                </c:pt>
                <c:pt idx="29">
                  <c:v>23.576783833333334</c:v>
                </c:pt>
                <c:pt idx="30">
                  <c:v>22.479444749999999</c:v>
                </c:pt>
                <c:pt idx="31">
                  <c:v>23.205148833333336</c:v>
                </c:pt>
                <c:pt idx="32">
                  <c:v>22.556330583333335</c:v>
                </c:pt>
                <c:pt idx="33">
                  <c:v>23.496861916666663</c:v>
                </c:pt>
                <c:pt idx="34">
                  <c:v>23.363114333333328</c:v>
                </c:pt>
                <c:pt idx="35">
                  <c:v>23.608087916666666</c:v>
                </c:pt>
                <c:pt idx="36">
                  <c:v>23.452416750000001</c:v>
                </c:pt>
                <c:pt idx="37">
                  <c:v>23.209845000000001</c:v>
                </c:pt>
                <c:pt idx="38">
                  <c:v>23.620233416666665</c:v>
                </c:pt>
                <c:pt idx="39">
                  <c:v>23.747172333333335</c:v>
                </c:pt>
                <c:pt idx="40">
                  <c:v>23.725176583333333</c:v>
                </c:pt>
                <c:pt idx="41">
                  <c:v>25.089298416666665</c:v>
                </c:pt>
                <c:pt idx="42">
                  <c:v>26.233766416666668</c:v>
                </c:pt>
                <c:pt idx="43">
                  <c:v>25.959207750000001</c:v>
                </c:pt>
                <c:pt idx="44">
                  <c:v>27.075491416666665</c:v>
                </c:pt>
                <c:pt idx="45">
                  <c:v>27.146351000000006</c:v>
                </c:pt>
                <c:pt idx="46">
                  <c:v>27.913259750000005</c:v>
                </c:pt>
                <c:pt idx="47">
                  <c:v>28.671267</c:v>
                </c:pt>
                <c:pt idx="48">
                  <c:v>29.162856416666667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309952"/>
        <c:axId val="165379392"/>
      </c:lineChart>
      <c:dateAx>
        <c:axId val="16530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79392"/>
        <c:crosses val="autoZero"/>
        <c:auto val="1"/>
        <c:lblOffset val="100"/>
        <c:baseTimeUnit val="months"/>
        <c:majorUnit val="12"/>
        <c:minorUnit val="12"/>
      </c:dateAx>
      <c:valAx>
        <c:axId val="16537939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099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Perú'!$F$66:$F$114</c:f>
              <c:numCache>
                <c:formatCode>0.0</c:formatCode>
                <c:ptCount val="49"/>
                <c:pt idx="0">
                  <c:v>15.214593166666667</c:v>
                </c:pt>
                <c:pt idx="1">
                  <c:v>15.191528333333336</c:v>
                </c:pt>
                <c:pt idx="2">
                  <c:v>15.339544166666665</c:v>
                </c:pt>
                <c:pt idx="3">
                  <c:v>15.237101083333334</c:v>
                </c:pt>
                <c:pt idx="4">
                  <c:v>14.949106</c:v>
                </c:pt>
                <c:pt idx="5">
                  <c:v>14.798146666666668</c:v>
                </c:pt>
                <c:pt idx="6">
                  <c:v>14.91819675</c:v>
                </c:pt>
                <c:pt idx="7">
                  <c:v>15.117401583333335</c:v>
                </c:pt>
                <c:pt idx="8">
                  <c:v>15.3785045</c:v>
                </c:pt>
                <c:pt idx="9">
                  <c:v>15.138759083333333</c:v>
                </c:pt>
                <c:pt idx="10">
                  <c:v>15.104955416666668</c:v>
                </c:pt>
                <c:pt idx="11">
                  <c:v>14.884560666666665</c:v>
                </c:pt>
                <c:pt idx="12">
                  <c:v>15.061146749999999</c:v>
                </c:pt>
                <c:pt idx="13">
                  <c:v>15.195612083333335</c:v>
                </c:pt>
                <c:pt idx="14">
                  <c:v>15.056720666666665</c:v>
                </c:pt>
                <c:pt idx="15">
                  <c:v>15.013331333333333</c:v>
                </c:pt>
                <c:pt idx="16">
                  <c:v>15.018077583333332</c:v>
                </c:pt>
                <c:pt idx="17">
                  <c:v>14.997260666666664</c:v>
                </c:pt>
                <c:pt idx="18">
                  <c:v>14.611730583333333</c:v>
                </c:pt>
                <c:pt idx="19">
                  <c:v>14.369255833333334</c:v>
                </c:pt>
                <c:pt idx="20">
                  <c:v>14.017808583333334</c:v>
                </c:pt>
                <c:pt idx="21">
                  <c:v>13.868872583333335</c:v>
                </c:pt>
                <c:pt idx="22">
                  <c:v>13.706379499999999</c:v>
                </c:pt>
                <c:pt idx="23">
                  <c:v>13.623089999999999</c:v>
                </c:pt>
                <c:pt idx="24">
                  <c:v>13.091468166666665</c:v>
                </c:pt>
                <c:pt idx="25">
                  <c:v>12.97683825</c:v>
                </c:pt>
                <c:pt idx="26">
                  <c:v>12.827437083333331</c:v>
                </c:pt>
                <c:pt idx="27">
                  <c:v>12.684890166666667</c:v>
                </c:pt>
                <c:pt idx="28">
                  <c:v>12.671116333333332</c:v>
                </c:pt>
                <c:pt idx="29">
                  <c:v>12.728552833333334</c:v>
                </c:pt>
                <c:pt idx="30">
                  <c:v>12.307974666666667</c:v>
                </c:pt>
                <c:pt idx="31">
                  <c:v>12.533460666666665</c:v>
                </c:pt>
                <c:pt idx="32">
                  <c:v>12.539524333333333</c:v>
                </c:pt>
                <c:pt idx="33">
                  <c:v>12.418948416666668</c:v>
                </c:pt>
                <c:pt idx="34">
                  <c:v>13.0220875</c:v>
                </c:pt>
                <c:pt idx="35">
                  <c:v>12.956579166666666</c:v>
                </c:pt>
                <c:pt idx="36">
                  <c:v>13.127793333333331</c:v>
                </c:pt>
                <c:pt idx="37">
                  <c:v>12.852549666666668</c:v>
                </c:pt>
                <c:pt idx="38">
                  <c:v>12.771985250000002</c:v>
                </c:pt>
                <c:pt idx="39">
                  <c:v>12.506497333333336</c:v>
                </c:pt>
                <c:pt idx="40">
                  <c:v>12.361137000000001</c:v>
                </c:pt>
                <c:pt idx="41">
                  <c:v>12.189992666666667</c:v>
                </c:pt>
                <c:pt idx="42">
                  <c:v>12.572690833333333</c:v>
                </c:pt>
                <c:pt idx="43">
                  <c:v>12.257199083333335</c:v>
                </c:pt>
                <c:pt idx="44">
                  <c:v>12.124531916666667</c:v>
                </c:pt>
                <c:pt idx="45">
                  <c:v>12.280861583333333</c:v>
                </c:pt>
                <c:pt idx="46">
                  <c:v>12.06723316666667</c:v>
                </c:pt>
                <c:pt idx="47">
                  <c:v>12.44379</c:v>
                </c:pt>
                <c:pt idx="48">
                  <c:v>12.895683333333336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799424"/>
        <c:axId val="165406976"/>
      </c:lineChart>
      <c:dateAx>
        <c:axId val="16579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06976"/>
        <c:crosses val="autoZero"/>
        <c:auto val="1"/>
        <c:lblOffset val="100"/>
        <c:baseTimeUnit val="months"/>
        <c:majorUnit val="12"/>
        <c:minorUnit val="12"/>
      </c:dateAx>
      <c:valAx>
        <c:axId val="165406976"/>
        <c:scaling>
          <c:orientation val="minMax"/>
          <c:max val="16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9942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12.921630666666667</c:v>
                </c:pt>
                <c:pt idx="1">
                  <c:v>12.770750249999999</c:v>
                </c:pt>
                <c:pt idx="2">
                  <c:v>12.927551833333334</c:v>
                </c:pt>
                <c:pt idx="3">
                  <c:v>12.814038916666668</c:v>
                </c:pt>
                <c:pt idx="4">
                  <c:v>12.628226999999997</c:v>
                </c:pt>
                <c:pt idx="5">
                  <c:v>12.687127916666663</c:v>
                </c:pt>
                <c:pt idx="6">
                  <c:v>12.790490249999998</c:v>
                </c:pt>
                <c:pt idx="7">
                  <c:v>12.831516583333332</c:v>
                </c:pt>
                <c:pt idx="8">
                  <c:v>12.917020166666667</c:v>
                </c:pt>
                <c:pt idx="9">
                  <c:v>13.057566999999999</c:v>
                </c:pt>
                <c:pt idx="10">
                  <c:v>12.972064833333333</c:v>
                </c:pt>
                <c:pt idx="11">
                  <c:v>12.999335666666667</c:v>
                </c:pt>
                <c:pt idx="12">
                  <c:v>12.871907166666666</c:v>
                </c:pt>
                <c:pt idx="13">
                  <c:v>12.851292416666666</c:v>
                </c:pt>
                <c:pt idx="14">
                  <c:v>12.755768666666668</c:v>
                </c:pt>
                <c:pt idx="15">
                  <c:v>12.795451083333335</c:v>
                </c:pt>
                <c:pt idx="16">
                  <c:v>12.710287250000002</c:v>
                </c:pt>
                <c:pt idx="17">
                  <c:v>12.730960916666668</c:v>
                </c:pt>
                <c:pt idx="18">
                  <c:v>12.632636833333335</c:v>
                </c:pt>
                <c:pt idx="19">
                  <c:v>12.701738499999999</c:v>
                </c:pt>
                <c:pt idx="20">
                  <c:v>13.119347249999999</c:v>
                </c:pt>
                <c:pt idx="21">
                  <c:v>12.960075249999997</c:v>
                </c:pt>
                <c:pt idx="22">
                  <c:v>12.990102583333332</c:v>
                </c:pt>
                <c:pt idx="23">
                  <c:v>12.895463749999999</c:v>
                </c:pt>
                <c:pt idx="24">
                  <c:v>12.897436166666667</c:v>
                </c:pt>
                <c:pt idx="25">
                  <c:v>12.912721333333332</c:v>
                </c:pt>
                <c:pt idx="26">
                  <c:v>13.134182749999999</c:v>
                </c:pt>
                <c:pt idx="27">
                  <c:v>12.865404249999999</c:v>
                </c:pt>
                <c:pt idx="28">
                  <c:v>13.031907833333333</c:v>
                </c:pt>
                <c:pt idx="29">
                  <c:v>12.923994916666665</c:v>
                </c:pt>
                <c:pt idx="30">
                  <c:v>12.582381166666664</c:v>
                </c:pt>
                <c:pt idx="31">
                  <c:v>12.821317000000001</c:v>
                </c:pt>
                <c:pt idx="32">
                  <c:v>12.449445500000001</c:v>
                </c:pt>
                <c:pt idx="33">
                  <c:v>12.3857245</c:v>
                </c:pt>
                <c:pt idx="34">
                  <c:v>12.301991416666667</c:v>
                </c:pt>
                <c:pt idx="35">
                  <c:v>12.448009666666669</c:v>
                </c:pt>
                <c:pt idx="36">
                  <c:v>12.479377333333334</c:v>
                </c:pt>
                <c:pt idx="37">
                  <c:v>12.247549666666666</c:v>
                </c:pt>
                <c:pt idx="38">
                  <c:v>11.885224083333334</c:v>
                </c:pt>
                <c:pt idx="39">
                  <c:v>11.809768916666668</c:v>
                </c:pt>
                <c:pt idx="40">
                  <c:v>11.739833333333335</c:v>
                </c:pt>
                <c:pt idx="41">
                  <c:v>11.517083</c:v>
                </c:pt>
                <c:pt idx="42">
                  <c:v>11.724269</c:v>
                </c:pt>
                <c:pt idx="43">
                  <c:v>11.337372500000001</c:v>
                </c:pt>
                <c:pt idx="44">
                  <c:v>11.095632833333333</c:v>
                </c:pt>
                <c:pt idx="45">
                  <c:v>11.050121333333331</c:v>
                </c:pt>
                <c:pt idx="46">
                  <c:v>11.113540833333333</c:v>
                </c:pt>
                <c:pt idx="47">
                  <c:v>11.029559916666669</c:v>
                </c:pt>
                <c:pt idx="48">
                  <c:v>11.242269833333333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161408"/>
        <c:axId val="165897344"/>
      </c:lineChart>
      <c:dateAx>
        <c:axId val="16616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897344"/>
        <c:crosses val="autoZero"/>
        <c:auto val="1"/>
        <c:lblOffset val="100"/>
        <c:baseTimeUnit val="months"/>
        <c:majorUnit val="12"/>
        <c:minorUnit val="12"/>
      </c:dateAx>
      <c:valAx>
        <c:axId val="165897344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6140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expo Panamá'!$F$66:$F$114</c:f>
              <c:numCache>
                <c:formatCode>0.0</c:formatCode>
                <c:ptCount val="49"/>
                <c:pt idx="0">
                  <c:v>13.198330166666667</c:v>
                </c:pt>
                <c:pt idx="1">
                  <c:v>13.041485083333335</c:v>
                </c:pt>
                <c:pt idx="2">
                  <c:v>13.223103833333335</c:v>
                </c:pt>
                <c:pt idx="3">
                  <c:v>12.752520166666669</c:v>
                </c:pt>
                <c:pt idx="4">
                  <c:v>11.87978225</c:v>
                </c:pt>
                <c:pt idx="5">
                  <c:v>10.911511666666664</c:v>
                </c:pt>
                <c:pt idx="6">
                  <c:v>10.905937333333334</c:v>
                </c:pt>
                <c:pt idx="7">
                  <c:v>10.35594525</c:v>
                </c:pt>
                <c:pt idx="8">
                  <c:v>9.9929676666666669</c:v>
                </c:pt>
                <c:pt idx="9">
                  <c:v>9.3571043333333321</c:v>
                </c:pt>
                <c:pt idx="10">
                  <c:v>9.387250749999998</c:v>
                </c:pt>
                <c:pt idx="11">
                  <c:v>9.4665797499999993</c:v>
                </c:pt>
                <c:pt idx="12">
                  <c:v>9.2453248333333331</c:v>
                </c:pt>
                <c:pt idx="13">
                  <c:v>9.5212633333333319</c:v>
                </c:pt>
                <c:pt idx="14">
                  <c:v>9.3144591666666674</c:v>
                </c:pt>
                <c:pt idx="15">
                  <c:v>9.0833450833333327</c:v>
                </c:pt>
                <c:pt idx="16">
                  <c:v>9.2583563333333334</c:v>
                </c:pt>
                <c:pt idx="17">
                  <c:v>9.3879745000000003</c:v>
                </c:pt>
                <c:pt idx="18">
                  <c:v>8.8694082500000011</c:v>
                </c:pt>
                <c:pt idx="19">
                  <c:v>8.9250837500000006</c:v>
                </c:pt>
                <c:pt idx="20">
                  <c:v>8.9845495000000017</c:v>
                </c:pt>
                <c:pt idx="21">
                  <c:v>9.0411035000000002</c:v>
                </c:pt>
                <c:pt idx="22">
                  <c:v>9.0407387500000009</c:v>
                </c:pt>
                <c:pt idx="23">
                  <c:v>8.8484034166666667</c:v>
                </c:pt>
                <c:pt idx="24">
                  <c:v>9.0823326666666659</c:v>
                </c:pt>
                <c:pt idx="25">
                  <c:v>8.8490669166666667</c:v>
                </c:pt>
                <c:pt idx="26">
                  <c:v>8.815218333333334</c:v>
                </c:pt>
                <c:pt idx="27">
                  <c:v>8.855765749999998</c:v>
                </c:pt>
                <c:pt idx="28">
                  <c:v>8.9325354999999984</c:v>
                </c:pt>
                <c:pt idx="29">
                  <c:v>8.9397813333333342</c:v>
                </c:pt>
                <c:pt idx="30">
                  <c:v>8.644730916666667</c:v>
                </c:pt>
                <c:pt idx="31">
                  <c:v>8.703871666666668</c:v>
                </c:pt>
                <c:pt idx="32">
                  <c:v>9.1612832500000021</c:v>
                </c:pt>
                <c:pt idx="33">
                  <c:v>9.2113147500000014</c:v>
                </c:pt>
                <c:pt idx="34">
                  <c:v>9.1710453333333337</c:v>
                </c:pt>
                <c:pt idx="35">
                  <c:v>9.294924</c:v>
                </c:pt>
                <c:pt idx="36">
                  <c:v>9.2311125000000001</c:v>
                </c:pt>
                <c:pt idx="37">
                  <c:v>9.3450927499999992</c:v>
                </c:pt>
                <c:pt idx="38">
                  <c:v>9.4837563333333321</c:v>
                </c:pt>
                <c:pt idx="39">
                  <c:v>9.4112835833333328</c:v>
                </c:pt>
                <c:pt idx="40">
                  <c:v>9.108099666666666</c:v>
                </c:pt>
                <c:pt idx="41">
                  <c:v>9.0612645000000001</c:v>
                </c:pt>
                <c:pt idx="42">
                  <c:v>9.170787916666665</c:v>
                </c:pt>
                <c:pt idx="43">
                  <c:v>9.0428163333333345</c:v>
                </c:pt>
                <c:pt idx="44">
                  <c:v>8.446484083333333</c:v>
                </c:pt>
                <c:pt idx="45">
                  <c:v>8.427862499999998</c:v>
                </c:pt>
                <c:pt idx="46">
                  <c:v>8.3315657500000011</c:v>
                </c:pt>
                <c:pt idx="47">
                  <c:v>8.2003414166666655</c:v>
                </c:pt>
                <c:pt idx="48">
                  <c:v>8.1566013333333327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028288"/>
        <c:axId val="165929536"/>
      </c:lineChart>
      <c:dateAx>
        <c:axId val="16602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29536"/>
        <c:crosses val="autoZero"/>
        <c:auto val="1"/>
        <c:lblOffset val="100"/>
        <c:baseTimeUnit val="months"/>
        <c:majorUnit val="12"/>
        <c:minorUnit val="12"/>
      </c:dateAx>
      <c:valAx>
        <c:axId val="165929536"/>
        <c:scaling>
          <c:orientation val="minMax"/>
          <c:max val="1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0282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58.798024333333331</c:v>
                </c:pt>
                <c:pt idx="1">
                  <c:v>61.236775166666682</c:v>
                </c:pt>
                <c:pt idx="2">
                  <c:v>59.969720416666668</c:v>
                </c:pt>
                <c:pt idx="3">
                  <c:v>57.889764583333339</c:v>
                </c:pt>
                <c:pt idx="4">
                  <c:v>59.14073341666667</c:v>
                </c:pt>
                <c:pt idx="5">
                  <c:v>58.829193333333329</c:v>
                </c:pt>
                <c:pt idx="6">
                  <c:v>59.867082999999987</c:v>
                </c:pt>
                <c:pt idx="7">
                  <c:v>60.030990083333329</c:v>
                </c:pt>
                <c:pt idx="8">
                  <c:v>60.828727333333326</c:v>
                </c:pt>
                <c:pt idx="9">
                  <c:v>60.92166774999999</c:v>
                </c:pt>
                <c:pt idx="10">
                  <c:v>60.300250083333331</c:v>
                </c:pt>
                <c:pt idx="11">
                  <c:v>61.044080916666665</c:v>
                </c:pt>
                <c:pt idx="12">
                  <c:v>60.290862833333335</c:v>
                </c:pt>
                <c:pt idx="13">
                  <c:v>59.605127500000002</c:v>
                </c:pt>
                <c:pt idx="14">
                  <c:v>59.836644166666666</c:v>
                </c:pt>
                <c:pt idx="15">
                  <c:v>59.139121999999993</c:v>
                </c:pt>
                <c:pt idx="16">
                  <c:v>55.485138166666665</c:v>
                </c:pt>
                <c:pt idx="17">
                  <c:v>53.512431166666666</c:v>
                </c:pt>
                <c:pt idx="18">
                  <c:v>52.960747833333336</c:v>
                </c:pt>
                <c:pt idx="19">
                  <c:v>51.680691500000002</c:v>
                </c:pt>
                <c:pt idx="20">
                  <c:v>51.353141749999999</c:v>
                </c:pt>
                <c:pt idx="21">
                  <c:v>50.738798749999994</c:v>
                </c:pt>
                <c:pt idx="22">
                  <c:v>50.826450000000001</c:v>
                </c:pt>
                <c:pt idx="23">
                  <c:v>50.139718916666673</c:v>
                </c:pt>
                <c:pt idx="24">
                  <c:v>48.595041500000015</c:v>
                </c:pt>
                <c:pt idx="25">
                  <c:v>50.227393583333338</c:v>
                </c:pt>
                <c:pt idx="26">
                  <c:v>49.257806999999993</c:v>
                </c:pt>
                <c:pt idx="27">
                  <c:v>48.896442166666667</c:v>
                </c:pt>
                <c:pt idx="28">
                  <c:v>48.967012833333321</c:v>
                </c:pt>
                <c:pt idx="29">
                  <c:v>49.761207333333324</c:v>
                </c:pt>
                <c:pt idx="30">
                  <c:v>48.156171416666659</c:v>
                </c:pt>
                <c:pt idx="31">
                  <c:v>48.977170666666666</c:v>
                </c:pt>
                <c:pt idx="32">
                  <c:v>48.21173266666667</c:v>
                </c:pt>
                <c:pt idx="33">
                  <c:v>48.329810083333335</c:v>
                </c:pt>
                <c:pt idx="34">
                  <c:v>48.550902083333334</c:v>
                </c:pt>
                <c:pt idx="35">
                  <c:v>48.715293750000001</c:v>
                </c:pt>
                <c:pt idx="36">
                  <c:v>49.142089166666672</c:v>
                </c:pt>
                <c:pt idx="37">
                  <c:v>49.005053916666668</c:v>
                </c:pt>
                <c:pt idx="38">
                  <c:v>51.103243750000011</c:v>
                </c:pt>
                <c:pt idx="39">
                  <c:v>49.336761666666668</c:v>
                </c:pt>
                <c:pt idx="40">
                  <c:v>50.871914250000003</c:v>
                </c:pt>
                <c:pt idx="41">
                  <c:v>53.330660250000001</c:v>
                </c:pt>
                <c:pt idx="42">
                  <c:v>53.119812499999995</c:v>
                </c:pt>
                <c:pt idx="43">
                  <c:v>55.704668749999996</c:v>
                </c:pt>
                <c:pt idx="44">
                  <c:v>55.727635499999991</c:v>
                </c:pt>
                <c:pt idx="45">
                  <c:v>55.598283000000002</c:v>
                </c:pt>
                <c:pt idx="46">
                  <c:v>56.291799999999995</c:v>
                </c:pt>
                <c:pt idx="47">
                  <c:v>56.415385666666658</c:v>
                </c:pt>
                <c:pt idx="48">
                  <c:v>58.087727999999991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128640"/>
        <c:axId val="166419200"/>
      </c:lineChart>
      <c:dateAx>
        <c:axId val="16612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19200"/>
        <c:crosses val="autoZero"/>
        <c:auto val="1"/>
        <c:lblOffset val="100"/>
        <c:baseTimeUnit val="months"/>
        <c:majorUnit val="12"/>
        <c:minorUnit val="12"/>
      </c:dateAx>
      <c:valAx>
        <c:axId val="16641920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1286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28.969868666666667</c:v>
                </c:pt>
                <c:pt idx="1">
                  <c:v>29.388557333333335</c:v>
                </c:pt>
                <c:pt idx="2">
                  <c:v>29.88157558333333</c:v>
                </c:pt>
                <c:pt idx="3">
                  <c:v>29.968845083333331</c:v>
                </c:pt>
                <c:pt idx="4">
                  <c:v>30.245085499999998</c:v>
                </c:pt>
                <c:pt idx="5">
                  <c:v>29.849315333333326</c:v>
                </c:pt>
                <c:pt idx="6">
                  <c:v>30.196101333333331</c:v>
                </c:pt>
                <c:pt idx="7">
                  <c:v>29.270170749999995</c:v>
                </c:pt>
                <c:pt idx="8">
                  <c:v>30.465218583333336</c:v>
                </c:pt>
                <c:pt idx="9">
                  <c:v>29.724081333333331</c:v>
                </c:pt>
                <c:pt idx="10">
                  <c:v>30.401868583333336</c:v>
                </c:pt>
                <c:pt idx="11">
                  <c:v>31.163418750000002</c:v>
                </c:pt>
                <c:pt idx="12">
                  <c:v>32.557312083333329</c:v>
                </c:pt>
                <c:pt idx="13">
                  <c:v>32.11550041666667</c:v>
                </c:pt>
                <c:pt idx="14">
                  <c:v>31.612140333333333</c:v>
                </c:pt>
                <c:pt idx="15">
                  <c:v>31.612024333333334</c:v>
                </c:pt>
                <c:pt idx="16">
                  <c:v>31.033208583333334</c:v>
                </c:pt>
                <c:pt idx="17">
                  <c:v>30.528135750000001</c:v>
                </c:pt>
                <c:pt idx="18">
                  <c:v>29.759641249999998</c:v>
                </c:pt>
                <c:pt idx="19">
                  <c:v>29.4845875</c:v>
                </c:pt>
                <c:pt idx="20">
                  <c:v>28.442271666666667</c:v>
                </c:pt>
                <c:pt idx="21">
                  <c:v>28.342457166666662</c:v>
                </c:pt>
                <c:pt idx="22">
                  <c:v>26.818661166666661</c:v>
                </c:pt>
                <c:pt idx="23">
                  <c:v>25.818163166666665</c:v>
                </c:pt>
                <c:pt idx="24">
                  <c:v>24.209101666666665</c:v>
                </c:pt>
                <c:pt idx="25">
                  <c:v>23.487217416666667</c:v>
                </c:pt>
                <c:pt idx="26">
                  <c:v>23.227153000000001</c:v>
                </c:pt>
                <c:pt idx="27">
                  <c:v>22.889698416666665</c:v>
                </c:pt>
                <c:pt idx="28">
                  <c:v>22.510522833333336</c:v>
                </c:pt>
                <c:pt idx="29">
                  <c:v>22.974261916666666</c:v>
                </c:pt>
                <c:pt idx="30">
                  <c:v>22.333792250000002</c:v>
                </c:pt>
                <c:pt idx="31">
                  <c:v>22.87648891666667</c:v>
                </c:pt>
                <c:pt idx="32">
                  <c:v>23.101904833333336</c:v>
                </c:pt>
                <c:pt idx="33">
                  <c:v>23.498227749999995</c:v>
                </c:pt>
                <c:pt idx="34">
                  <c:v>23.905875749999996</c:v>
                </c:pt>
                <c:pt idx="35">
                  <c:v>24.924366749999994</c:v>
                </c:pt>
                <c:pt idx="36">
                  <c:v>25.207570916666668</c:v>
                </c:pt>
                <c:pt idx="37">
                  <c:v>24.941515166666665</c:v>
                </c:pt>
                <c:pt idx="38">
                  <c:v>24.973654499999999</c:v>
                </c:pt>
                <c:pt idx="39">
                  <c:v>24.156056000000003</c:v>
                </c:pt>
                <c:pt idx="40">
                  <c:v>23.951039666666674</c:v>
                </c:pt>
                <c:pt idx="41">
                  <c:v>23.632550750000004</c:v>
                </c:pt>
                <c:pt idx="42">
                  <c:v>23.893404833333332</c:v>
                </c:pt>
                <c:pt idx="43">
                  <c:v>23.51620733333333</c:v>
                </c:pt>
                <c:pt idx="44">
                  <c:v>22.805666916666667</c:v>
                </c:pt>
                <c:pt idx="45">
                  <c:v>22.163117500000002</c:v>
                </c:pt>
                <c:pt idx="46">
                  <c:v>21.584882500000003</c:v>
                </c:pt>
                <c:pt idx="47">
                  <c:v>20.299636749999998</c:v>
                </c:pt>
                <c:pt idx="48">
                  <c:v>20.439176083333333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637056"/>
        <c:axId val="166451968"/>
      </c:lineChart>
      <c:dateAx>
        <c:axId val="16663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51968"/>
        <c:crosses val="autoZero"/>
        <c:auto val="1"/>
        <c:lblOffset val="100"/>
        <c:baseTimeUnit val="months"/>
        <c:majorUnit val="12"/>
        <c:minorUnit val="12"/>
      </c:dateAx>
      <c:valAx>
        <c:axId val="166451968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63705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 Productos químicos'!$F$66:$F$114</c:f>
              <c:numCache>
                <c:formatCode>0.0</c:formatCode>
                <c:ptCount val="49"/>
                <c:pt idx="0">
                  <c:v>22.496959749999998</c:v>
                </c:pt>
                <c:pt idx="1">
                  <c:v>22.591357416666668</c:v>
                </c:pt>
                <c:pt idx="2">
                  <c:v>22.795702416666668</c:v>
                </c:pt>
                <c:pt idx="3">
                  <c:v>22.67094183333333</c:v>
                </c:pt>
                <c:pt idx="4">
                  <c:v>22.121617333333333</c:v>
                </c:pt>
                <c:pt idx="5">
                  <c:v>21.699323249999996</c:v>
                </c:pt>
                <c:pt idx="6">
                  <c:v>21.505752083333334</c:v>
                </c:pt>
                <c:pt idx="7">
                  <c:v>22.611844916666666</c:v>
                </c:pt>
                <c:pt idx="8">
                  <c:v>22.443434</c:v>
                </c:pt>
                <c:pt idx="9">
                  <c:v>22.217951416666665</c:v>
                </c:pt>
                <c:pt idx="10">
                  <c:v>22.181226249999998</c:v>
                </c:pt>
                <c:pt idx="11">
                  <c:v>22.588538249999999</c:v>
                </c:pt>
                <c:pt idx="12">
                  <c:v>22.70557475</c:v>
                </c:pt>
                <c:pt idx="13">
                  <c:v>22.809396833333334</c:v>
                </c:pt>
                <c:pt idx="14">
                  <c:v>22.537999250000002</c:v>
                </c:pt>
                <c:pt idx="15">
                  <c:v>22.305177666666665</c:v>
                </c:pt>
                <c:pt idx="16">
                  <c:v>22.496534999999998</c:v>
                </c:pt>
                <c:pt idx="17">
                  <c:v>22.76671416666667</c:v>
                </c:pt>
                <c:pt idx="18">
                  <c:v>22.789558833333334</c:v>
                </c:pt>
                <c:pt idx="19">
                  <c:v>21.665094</c:v>
                </c:pt>
                <c:pt idx="20">
                  <c:v>21.943739083333337</c:v>
                </c:pt>
                <c:pt idx="21">
                  <c:v>21.631375583333337</c:v>
                </c:pt>
                <c:pt idx="22">
                  <c:v>21.503634083333335</c:v>
                </c:pt>
                <c:pt idx="23">
                  <c:v>20.876814833333331</c:v>
                </c:pt>
                <c:pt idx="24">
                  <c:v>20.621018416666665</c:v>
                </c:pt>
                <c:pt idx="25">
                  <c:v>20.506937000000001</c:v>
                </c:pt>
                <c:pt idx="26">
                  <c:v>20.508899333333336</c:v>
                </c:pt>
                <c:pt idx="27">
                  <c:v>20.281777166666668</c:v>
                </c:pt>
                <c:pt idx="28">
                  <c:v>20.281086333333334</c:v>
                </c:pt>
                <c:pt idx="29">
                  <c:v>20.130344000000004</c:v>
                </c:pt>
                <c:pt idx="30">
                  <c:v>19.106349166666671</c:v>
                </c:pt>
                <c:pt idx="31">
                  <c:v>19.403814166666667</c:v>
                </c:pt>
                <c:pt idx="32">
                  <c:v>19.409339333333335</c:v>
                </c:pt>
                <c:pt idx="33">
                  <c:v>19.450487166666665</c:v>
                </c:pt>
                <c:pt idx="34">
                  <c:v>19.263322500000001</c:v>
                </c:pt>
                <c:pt idx="35">
                  <c:v>19.597531083333333</c:v>
                </c:pt>
                <c:pt idx="36">
                  <c:v>19.508236166666666</c:v>
                </c:pt>
                <c:pt idx="37">
                  <c:v>19.108255249999999</c:v>
                </c:pt>
                <c:pt idx="38">
                  <c:v>19.209812083333336</c:v>
                </c:pt>
                <c:pt idx="39">
                  <c:v>19.038968916666665</c:v>
                </c:pt>
                <c:pt idx="40">
                  <c:v>19.000028166666667</c:v>
                </c:pt>
                <c:pt idx="41">
                  <c:v>19.0230335</c:v>
                </c:pt>
                <c:pt idx="42">
                  <c:v>19.820825750000001</c:v>
                </c:pt>
                <c:pt idx="43">
                  <c:v>19.156626333333332</c:v>
                </c:pt>
                <c:pt idx="44">
                  <c:v>18.735436916666668</c:v>
                </c:pt>
                <c:pt idx="45">
                  <c:v>18.809014999999999</c:v>
                </c:pt>
                <c:pt idx="46">
                  <c:v>18.807700666666666</c:v>
                </c:pt>
                <c:pt idx="47">
                  <c:v>18.379839</c:v>
                </c:pt>
                <c:pt idx="48">
                  <c:v>18.590187500000003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804992"/>
        <c:axId val="166742848"/>
      </c:lineChart>
      <c:dateAx>
        <c:axId val="16680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42848"/>
        <c:crosses val="autoZero"/>
        <c:auto val="1"/>
        <c:lblOffset val="100"/>
        <c:baseTimeUnit val="months"/>
        <c:majorUnit val="12"/>
        <c:minorUnit val="12"/>
      </c:dateAx>
      <c:valAx>
        <c:axId val="166742848"/>
        <c:scaling>
          <c:orientation val="minMax"/>
          <c:max val="2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049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'Histórico caucho y plástico'!$F$66:$F$114</c:f>
              <c:numCache>
                <c:formatCode>0.0</c:formatCode>
                <c:ptCount val="49"/>
                <c:pt idx="0">
                  <c:v>20.199317416666666</c:v>
                </c:pt>
                <c:pt idx="1">
                  <c:v>19.942092333333331</c:v>
                </c:pt>
                <c:pt idx="2">
                  <c:v>19.727947500000003</c:v>
                </c:pt>
                <c:pt idx="3">
                  <c:v>19.624426333333336</c:v>
                </c:pt>
                <c:pt idx="4">
                  <c:v>19.510409916666671</c:v>
                </c:pt>
                <c:pt idx="5">
                  <c:v>19.515939500000002</c:v>
                </c:pt>
                <c:pt idx="6">
                  <c:v>19.993959583333332</c:v>
                </c:pt>
                <c:pt idx="7">
                  <c:v>20.202372666666665</c:v>
                </c:pt>
                <c:pt idx="8">
                  <c:v>20.374114666666667</c:v>
                </c:pt>
                <c:pt idx="9">
                  <c:v>20.322006083333331</c:v>
                </c:pt>
                <c:pt idx="10">
                  <c:v>20.39076025</c:v>
                </c:pt>
                <c:pt idx="11">
                  <c:v>20.419587250000003</c:v>
                </c:pt>
                <c:pt idx="12">
                  <c:v>20.364969333333335</c:v>
                </c:pt>
                <c:pt idx="13">
                  <c:v>20.199370416666667</c:v>
                </c:pt>
                <c:pt idx="14">
                  <c:v>20.286716416666668</c:v>
                </c:pt>
                <c:pt idx="15">
                  <c:v>19.938882166666666</c:v>
                </c:pt>
                <c:pt idx="16">
                  <c:v>19.921400333333331</c:v>
                </c:pt>
                <c:pt idx="17">
                  <c:v>19.972502500000001</c:v>
                </c:pt>
                <c:pt idx="18">
                  <c:v>19.410401833333335</c:v>
                </c:pt>
                <c:pt idx="19">
                  <c:v>19.313328250000001</c:v>
                </c:pt>
                <c:pt idx="20">
                  <c:v>19.108283083333333</c:v>
                </c:pt>
                <c:pt idx="21">
                  <c:v>18.898799</c:v>
                </c:pt>
                <c:pt idx="22">
                  <c:v>18.727710083333335</c:v>
                </c:pt>
                <c:pt idx="23">
                  <c:v>18.383095166666667</c:v>
                </c:pt>
                <c:pt idx="24">
                  <c:v>17.93608466666667</c:v>
                </c:pt>
                <c:pt idx="25">
                  <c:v>17.929097083333335</c:v>
                </c:pt>
                <c:pt idx="26">
                  <c:v>17.829575833333333</c:v>
                </c:pt>
                <c:pt idx="27">
                  <c:v>17.972148499999999</c:v>
                </c:pt>
                <c:pt idx="28">
                  <c:v>17.828108333333336</c:v>
                </c:pt>
                <c:pt idx="29">
                  <c:v>17.756685083333334</c:v>
                </c:pt>
                <c:pt idx="30">
                  <c:v>17.330657083333332</c:v>
                </c:pt>
                <c:pt idx="31">
                  <c:v>17.519997916666664</c:v>
                </c:pt>
                <c:pt idx="32">
                  <c:v>17.449252833333333</c:v>
                </c:pt>
                <c:pt idx="33">
                  <c:v>17.350522166666668</c:v>
                </c:pt>
                <c:pt idx="34">
                  <c:v>17.417729333333334</c:v>
                </c:pt>
                <c:pt idx="35">
                  <c:v>17.359270083333332</c:v>
                </c:pt>
                <c:pt idx="36">
                  <c:v>17.58496375</c:v>
                </c:pt>
                <c:pt idx="37">
                  <c:v>17.555056083333334</c:v>
                </c:pt>
                <c:pt idx="38">
                  <c:v>17.410598666666665</c:v>
                </c:pt>
                <c:pt idx="39">
                  <c:v>17.146272166666666</c:v>
                </c:pt>
                <c:pt idx="40">
                  <c:v>17.057761416666668</c:v>
                </c:pt>
                <c:pt idx="41">
                  <c:v>16.944969833333335</c:v>
                </c:pt>
                <c:pt idx="42">
                  <c:v>17.240715083333331</c:v>
                </c:pt>
                <c:pt idx="43">
                  <c:v>17.003490166666669</c:v>
                </c:pt>
                <c:pt idx="44">
                  <c:v>16.949148166666664</c:v>
                </c:pt>
                <c:pt idx="45">
                  <c:v>17.00782208333333</c:v>
                </c:pt>
                <c:pt idx="46">
                  <c:v>17.106346416666664</c:v>
                </c:pt>
                <c:pt idx="47">
                  <c:v>17.034013000000002</c:v>
                </c:pt>
                <c:pt idx="48">
                  <c:v>17.072182916666666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913536"/>
        <c:axId val="166746880"/>
      </c:lineChart>
      <c:dateAx>
        <c:axId val="16691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46880"/>
        <c:crosses val="autoZero"/>
        <c:auto val="1"/>
        <c:lblOffset val="100"/>
        <c:baseTimeUnit val="months"/>
        <c:majorUnit val="12"/>
        <c:minorUnit val="12"/>
      </c:dateAx>
      <c:valAx>
        <c:axId val="166746880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135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farmacéuticos'!$E$66:$E$114</c:f>
              <c:numCache>
                <c:formatCode>mmm\-yy</c:formatCode>
                <c:ptCount val="49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</c:numCache>
            </c:numRef>
          </c:cat>
          <c:val>
            <c:numRef>
              <c:f>'Productos farmacéuticos'!$F$66:$F$114</c:f>
              <c:numCache>
                <c:formatCode>0.0</c:formatCode>
                <c:ptCount val="49"/>
                <c:pt idx="0">
                  <c:v>20.613699333333333</c:v>
                </c:pt>
                <c:pt idx="1">
                  <c:v>20.574813333333335</c:v>
                </c:pt>
                <c:pt idx="2">
                  <c:v>20.482257666666666</c:v>
                </c:pt>
                <c:pt idx="3">
                  <c:v>19.861041583333336</c:v>
                </c:pt>
                <c:pt idx="4">
                  <c:v>19.302406583333333</c:v>
                </c:pt>
                <c:pt idx="5">
                  <c:v>19.352895499999999</c:v>
                </c:pt>
                <c:pt idx="6">
                  <c:v>19.767432750000001</c:v>
                </c:pt>
                <c:pt idx="7">
                  <c:v>19.828744333333333</c:v>
                </c:pt>
                <c:pt idx="8">
                  <c:v>20.302535333333335</c:v>
                </c:pt>
                <c:pt idx="9">
                  <c:v>19.902958083333335</c:v>
                </c:pt>
                <c:pt idx="10">
                  <c:v>19.818135083333331</c:v>
                </c:pt>
                <c:pt idx="11">
                  <c:v>19.365438666666666</c:v>
                </c:pt>
                <c:pt idx="12">
                  <c:v>19.844845666666668</c:v>
                </c:pt>
                <c:pt idx="13">
                  <c:v>20.132521666666666</c:v>
                </c:pt>
                <c:pt idx="14">
                  <c:v>20.820227583333338</c:v>
                </c:pt>
                <c:pt idx="15">
                  <c:v>21.22103541666667</c:v>
                </c:pt>
                <c:pt idx="16">
                  <c:v>21.376151833333335</c:v>
                </c:pt>
                <c:pt idx="17">
                  <c:v>20.885819583333337</c:v>
                </c:pt>
                <c:pt idx="18">
                  <c:v>20.550284666666666</c:v>
                </c:pt>
                <c:pt idx="19">
                  <c:v>20.0450105</c:v>
                </c:pt>
                <c:pt idx="20">
                  <c:v>20.038300083333336</c:v>
                </c:pt>
                <c:pt idx="21">
                  <c:v>19.746144583333333</c:v>
                </c:pt>
                <c:pt idx="22">
                  <c:v>19.718495083333334</c:v>
                </c:pt>
                <c:pt idx="23">
                  <c:v>20.066889333333336</c:v>
                </c:pt>
                <c:pt idx="24">
                  <c:v>19.594978666666666</c:v>
                </c:pt>
                <c:pt idx="25">
                  <c:v>19.338599833333337</c:v>
                </c:pt>
                <c:pt idx="26">
                  <c:v>18.118763166666668</c:v>
                </c:pt>
                <c:pt idx="27">
                  <c:v>17.577726166666668</c:v>
                </c:pt>
                <c:pt idx="28">
                  <c:v>17.80459325</c:v>
                </c:pt>
                <c:pt idx="29">
                  <c:v>17.722357999999996</c:v>
                </c:pt>
                <c:pt idx="30">
                  <c:v>16.99469058333333</c:v>
                </c:pt>
                <c:pt idx="31">
                  <c:v>16.994926916666664</c:v>
                </c:pt>
                <c:pt idx="32">
                  <c:v>16.262025416666667</c:v>
                </c:pt>
                <c:pt idx="33">
                  <c:v>16.115880916666665</c:v>
                </c:pt>
                <c:pt idx="34">
                  <c:v>15.495277666666667</c:v>
                </c:pt>
                <c:pt idx="35">
                  <c:v>14.834313333333332</c:v>
                </c:pt>
                <c:pt idx="36">
                  <c:v>15.102224499999998</c:v>
                </c:pt>
                <c:pt idx="37">
                  <c:v>14.710813749999998</c:v>
                </c:pt>
                <c:pt idx="38">
                  <c:v>14.898254999999997</c:v>
                </c:pt>
                <c:pt idx="39">
                  <c:v>14.545112749999999</c:v>
                </c:pt>
                <c:pt idx="40">
                  <c:v>13.676143333333334</c:v>
                </c:pt>
                <c:pt idx="41">
                  <c:v>13.402156249999999</c:v>
                </c:pt>
                <c:pt idx="42">
                  <c:v>13.529726833333333</c:v>
                </c:pt>
                <c:pt idx="43">
                  <c:v>13.360759250000001</c:v>
                </c:pt>
                <c:pt idx="44">
                  <c:v>13.363818083333333</c:v>
                </c:pt>
                <c:pt idx="45">
                  <c:v>13.149187750000003</c:v>
                </c:pt>
                <c:pt idx="46">
                  <c:v>12.983582583333336</c:v>
                </c:pt>
                <c:pt idx="47">
                  <c:v>12.855873666666668</c:v>
                </c:pt>
                <c:pt idx="48">
                  <c:v>12.430365916666666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298560"/>
        <c:axId val="166964032"/>
      </c:lineChart>
      <c:dateAx>
        <c:axId val="16729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64032"/>
        <c:crosses val="autoZero"/>
        <c:auto val="1"/>
        <c:lblOffset val="100"/>
        <c:baseTimeUnit val="months"/>
        <c:majorUnit val="12"/>
        <c:minorUnit val="12"/>
      </c:dateAx>
      <c:valAx>
        <c:axId val="16696403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98560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82 Marzo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61699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74090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74090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57149</xdr:colOff>
      <xdr:row>4</xdr:row>
      <xdr:rowOff>145596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4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68034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607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81643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9679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54427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04463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217714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149678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6107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108857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0536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27214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8071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180975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1642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68036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54429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9179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85" zoomScaleNormal="85" zoomScaleSheetLayoutView="70" zoomScalePageLayoutView="80" workbookViewId="0">
      <selection activeCell="Z14" sqref="Z14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2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4" t="s">
        <v>481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7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13"/>
      <c r="D7" s="213"/>
      <c r="E7" s="213"/>
      <c r="F7" s="213"/>
      <c r="G7" s="213"/>
      <c r="H7" s="213"/>
      <c r="I7" s="213"/>
      <c r="J7" s="99"/>
      <c r="K7" s="136"/>
      <c r="L7" s="136"/>
      <c r="M7" s="136"/>
    </row>
    <row r="8" spans="1:13" x14ac:dyDescent="0.25">
      <c r="A8" s="97"/>
      <c r="B8" s="213" t="s">
        <v>124</v>
      </c>
      <c r="C8" s="213"/>
      <c r="D8" s="213"/>
      <c r="E8" s="213"/>
      <c r="F8" s="213"/>
      <c r="G8" s="213"/>
      <c r="H8" s="213"/>
      <c r="I8" s="213"/>
      <c r="J8" s="99"/>
      <c r="K8" s="136"/>
      <c r="L8" s="136"/>
      <c r="M8" s="136"/>
    </row>
    <row r="9" spans="1:13" ht="15.75" customHeight="1" x14ac:dyDescent="0.25">
      <c r="A9" s="97"/>
      <c r="B9" s="213" t="s">
        <v>130</v>
      </c>
      <c r="C9" s="213"/>
      <c r="D9" s="213"/>
      <c r="E9" s="213"/>
      <c r="F9" s="213"/>
      <c r="G9" s="213"/>
      <c r="H9" s="213"/>
      <c r="I9" s="213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x14ac:dyDescent="0.25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x14ac:dyDescent="0.25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25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1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1" t="s">
        <v>195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1" t="s">
        <v>151</v>
      </c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121"/>
      <c r="B33" s="161" t="s">
        <v>196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61" t="s">
        <v>197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205" t="s">
        <v>198</v>
      </c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52"/>
  <sheetViews>
    <sheetView zoomScaleNormal="100" zoomScaleSheetLayoutView="7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196"/>
    <col min="13" max="13" width="11.42578125" style="196" customWidth="1"/>
    <col min="14" max="14" width="10.85546875" style="196" customWidth="1"/>
    <col min="15" max="15" width="10.85546875" style="196"/>
    <col min="16" max="19" width="12.85546875" style="139" bestFit="1" customWidth="1"/>
    <col min="20" max="21" width="10.85546875" style="139"/>
    <col min="22" max="16384" width="10.85546875" style="7"/>
  </cols>
  <sheetData>
    <row r="1" spans="1:19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</row>
    <row r="2" spans="1:19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</row>
    <row r="3" spans="1:19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</row>
    <row r="4" spans="1:19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9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9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9" x14ac:dyDescent="0.25">
      <c r="A7" s="97"/>
      <c r="B7" s="112"/>
      <c r="C7" s="213" t="s">
        <v>54</v>
      </c>
      <c r="D7" s="213"/>
      <c r="E7" s="213"/>
      <c r="F7" s="213"/>
      <c r="G7" s="213"/>
      <c r="H7" s="213"/>
      <c r="I7" s="213"/>
      <c r="J7" s="213"/>
      <c r="K7" s="99"/>
    </row>
    <row r="8" spans="1:19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9" x14ac:dyDescent="0.25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9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9" x14ac:dyDescent="0.25">
      <c r="A11" s="97"/>
      <c r="B11" s="121"/>
      <c r="C11" s="129">
        <v>2017</v>
      </c>
      <c r="D11" s="129">
        <v>2018</v>
      </c>
      <c r="E11" s="214"/>
      <c r="F11" s="214"/>
      <c r="G11" s="129">
        <v>2017</v>
      </c>
      <c r="H11" s="129">
        <v>2018</v>
      </c>
      <c r="I11" s="214"/>
      <c r="J11" s="214"/>
      <c r="K11" s="99"/>
      <c r="N11" s="209"/>
    </row>
    <row r="12" spans="1:19" x14ac:dyDescent="0.25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9" x14ac:dyDescent="0.25">
      <c r="A13" s="97"/>
      <c r="B13" s="122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99"/>
      <c r="L13" s="196">
        <f>+((D13-C13)/C13)*100</f>
        <v>18.705576069845076</v>
      </c>
      <c r="M13" s="196">
        <f>+D13/$D$13*100</f>
        <v>100</v>
      </c>
      <c r="N13" s="196">
        <f>+((H13-G13)/G13)*100</f>
        <v>18.705576069845076</v>
      </c>
      <c r="O13" s="196">
        <f>+H13/$H$13*100</f>
        <v>100</v>
      </c>
      <c r="P13" s="139" t="b">
        <f>+L13=E13</f>
        <v>1</v>
      </c>
      <c r="Q13" s="139" t="b">
        <f>+F13=M13</f>
        <v>1</v>
      </c>
      <c r="R13" s="139" t="b">
        <f>+I13=N13</f>
        <v>1</v>
      </c>
      <c r="S13" s="139" t="b">
        <f>+J13=O13</f>
        <v>1</v>
      </c>
    </row>
    <row r="14" spans="1:19" ht="15.6" customHeight="1" x14ac:dyDescent="0.25">
      <c r="A14" s="97"/>
      <c r="B14" s="121" t="s">
        <v>22</v>
      </c>
      <c r="C14" s="21">
        <v>8.8906795900000013</v>
      </c>
      <c r="D14" s="24">
        <v>6.365555389999999</v>
      </c>
      <c r="E14" s="21">
        <v>-28.40192557203607</v>
      </c>
      <c r="F14" s="21">
        <v>3.3969533853584131</v>
      </c>
      <c r="G14" s="21">
        <v>8.8906795900000013</v>
      </c>
      <c r="H14" s="24">
        <v>6.365555389999999</v>
      </c>
      <c r="I14" s="21">
        <v>-28.40192557203607</v>
      </c>
      <c r="J14" s="21">
        <v>3.3969533853584131</v>
      </c>
      <c r="K14" s="99"/>
      <c r="L14" s="196">
        <f t="shared" ref="L14:L31" si="0">+((D14-C14)/C14)*100</f>
        <v>-28.401925572036074</v>
      </c>
      <c r="M14" s="196">
        <f t="shared" ref="M14:M31" si="1">+D14/$D$13*100</f>
        <v>3.3969533853584131</v>
      </c>
      <c r="N14" s="196">
        <f t="shared" ref="N14:N31" si="2">+((H14-G14)/G14)*100</f>
        <v>-28.401925572036074</v>
      </c>
      <c r="O14" s="196">
        <f t="shared" ref="O14:O31" si="3">+H14/$H$13*100</f>
        <v>3.3969533853584131</v>
      </c>
      <c r="P14" s="139" t="b">
        <f t="shared" ref="P14:P31" si="4">+L14=E14</f>
        <v>1</v>
      </c>
      <c r="Q14" s="139" t="b">
        <f t="shared" ref="Q14:Q31" si="5">+F14=M14</f>
        <v>1</v>
      </c>
      <c r="R14" s="139" t="b">
        <f t="shared" ref="R14:R31" si="6">+I14=N14</f>
        <v>1</v>
      </c>
      <c r="S14" s="139" t="b">
        <f t="shared" ref="S14:S31" si="7">+J14=O14</f>
        <v>1</v>
      </c>
    </row>
    <row r="15" spans="1:19" x14ac:dyDescent="0.25">
      <c r="A15" s="97"/>
      <c r="B15" s="121" t="s">
        <v>23</v>
      </c>
      <c r="C15" s="21">
        <v>148.97059107999959</v>
      </c>
      <c r="D15" s="24">
        <v>181.02457535000039</v>
      </c>
      <c r="E15" s="21">
        <v>21.516988042819342</v>
      </c>
      <c r="F15" s="21">
        <v>96.603046614641585</v>
      </c>
      <c r="G15" s="21">
        <v>148.97059107999959</v>
      </c>
      <c r="H15" s="24">
        <v>181.02457535000039</v>
      </c>
      <c r="I15" s="21">
        <v>21.516988042819342</v>
      </c>
      <c r="J15" s="21">
        <v>96.603046614641585</v>
      </c>
      <c r="K15" s="99"/>
      <c r="L15" s="196">
        <f t="shared" si="0"/>
        <v>21.516988042819332</v>
      </c>
      <c r="M15" s="196">
        <f t="shared" si="1"/>
        <v>96.603046614641585</v>
      </c>
      <c r="N15" s="196">
        <f t="shared" si="2"/>
        <v>21.516988042819332</v>
      </c>
      <c r="O15" s="196">
        <f t="shared" si="3"/>
        <v>96.603046614641585</v>
      </c>
      <c r="P15" s="139" t="b">
        <f t="shared" si="4"/>
        <v>1</v>
      </c>
      <c r="Q15" s="139" t="b">
        <f t="shared" si="5"/>
        <v>1</v>
      </c>
      <c r="R15" s="139" t="b">
        <f t="shared" si="6"/>
        <v>1</v>
      </c>
      <c r="S15" s="139" t="b">
        <f t="shared" si="7"/>
        <v>1</v>
      </c>
    </row>
    <row r="16" spans="1:19" x14ac:dyDescent="0.25">
      <c r="A16" s="97" t="s">
        <v>61</v>
      </c>
      <c r="B16" s="162" t="s">
        <v>98</v>
      </c>
      <c r="C16" s="21">
        <v>34.884807850000001</v>
      </c>
      <c r="D16" s="24">
        <v>54.952916059999993</v>
      </c>
      <c r="E16" s="21">
        <v>57.526784428024278</v>
      </c>
      <c r="F16" s="21">
        <v>29.325405688651735</v>
      </c>
      <c r="G16" s="21">
        <v>34.884807850000001</v>
      </c>
      <c r="H16" s="24">
        <v>54.952916059999993</v>
      </c>
      <c r="I16" s="21">
        <v>57.526784428024278</v>
      </c>
      <c r="J16" s="21">
        <v>29.325405688651735</v>
      </c>
      <c r="K16" s="99"/>
      <c r="L16" s="196">
        <f t="shared" si="0"/>
        <v>57.526784428024278</v>
      </c>
      <c r="M16" s="196">
        <f t="shared" si="1"/>
        <v>29.325405688651735</v>
      </c>
      <c r="N16" s="196">
        <f t="shared" si="2"/>
        <v>57.526784428024278</v>
      </c>
      <c r="O16" s="196">
        <f t="shared" si="3"/>
        <v>29.325405688651735</v>
      </c>
      <c r="P16" s="139" t="b">
        <f t="shared" si="4"/>
        <v>1</v>
      </c>
      <c r="Q16" s="139" t="b">
        <f t="shared" si="5"/>
        <v>1</v>
      </c>
      <c r="R16" s="139" t="b">
        <f t="shared" si="6"/>
        <v>1</v>
      </c>
      <c r="S16" s="139" t="b">
        <f t="shared" si="7"/>
        <v>1</v>
      </c>
    </row>
    <row r="17" spans="1:21" x14ac:dyDescent="0.25">
      <c r="A17" s="97" t="s">
        <v>61</v>
      </c>
      <c r="B17" s="162" t="s">
        <v>182</v>
      </c>
      <c r="C17" s="21">
        <v>18.081094520000011</v>
      </c>
      <c r="D17" s="24">
        <v>19.755567369999991</v>
      </c>
      <c r="E17" s="21">
        <v>9.2609042453032799</v>
      </c>
      <c r="F17" s="21">
        <v>10.542480167971279</v>
      </c>
      <c r="G17" s="21">
        <v>18.081094520000011</v>
      </c>
      <c r="H17" s="24">
        <v>19.755567369999991</v>
      </c>
      <c r="I17" s="21">
        <v>9.2609042453032799</v>
      </c>
      <c r="J17" s="21">
        <v>10.542480167971279</v>
      </c>
      <c r="K17" s="99"/>
      <c r="L17" s="196">
        <f t="shared" si="0"/>
        <v>9.2609042453032782</v>
      </c>
      <c r="M17" s="196">
        <f t="shared" si="1"/>
        <v>10.542480167971279</v>
      </c>
      <c r="N17" s="196">
        <f t="shared" si="2"/>
        <v>9.2609042453032782</v>
      </c>
      <c r="O17" s="196">
        <f t="shared" si="3"/>
        <v>10.542480167971279</v>
      </c>
      <c r="P17" s="139" t="b">
        <f t="shared" si="4"/>
        <v>1</v>
      </c>
      <c r="Q17" s="139" t="b">
        <f t="shared" si="5"/>
        <v>1</v>
      </c>
      <c r="R17" s="139" t="b">
        <f t="shared" si="6"/>
        <v>1</v>
      </c>
      <c r="S17" s="139" t="b">
        <f t="shared" si="7"/>
        <v>1</v>
      </c>
    </row>
    <row r="18" spans="1:21" ht="15.75" customHeight="1" x14ac:dyDescent="0.25">
      <c r="A18" s="97" t="s">
        <v>61</v>
      </c>
      <c r="B18" s="162" t="s">
        <v>352</v>
      </c>
      <c r="C18" s="21">
        <v>11.70844021000001</v>
      </c>
      <c r="D18" s="24">
        <v>14.232622009999996</v>
      </c>
      <c r="E18" s="21">
        <v>21.558651320985689</v>
      </c>
      <c r="F18" s="21">
        <v>7.5951822829706224</v>
      </c>
      <c r="G18" s="21">
        <v>11.70844021000001</v>
      </c>
      <c r="H18" s="24">
        <v>14.232622009999996</v>
      </c>
      <c r="I18" s="21">
        <v>21.558651320985689</v>
      </c>
      <c r="J18" s="21">
        <v>7.5951822829706224</v>
      </c>
      <c r="K18" s="99"/>
      <c r="L18" s="196">
        <f t="shared" si="0"/>
        <v>21.558651320985689</v>
      </c>
      <c r="M18" s="196">
        <f t="shared" si="1"/>
        <v>7.5951822829706224</v>
      </c>
      <c r="N18" s="196">
        <f t="shared" si="2"/>
        <v>21.558651320985689</v>
      </c>
      <c r="O18" s="196">
        <f t="shared" si="3"/>
        <v>7.5951822829706224</v>
      </c>
      <c r="P18" s="139" t="b">
        <f t="shared" si="4"/>
        <v>1</v>
      </c>
      <c r="Q18" s="139" t="b">
        <f t="shared" si="5"/>
        <v>1</v>
      </c>
      <c r="R18" s="139" t="b">
        <f t="shared" si="6"/>
        <v>1</v>
      </c>
      <c r="S18" s="139" t="b">
        <f t="shared" si="7"/>
        <v>1</v>
      </c>
    </row>
    <row r="19" spans="1:21" x14ac:dyDescent="0.25">
      <c r="A19" s="97" t="s">
        <v>61</v>
      </c>
      <c r="B19" s="149" t="s">
        <v>353</v>
      </c>
      <c r="C19" s="21">
        <v>13.482229030000019</v>
      </c>
      <c r="D19" s="24">
        <v>13.940267729999999</v>
      </c>
      <c r="E19" s="21">
        <v>3.397351424462336</v>
      </c>
      <c r="F19" s="21">
        <v>7.4391685810507324</v>
      </c>
      <c r="G19" s="21">
        <v>13.482229030000019</v>
      </c>
      <c r="H19" s="24">
        <v>13.940267729999999</v>
      </c>
      <c r="I19" s="21">
        <v>3.397351424462336</v>
      </c>
      <c r="J19" s="21">
        <v>7.4391685810507324</v>
      </c>
      <c r="K19" s="99"/>
      <c r="L19" s="196">
        <f t="shared" si="0"/>
        <v>3.3973514244623337</v>
      </c>
      <c r="M19" s="196">
        <f t="shared" si="1"/>
        <v>7.4391685810507324</v>
      </c>
      <c r="N19" s="196">
        <f t="shared" si="2"/>
        <v>3.3973514244623337</v>
      </c>
      <c r="O19" s="196">
        <f t="shared" si="3"/>
        <v>7.4391685810507324</v>
      </c>
      <c r="P19" s="139" t="b">
        <f t="shared" si="4"/>
        <v>0</v>
      </c>
      <c r="Q19" s="139" t="b">
        <f t="shared" si="5"/>
        <v>1</v>
      </c>
      <c r="R19" s="139" t="b">
        <f t="shared" si="6"/>
        <v>0</v>
      </c>
      <c r="S19" s="139" t="b">
        <f t="shared" si="7"/>
        <v>1</v>
      </c>
    </row>
    <row r="20" spans="1:21" x14ac:dyDescent="0.25">
      <c r="A20" s="97" t="s">
        <v>61</v>
      </c>
      <c r="B20" s="149" t="s">
        <v>190</v>
      </c>
      <c r="C20" s="21">
        <v>16.024409510000012</v>
      </c>
      <c r="D20" s="24">
        <v>10.918316670000017</v>
      </c>
      <c r="E20" s="21">
        <v>-31.864467996861567</v>
      </c>
      <c r="F20" s="21">
        <v>5.8265163842320691</v>
      </c>
      <c r="G20" s="21">
        <v>16.024409510000012</v>
      </c>
      <c r="H20" s="24">
        <v>10.918316670000017</v>
      </c>
      <c r="I20" s="21">
        <v>-31.864467996861567</v>
      </c>
      <c r="J20" s="21">
        <v>5.8265163842320691</v>
      </c>
      <c r="K20" s="99"/>
      <c r="L20" s="196">
        <f t="shared" si="0"/>
        <v>-31.864467996861567</v>
      </c>
      <c r="M20" s="196">
        <f t="shared" si="1"/>
        <v>5.8265163842320691</v>
      </c>
      <c r="N20" s="196">
        <f t="shared" si="2"/>
        <v>-31.864467996861567</v>
      </c>
      <c r="O20" s="196">
        <f t="shared" si="3"/>
        <v>5.8265163842320691</v>
      </c>
      <c r="P20" s="139" t="b">
        <f t="shared" si="4"/>
        <v>1</v>
      </c>
      <c r="Q20" s="139" t="b">
        <f t="shared" si="5"/>
        <v>1</v>
      </c>
      <c r="R20" s="139" t="b">
        <f t="shared" si="6"/>
        <v>1</v>
      </c>
      <c r="S20" s="139" t="b">
        <f t="shared" si="7"/>
        <v>1</v>
      </c>
    </row>
    <row r="21" spans="1:21" x14ac:dyDescent="0.25">
      <c r="A21" s="97" t="s">
        <v>61</v>
      </c>
      <c r="B21" s="121" t="s">
        <v>62</v>
      </c>
      <c r="C21" s="21">
        <v>54.789609959999552</v>
      </c>
      <c r="D21" s="24">
        <v>67.224885510000377</v>
      </c>
      <c r="E21" s="21">
        <v>22.696411891012723</v>
      </c>
      <c r="F21" s="21">
        <v>35.874293509765145</v>
      </c>
      <c r="G21" s="21">
        <v>54.789609959999552</v>
      </c>
      <c r="H21" s="24">
        <v>67.224885510000377</v>
      </c>
      <c r="I21" s="21">
        <v>22.696411891012723</v>
      </c>
      <c r="J21" s="21">
        <v>35.874293509765145</v>
      </c>
      <c r="K21" s="99"/>
      <c r="L21" s="196">
        <f t="shared" si="0"/>
        <v>22.696411891012712</v>
      </c>
      <c r="M21" s="196">
        <f t="shared" si="1"/>
        <v>35.874293509765145</v>
      </c>
      <c r="N21" s="196">
        <f t="shared" si="2"/>
        <v>22.696411891012712</v>
      </c>
      <c r="O21" s="196">
        <f t="shared" si="3"/>
        <v>35.874293509765145</v>
      </c>
      <c r="P21" s="139" t="b">
        <f t="shared" si="4"/>
        <v>1</v>
      </c>
      <c r="Q21" s="139" t="b">
        <f t="shared" si="5"/>
        <v>1</v>
      </c>
      <c r="R21" s="139" t="b">
        <f t="shared" si="6"/>
        <v>1</v>
      </c>
      <c r="S21" s="139" t="b">
        <f t="shared" si="7"/>
        <v>1</v>
      </c>
    </row>
    <row r="22" spans="1:21" x14ac:dyDescent="0.25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P22" s="139" t="b">
        <f t="shared" si="4"/>
        <v>1</v>
      </c>
      <c r="Q22" s="139" t="b">
        <f t="shared" si="5"/>
        <v>1</v>
      </c>
      <c r="R22" s="139" t="b">
        <f t="shared" si="6"/>
        <v>1</v>
      </c>
      <c r="S22" s="139" t="b">
        <f t="shared" si="7"/>
        <v>1</v>
      </c>
    </row>
    <row r="23" spans="1:21" x14ac:dyDescent="0.25">
      <c r="A23" s="97"/>
      <c r="B23" s="122" t="s">
        <v>24</v>
      </c>
      <c r="C23" s="24">
        <v>157.86127066999958</v>
      </c>
      <c r="D23" s="24">
        <v>187.39013074000039</v>
      </c>
      <c r="E23" s="24">
        <v>18.705576069845065</v>
      </c>
      <c r="F23" s="22">
        <v>100</v>
      </c>
      <c r="G23" s="24">
        <v>157.86127066999958</v>
      </c>
      <c r="H23" s="24">
        <v>187.39013074000039</v>
      </c>
      <c r="I23" s="24">
        <v>18.705576069845065</v>
      </c>
      <c r="J23" s="22">
        <v>100</v>
      </c>
      <c r="K23" s="99"/>
      <c r="L23" s="196">
        <f t="shared" si="0"/>
        <v>18.705576069845076</v>
      </c>
      <c r="M23" s="196">
        <f t="shared" si="1"/>
        <v>100</v>
      </c>
      <c r="N23" s="196">
        <f t="shared" si="2"/>
        <v>18.705576069845076</v>
      </c>
      <c r="O23" s="196">
        <f t="shared" si="3"/>
        <v>100</v>
      </c>
      <c r="P23" s="139" t="b">
        <f t="shared" si="4"/>
        <v>1</v>
      </c>
      <c r="Q23" s="139" t="b">
        <f t="shared" si="5"/>
        <v>1</v>
      </c>
      <c r="R23" s="139" t="b">
        <f t="shared" si="6"/>
        <v>1</v>
      </c>
      <c r="S23" s="139" t="b">
        <f t="shared" si="7"/>
        <v>1</v>
      </c>
    </row>
    <row r="24" spans="1:21" x14ac:dyDescent="0.25">
      <c r="A24" s="97"/>
      <c r="B24" s="121" t="s">
        <v>38</v>
      </c>
      <c r="C24" s="21">
        <v>48.982831460000092</v>
      </c>
      <c r="D24" s="24">
        <v>69.939843989999943</v>
      </c>
      <c r="E24" s="21">
        <v>42.78440405617134</v>
      </c>
      <c r="F24" s="21">
        <v>37.323120333930454</v>
      </c>
      <c r="G24" s="21">
        <v>48.982831460000092</v>
      </c>
      <c r="H24" s="24">
        <v>69.939843989999943</v>
      </c>
      <c r="I24" s="21">
        <v>42.78440405617134</v>
      </c>
      <c r="J24" s="21">
        <v>37.323120333930454</v>
      </c>
      <c r="K24" s="99"/>
      <c r="L24" s="196">
        <f t="shared" si="0"/>
        <v>42.78440405617134</v>
      </c>
      <c r="M24" s="196">
        <f t="shared" si="1"/>
        <v>37.323120333930454</v>
      </c>
      <c r="N24" s="196">
        <f t="shared" si="2"/>
        <v>42.78440405617134</v>
      </c>
      <c r="O24" s="196">
        <f t="shared" si="3"/>
        <v>37.323120333930454</v>
      </c>
      <c r="P24" s="139" t="b">
        <f t="shared" si="4"/>
        <v>1</v>
      </c>
      <c r="Q24" s="139" t="b">
        <f t="shared" si="5"/>
        <v>1</v>
      </c>
      <c r="R24" s="139" t="b">
        <f t="shared" si="6"/>
        <v>1</v>
      </c>
      <c r="S24" s="139" t="b">
        <f t="shared" si="7"/>
        <v>1</v>
      </c>
    </row>
    <row r="25" spans="1:21" x14ac:dyDescent="0.25">
      <c r="A25" s="97"/>
      <c r="B25" s="121" t="s">
        <v>39</v>
      </c>
      <c r="C25" s="21">
        <v>103.47717039</v>
      </c>
      <c r="D25" s="24">
        <v>113.98547856999997</v>
      </c>
      <c r="E25" s="21">
        <v>10.155194754934559</v>
      </c>
      <c r="F25" s="21">
        <v>60.827898523723356</v>
      </c>
      <c r="G25" s="21">
        <v>103.47717039</v>
      </c>
      <c r="H25" s="24">
        <v>113.98547856999997</v>
      </c>
      <c r="I25" s="21">
        <v>10.155194754934559</v>
      </c>
      <c r="J25" s="21">
        <v>60.827898523723356</v>
      </c>
      <c r="K25" s="99"/>
      <c r="L25" s="196">
        <f t="shared" si="0"/>
        <v>10.155194754934554</v>
      </c>
      <c r="M25" s="196">
        <f t="shared" si="1"/>
        <v>60.827898523723356</v>
      </c>
      <c r="N25" s="196">
        <f t="shared" si="2"/>
        <v>10.155194754934554</v>
      </c>
      <c r="O25" s="196">
        <f t="shared" si="3"/>
        <v>60.827898523723356</v>
      </c>
      <c r="P25" s="139" t="b">
        <f t="shared" si="4"/>
        <v>1</v>
      </c>
      <c r="Q25" s="139" t="b">
        <f t="shared" si="5"/>
        <v>1</v>
      </c>
      <c r="R25" s="139" t="b">
        <f t="shared" si="6"/>
        <v>1</v>
      </c>
      <c r="S25" s="139" t="b">
        <f t="shared" si="7"/>
        <v>1</v>
      </c>
    </row>
    <row r="26" spans="1:21" x14ac:dyDescent="0.25">
      <c r="A26" s="97"/>
      <c r="B26" s="121" t="s">
        <v>57</v>
      </c>
      <c r="C26" s="21">
        <v>11.600970600000018</v>
      </c>
      <c r="D26" s="24">
        <v>19.794918319999965</v>
      </c>
      <c r="E26" s="21">
        <v>70.631570430839076</v>
      </c>
      <c r="F26" s="21">
        <v>10.563479646356068</v>
      </c>
      <c r="G26" s="21">
        <v>11.600970600000018</v>
      </c>
      <c r="H26" s="24">
        <v>19.794918319999965</v>
      </c>
      <c r="I26" s="21">
        <v>70.631570430839076</v>
      </c>
      <c r="J26" s="21">
        <v>10.563479646356068</v>
      </c>
      <c r="K26" s="99"/>
      <c r="L26" s="196">
        <f t="shared" si="0"/>
        <v>70.631570430839076</v>
      </c>
      <c r="M26" s="196">
        <f t="shared" si="1"/>
        <v>10.563479646356068</v>
      </c>
      <c r="N26" s="196">
        <f t="shared" si="2"/>
        <v>70.631570430839076</v>
      </c>
      <c r="O26" s="196">
        <f t="shared" si="3"/>
        <v>10.563479646356068</v>
      </c>
      <c r="P26" s="139" t="b">
        <f t="shared" si="4"/>
        <v>1</v>
      </c>
      <c r="Q26" s="139" t="b">
        <f t="shared" si="5"/>
        <v>1</v>
      </c>
      <c r="R26" s="139" t="b">
        <f t="shared" si="6"/>
        <v>1</v>
      </c>
      <c r="S26" s="139" t="b">
        <f t="shared" si="7"/>
        <v>1</v>
      </c>
    </row>
    <row r="27" spans="1:21" x14ac:dyDescent="0.25">
      <c r="A27" s="97"/>
      <c r="B27" s="121" t="s">
        <v>58</v>
      </c>
      <c r="C27" s="21">
        <v>25.196702940000087</v>
      </c>
      <c r="D27" s="24">
        <v>31.45442849999996</v>
      </c>
      <c r="E27" s="21">
        <v>24.835493655265715</v>
      </c>
      <c r="F27" s="21">
        <v>16.785531007309171</v>
      </c>
      <c r="G27" s="21">
        <v>25.196702940000087</v>
      </c>
      <c r="H27" s="24">
        <v>31.45442849999996</v>
      </c>
      <c r="I27" s="21">
        <v>24.835493655265715</v>
      </c>
      <c r="J27" s="21">
        <v>16.785531007309171</v>
      </c>
      <c r="K27" s="99"/>
      <c r="L27" s="196">
        <f t="shared" si="0"/>
        <v>24.835493655265719</v>
      </c>
      <c r="M27" s="196">
        <f t="shared" si="1"/>
        <v>16.785531007309171</v>
      </c>
      <c r="N27" s="196">
        <f t="shared" si="2"/>
        <v>24.835493655265719</v>
      </c>
      <c r="O27" s="196">
        <f t="shared" si="3"/>
        <v>16.785531007309171</v>
      </c>
      <c r="P27" s="139" t="b">
        <f t="shared" si="4"/>
        <v>1</v>
      </c>
      <c r="Q27" s="139" t="b">
        <f t="shared" si="5"/>
        <v>1</v>
      </c>
      <c r="R27" s="139" t="b">
        <f t="shared" si="6"/>
        <v>1</v>
      </c>
      <c r="S27" s="139" t="b">
        <f t="shared" si="7"/>
        <v>1</v>
      </c>
    </row>
    <row r="28" spans="1:21" x14ac:dyDescent="0.25">
      <c r="A28" s="97"/>
      <c r="B28" s="121" t="s">
        <v>59</v>
      </c>
      <c r="C28" s="21">
        <v>37.522597569999938</v>
      </c>
      <c r="D28" s="24">
        <v>35.657886200000064</v>
      </c>
      <c r="E28" s="21">
        <v>-4.9695689817880524</v>
      </c>
      <c r="F28" s="21">
        <v>19.02868953620326</v>
      </c>
      <c r="G28" s="21">
        <v>37.522597569999938</v>
      </c>
      <c r="H28" s="24">
        <v>35.657886200000064</v>
      </c>
      <c r="I28" s="21">
        <v>-4.9695689817880524</v>
      </c>
      <c r="J28" s="21">
        <v>19.02868953620326</v>
      </c>
      <c r="K28" s="99"/>
      <c r="L28" s="196">
        <f t="shared" si="0"/>
        <v>-4.9695689817880515</v>
      </c>
      <c r="M28" s="196">
        <f t="shared" si="1"/>
        <v>19.02868953620326</v>
      </c>
      <c r="N28" s="196">
        <f t="shared" si="2"/>
        <v>-4.9695689817880515</v>
      </c>
      <c r="O28" s="196">
        <f t="shared" si="3"/>
        <v>19.02868953620326</v>
      </c>
      <c r="P28" s="139" t="b">
        <f t="shared" si="4"/>
        <v>1</v>
      </c>
      <c r="Q28" s="139" t="b">
        <f t="shared" si="5"/>
        <v>1</v>
      </c>
      <c r="R28" s="139" t="b">
        <f t="shared" si="6"/>
        <v>1</v>
      </c>
      <c r="S28" s="139" t="b">
        <f t="shared" si="7"/>
        <v>1</v>
      </c>
    </row>
    <row r="29" spans="1:21" x14ac:dyDescent="0.25">
      <c r="A29" s="97"/>
      <c r="B29" s="121" t="s">
        <v>60</v>
      </c>
      <c r="C29" s="21">
        <v>29.156899279999941</v>
      </c>
      <c r="D29" s="24">
        <v>27.078245549999984</v>
      </c>
      <c r="E29" s="21">
        <v>-7.1292002281799549</v>
      </c>
      <c r="F29" s="21">
        <v>14.450198333854864</v>
      </c>
      <c r="G29" s="21">
        <v>29.156899279999941</v>
      </c>
      <c r="H29" s="24">
        <v>27.078245549999984</v>
      </c>
      <c r="I29" s="21">
        <v>-7.1292002281799549</v>
      </c>
      <c r="J29" s="21">
        <v>14.450198333854864</v>
      </c>
      <c r="K29" s="99"/>
      <c r="L29" s="196">
        <f t="shared" si="0"/>
        <v>-7.1292002281799594</v>
      </c>
      <c r="M29" s="196">
        <f t="shared" si="1"/>
        <v>14.450198333854864</v>
      </c>
      <c r="N29" s="196">
        <f t="shared" si="2"/>
        <v>-7.1292002281799594</v>
      </c>
      <c r="O29" s="196">
        <f t="shared" si="3"/>
        <v>14.450198333854864</v>
      </c>
      <c r="P29" s="139" t="b">
        <f t="shared" si="4"/>
        <v>0</v>
      </c>
      <c r="Q29" s="139" t="b">
        <f t="shared" si="5"/>
        <v>1</v>
      </c>
      <c r="R29" s="139" t="b">
        <f t="shared" si="6"/>
        <v>0</v>
      </c>
      <c r="S29" s="139" t="b">
        <f t="shared" si="7"/>
        <v>1</v>
      </c>
    </row>
    <row r="30" spans="1:21" x14ac:dyDescent="0.25">
      <c r="A30" s="97"/>
      <c r="B30" s="121" t="s">
        <v>92</v>
      </c>
      <c r="C30" s="21">
        <v>5.3742801199999999</v>
      </c>
      <c r="D30" s="24">
        <v>3.1893075300000016</v>
      </c>
      <c r="E30" s="21">
        <v>-40.656097955683009</v>
      </c>
      <c r="F30" s="21">
        <v>1.7019613132268394</v>
      </c>
      <c r="G30" s="21">
        <v>5.3742801199999999</v>
      </c>
      <c r="H30" s="24">
        <v>3.1893075300000016</v>
      </c>
      <c r="I30" s="21">
        <v>-40.656097955683009</v>
      </c>
      <c r="J30" s="21">
        <v>1.7019613132268394</v>
      </c>
      <c r="K30" s="99"/>
      <c r="L30" s="196">
        <f t="shared" si="0"/>
        <v>-40.656097955683009</v>
      </c>
      <c r="M30" s="196">
        <f t="shared" si="1"/>
        <v>1.7019613132268394</v>
      </c>
      <c r="N30" s="196">
        <f t="shared" si="2"/>
        <v>-40.656097955683009</v>
      </c>
      <c r="O30" s="196">
        <f t="shared" si="3"/>
        <v>1.7019613132268394</v>
      </c>
      <c r="P30" s="139" t="b">
        <f t="shared" si="4"/>
        <v>1</v>
      </c>
      <c r="Q30" s="139" t="b">
        <f t="shared" si="5"/>
        <v>1</v>
      </c>
      <c r="R30" s="139" t="b">
        <f t="shared" si="6"/>
        <v>1</v>
      </c>
      <c r="S30" s="139" t="b">
        <f t="shared" si="7"/>
        <v>1</v>
      </c>
    </row>
    <row r="31" spans="1:21" s="137" customFormat="1" x14ac:dyDescent="0.25">
      <c r="A31" s="97"/>
      <c r="B31" s="121" t="s">
        <v>187</v>
      </c>
      <c r="C31" s="21">
        <v>2.6988700000000001E-2</v>
      </c>
      <c r="D31" s="24">
        <v>0.27550065000000001</v>
      </c>
      <c r="E31" s="21">
        <v>920.80000148210172</v>
      </c>
      <c r="F31" s="21">
        <v>0.14701982911909647</v>
      </c>
      <c r="G31" s="21">
        <v>2.6988700000000001E-2</v>
      </c>
      <c r="H31" s="24">
        <v>0.27550065000000001</v>
      </c>
      <c r="I31" s="21">
        <v>920.80000148210172</v>
      </c>
      <c r="J31" s="21">
        <v>0.14701982911909647</v>
      </c>
      <c r="K31" s="99"/>
      <c r="L31" s="196">
        <f t="shared" si="0"/>
        <v>920.80000148210172</v>
      </c>
      <c r="M31" s="196">
        <f t="shared" si="1"/>
        <v>0.14701982911909647</v>
      </c>
      <c r="N31" s="196">
        <f t="shared" si="2"/>
        <v>920.80000148210172</v>
      </c>
      <c r="O31" s="196">
        <f t="shared" si="3"/>
        <v>0.14701982911909647</v>
      </c>
      <c r="P31" s="139" t="b">
        <f t="shared" si="4"/>
        <v>1</v>
      </c>
      <c r="Q31" s="139" t="b">
        <f t="shared" si="5"/>
        <v>1</v>
      </c>
      <c r="R31" s="139" t="b">
        <f t="shared" si="6"/>
        <v>1</v>
      </c>
      <c r="S31" s="139" t="b">
        <f t="shared" si="7"/>
        <v>1</v>
      </c>
      <c r="T31" s="139"/>
      <c r="U31" s="139"/>
    </row>
    <row r="32" spans="1:21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196" t="s">
        <v>97</v>
      </c>
    </row>
    <row r="33" spans="1:21" x14ac:dyDescent="0.25">
      <c r="A33" s="97"/>
      <c r="B33" s="216" t="s">
        <v>148</v>
      </c>
      <c r="C33" s="216"/>
      <c r="D33" s="216"/>
      <c r="E33" s="216"/>
      <c r="F33" s="217" t="s">
        <v>149</v>
      </c>
      <c r="G33" s="217"/>
      <c r="H33" s="217"/>
      <c r="I33" s="217"/>
      <c r="J33" s="217"/>
      <c r="K33" s="99"/>
    </row>
    <row r="34" spans="1:21" x14ac:dyDescent="0.25">
      <c r="A34" s="97"/>
      <c r="B34" s="216" t="s">
        <v>201</v>
      </c>
      <c r="C34" s="216"/>
      <c r="D34" s="216"/>
      <c r="E34" s="216"/>
      <c r="F34" s="217"/>
      <c r="G34" s="217"/>
      <c r="H34" s="217"/>
      <c r="I34" s="217"/>
      <c r="J34" s="217"/>
      <c r="K34" s="99"/>
    </row>
    <row r="35" spans="1:21" x14ac:dyDescent="0.25">
      <c r="A35" s="97"/>
      <c r="B35" s="121"/>
      <c r="C35" s="118"/>
      <c r="D35" s="118"/>
      <c r="E35" s="118"/>
      <c r="F35" s="216" t="s">
        <v>201</v>
      </c>
      <c r="G35" s="216"/>
      <c r="H35" s="216"/>
      <c r="I35" s="216"/>
      <c r="J35" s="216"/>
      <c r="K35" s="99"/>
    </row>
    <row r="36" spans="1:2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2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2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2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2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2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2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2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2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  <c r="L44" s="196"/>
      <c r="M44" s="196"/>
      <c r="N44" s="196"/>
      <c r="O44" s="196"/>
      <c r="P44" s="139"/>
      <c r="Q44" s="139"/>
      <c r="R44" s="139"/>
      <c r="S44" s="139"/>
      <c r="T44" s="139"/>
      <c r="U44" s="139"/>
    </row>
    <row r="45" spans="1:2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21" x14ac:dyDescent="0.25">
      <c r="B46" s="139"/>
      <c r="C46" s="139" t="s">
        <v>40</v>
      </c>
      <c r="D46" s="140">
        <v>69.939843989999943</v>
      </c>
      <c r="E46" s="139"/>
      <c r="F46" s="139"/>
      <c r="G46" s="139" t="s">
        <v>22</v>
      </c>
      <c r="H46" s="140">
        <v>6.365555389999999</v>
      </c>
      <c r="I46" s="139"/>
      <c r="J46" s="139"/>
    </row>
    <row r="47" spans="1:21" x14ac:dyDescent="0.25">
      <c r="B47" s="139"/>
      <c r="C47" s="139" t="s">
        <v>41</v>
      </c>
      <c r="D47" s="140">
        <v>113.98547856999997</v>
      </c>
      <c r="E47" s="139"/>
      <c r="F47" s="139"/>
      <c r="G47" s="139" t="s">
        <v>23</v>
      </c>
      <c r="H47" s="140">
        <v>181.02457535000039</v>
      </c>
      <c r="I47" s="139"/>
      <c r="J47" s="139"/>
    </row>
    <row r="48" spans="1:21" x14ac:dyDescent="0.25">
      <c r="B48" s="139"/>
      <c r="C48" s="139" t="s">
        <v>92</v>
      </c>
      <c r="D48" s="140">
        <v>3.1893075300000016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B50" s="139"/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B51" s="139"/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155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8" t="s">
        <v>202</v>
      </c>
      <c r="F10" s="218" t="s">
        <v>203</v>
      </c>
      <c r="G10" s="215" t="s">
        <v>200</v>
      </c>
      <c r="H10" s="215"/>
      <c r="I10" s="218" t="s">
        <v>202</v>
      </c>
      <c r="J10" s="218" t="s">
        <v>203</v>
      </c>
      <c r="K10" s="99"/>
    </row>
    <row r="11" spans="1:14" x14ac:dyDescent="0.25">
      <c r="A11" s="97"/>
      <c r="B11" s="121"/>
      <c r="C11" s="128">
        <v>2017</v>
      </c>
      <c r="D11" s="128">
        <v>2018</v>
      </c>
      <c r="E11" s="218"/>
      <c r="F11" s="218"/>
      <c r="G11" s="128">
        <v>2017</v>
      </c>
      <c r="H11" s="128">
        <v>2018</v>
      </c>
      <c r="I11" s="218"/>
      <c r="J11" s="21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50.917660739999945</v>
      </c>
      <c r="D14" s="24">
        <v>69.992246080000115</v>
      </c>
      <c r="E14" s="21">
        <v>37.461629349785788</v>
      </c>
      <c r="F14" s="21">
        <v>37.351084501409943</v>
      </c>
      <c r="G14" s="21">
        <v>50.917660739999945</v>
      </c>
      <c r="H14" s="24">
        <v>69.992246080000115</v>
      </c>
      <c r="I14" s="21">
        <v>37.461629349785788</v>
      </c>
      <c r="J14" s="21">
        <v>37.351084501409943</v>
      </c>
      <c r="K14" s="99"/>
    </row>
    <row r="15" spans="1:14" ht="15.6" x14ac:dyDescent="0.3">
      <c r="A15" s="97"/>
      <c r="B15" s="149" t="s">
        <v>437</v>
      </c>
      <c r="C15" s="21">
        <v>17.678493170000014</v>
      </c>
      <c r="D15" s="24">
        <v>23.577565830000026</v>
      </c>
      <c r="E15" s="21">
        <v>33.36863952868223</v>
      </c>
      <c r="F15" s="21">
        <v>12.582074486469818</v>
      </c>
      <c r="G15" s="21">
        <v>17.678493170000014</v>
      </c>
      <c r="H15" s="24">
        <v>23.577565830000026</v>
      </c>
      <c r="I15" s="21">
        <v>33.36863952868223</v>
      </c>
      <c r="J15" s="21">
        <v>12.582074486469818</v>
      </c>
      <c r="K15" s="99"/>
    </row>
    <row r="16" spans="1:14" x14ac:dyDescent="0.25">
      <c r="A16" s="97" t="s">
        <v>61</v>
      </c>
      <c r="B16" s="149" t="s">
        <v>438</v>
      </c>
      <c r="C16" s="21">
        <v>8.5874320399999977</v>
      </c>
      <c r="D16" s="24">
        <v>14.010152389999972</v>
      </c>
      <c r="E16" s="21">
        <v>63.147170478218719</v>
      </c>
      <c r="F16" s="21">
        <v>7.4764622526672682</v>
      </c>
      <c r="G16" s="21">
        <v>8.5874320399999977</v>
      </c>
      <c r="H16" s="24">
        <v>14.010152389999972</v>
      </c>
      <c r="I16" s="21">
        <v>63.147170478218719</v>
      </c>
      <c r="J16" s="21">
        <v>7.4764622526672682</v>
      </c>
      <c r="K16" s="99"/>
    </row>
    <row r="17" spans="1:11" x14ac:dyDescent="0.25">
      <c r="A17" s="97" t="s">
        <v>61</v>
      </c>
      <c r="B17" s="149" t="s">
        <v>440</v>
      </c>
      <c r="C17" s="21">
        <v>8.5760540599999988</v>
      </c>
      <c r="D17" s="24">
        <v>11.128573500000019</v>
      </c>
      <c r="E17" s="21">
        <v>29.76333197228027</v>
      </c>
      <c r="F17" s="21">
        <v>5.9387191075930605</v>
      </c>
      <c r="G17" s="21">
        <v>8.5760540599999988</v>
      </c>
      <c r="H17" s="24">
        <v>11.128573500000019</v>
      </c>
      <c r="I17" s="21">
        <v>29.76333197228027</v>
      </c>
      <c r="J17" s="21">
        <v>5.9387191075930605</v>
      </c>
      <c r="K17" s="99"/>
    </row>
    <row r="18" spans="1:11" x14ac:dyDescent="0.25">
      <c r="A18" s="97" t="s">
        <v>61</v>
      </c>
      <c r="B18" s="149" t="s">
        <v>441</v>
      </c>
      <c r="C18" s="21">
        <v>7.6501783100000011</v>
      </c>
      <c r="D18" s="24">
        <v>7.1252971400000034</v>
      </c>
      <c r="E18" s="21">
        <v>-6.8610318443675267</v>
      </c>
      <c r="F18" s="21">
        <v>3.8023865567852098</v>
      </c>
      <c r="G18" s="21">
        <v>7.6501783100000011</v>
      </c>
      <c r="H18" s="24">
        <v>7.1252971400000034</v>
      </c>
      <c r="I18" s="21">
        <v>-6.8610318443675267</v>
      </c>
      <c r="J18" s="21">
        <v>3.8023865567852098</v>
      </c>
      <c r="K18" s="99"/>
    </row>
    <row r="19" spans="1:11" ht="15.6" x14ac:dyDescent="0.3">
      <c r="A19" s="97"/>
      <c r="B19" s="149" t="s">
        <v>424</v>
      </c>
      <c r="C19" s="21">
        <v>3.436766599999999</v>
      </c>
      <c r="D19" s="24">
        <v>4.5465309500000002</v>
      </c>
      <c r="E19" s="21">
        <v>32.290943178975297</v>
      </c>
      <c r="F19" s="21">
        <v>2.4262382079812999</v>
      </c>
      <c r="G19" s="21">
        <v>3.436766599999999</v>
      </c>
      <c r="H19" s="24">
        <v>4.5465309500000002</v>
      </c>
      <c r="I19" s="21">
        <v>32.290943178975297</v>
      </c>
      <c r="J19" s="21">
        <v>2.4262382079812999</v>
      </c>
      <c r="K19" s="99"/>
    </row>
    <row r="20" spans="1:11" x14ac:dyDescent="0.25">
      <c r="A20" s="97" t="s">
        <v>61</v>
      </c>
      <c r="B20" s="149" t="s">
        <v>430</v>
      </c>
      <c r="C20" s="21">
        <v>3.6793809300000002</v>
      </c>
      <c r="D20" s="24">
        <v>4.1923719999999971</v>
      </c>
      <c r="E20" s="21">
        <v>13.942320182650869</v>
      </c>
      <c r="F20" s="21">
        <v>2.2372426890596602</v>
      </c>
      <c r="G20" s="21">
        <v>3.6793809300000002</v>
      </c>
      <c r="H20" s="24">
        <v>4.1923719999999971</v>
      </c>
      <c r="I20" s="21">
        <v>13.942320182650869</v>
      </c>
      <c r="J20" s="21">
        <v>2.2372426890596602</v>
      </c>
      <c r="K20" s="99"/>
    </row>
    <row r="21" spans="1:11" ht="15.6" x14ac:dyDescent="0.3">
      <c r="A21" s="97" t="s">
        <v>61</v>
      </c>
      <c r="B21" s="149" t="s">
        <v>457</v>
      </c>
      <c r="C21" s="21">
        <v>4.7528845399999984</v>
      </c>
      <c r="D21" s="24">
        <v>3.9828922399999946</v>
      </c>
      <c r="E21" s="21">
        <v>-16.200526091467061</v>
      </c>
      <c r="F21" s="21">
        <v>2.1254546460219768</v>
      </c>
      <c r="G21" s="21">
        <v>4.7528845399999984</v>
      </c>
      <c r="H21" s="24">
        <v>3.9828922399999946</v>
      </c>
      <c r="I21" s="21">
        <v>-16.200526091467061</v>
      </c>
      <c r="J21" s="21">
        <v>2.1254546460219768</v>
      </c>
      <c r="K21" s="99"/>
    </row>
    <row r="22" spans="1:11" ht="15.6" x14ac:dyDescent="0.3">
      <c r="A22" s="97" t="s">
        <v>61</v>
      </c>
      <c r="B22" s="149" t="s">
        <v>442</v>
      </c>
      <c r="C22" s="21">
        <v>2.5859818299999988</v>
      </c>
      <c r="D22" s="24">
        <v>3.6555928100000008</v>
      </c>
      <c r="E22" s="21">
        <v>41.36189077554355</v>
      </c>
      <c r="F22" s="21">
        <v>1.9507926034119982</v>
      </c>
      <c r="G22" s="21">
        <v>2.5859818299999988</v>
      </c>
      <c r="H22" s="24">
        <v>3.6555928100000008</v>
      </c>
      <c r="I22" s="21">
        <v>41.36189077554355</v>
      </c>
      <c r="J22" s="21">
        <v>1.9507926034119982</v>
      </c>
      <c r="K22" s="99"/>
    </row>
    <row r="23" spans="1:11" ht="15.6" x14ac:dyDescent="0.3">
      <c r="A23" s="97" t="s">
        <v>61</v>
      </c>
      <c r="B23" s="149" t="s">
        <v>454</v>
      </c>
      <c r="C23" s="21">
        <v>2.6346762500000023</v>
      </c>
      <c r="D23" s="24">
        <v>3.3587589499999999</v>
      </c>
      <c r="E23" s="21">
        <v>27.482796036135259</v>
      </c>
      <c r="F23" s="21">
        <v>1.7923883913930361</v>
      </c>
      <c r="G23" s="21">
        <v>2.6346762500000023</v>
      </c>
      <c r="H23" s="24">
        <v>3.3587589499999999</v>
      </c>
      <c r="I23" s="21">
        <v>27.482796036135259</v>
      </c>
      <c r="J23" s="21">
        <v>1.7923883913930361</v>
      </c>
      <c r="K23" s="99"/>
    </row>
    <row r="24" spans="1:11" x14ac:dyDescent="0.25">
      <c r="A24" s="97" t="s">
        <v>61</v>
      </c>
      <c r="B24" s="149" t="s">
        <v>455</v>
      </c>
      <c r="C24" s="21">
        <v>3.1300553399999989</v>
      </c>
      <c r="D24" s="24">
        <v>3.2357885200000003</v>
      </c>
      <c r="E24" s="21">
        <v>3.3779971442933432</v>
      </c>
      <c r="F24" s="21">
        <v>1.7267657091768533</v>
      </c>
      <c r="G24" s="21">
        <v>3.1300553399999989</v>
      </c>
      <c r="H24" s="24">
        <v>3.2357885200000003</v>
      </c>
      <c r="I24" s="21">
        <v>3.3779971442933432</v>
      </c>
      <c r="J24" s="21">
        <v>1.7267657091768533</v>
      </c>
      <c r="K24" s="99"/>
    </row>
    <row r="25" spans="1:11" x14ac:dyDescent="0.25">
      <c r="A25" s="97" t="s">
        <v>61</v>
      </c>
      <c r="B25" s="149" t="s">
        <v>443</v>
      </c>
      <c r="C25" s="21">
        <v>2.945015189999999</v>
      </c>
      <c r="D25" s="24">
        <v>2.9561888900000004</v>
      </c>
      <c r="E25" s="21">
        <v>0.37941060670729776</v>
      </c>
      <c r="F25" s="21">
        <v>1.5775584756390646</v>
      </c>
      <c r="G25" s="21">
        <v>2.945015189999999</v>
      </c>
      <c r="H25" s="24">
        <v>2.9561888900000004</v>
      </c>
      <c r="I25" s="21">
        <v>0.37941060670729776</v>
      </c>
      <c r="J25" s="21">
        <v>1.5775584756390646</v>
      </c>
      <c r="K25" s="99"/>
    </row>
    <row r="26" spans="1:11" x14ac:dyDescent="0.25">
      <c r="A26" s="97" t="s">
        <v>61</v>
      </c>
      <c r="B26" s="149" t="s">
        <v>444</v>
      </c>
      <c r="C26" s="21">
        <v>1.7648321900000006</v>
      </c>
      <c r="D26" s="24">
        <v>2.8518326900000006</v>
      </c>
      <c r="E26" s="21">
        <v>61.592286573150034</v>
      </c>
      <c r="F26" s="21">
        <v>1.5218692034303849</v>
      </c>
      <c r="G26" s="21">
        <v>1.7648321900000006</v>
      </c>
      <c r="H26" s="24">
        <v>2.8518326900000006</v>
      </c>
      <c r="I26" s="21">
        <v>61.592286573150034</v>
      </c>
      <c r="J26" s="21">
        <v>1.5218692034303849</v>
      </c>
      <c r="K26" s="99"/>
    </row>
    <row r="27" spans="1:11" x14ac:dyDescent="0.25">
      <c r="A27" s="97" t="s">
        <v>61</v>
      </c>
      <c r="B27" s="149" t="s">
        <v>456</v>
      </c>
      <c r="C27" s="21">
        <v>1.4515957299999998</v>
      </c>
      <c r="D27" s="24">
        <v>2.7995931600000001</v>
      </c>
      <c r="E27" s="21">
        <v>92.863143790041363</v>
      </c>
      <c r="F27" s="21">
        <v>1.4939917854502023</v>
      </c>
      <c r="G27" s="21">
        <v>1.4515957299999998</v>
      </c>
      <c r="H27" s="24">
        <v>2.7995931600000001</v>
      </c>
      <c r="I27" s="21">
        <v>92.863143790041363</v>
      </c>
      <c r="J27" s="21">
        <v>1.4939917854502023</v>
      </c>
      <c r="K27" s="99"/>
    </row>
    <row r="28" spans="1:11" x14ac:dyDescent="0.25">
      <c r="A28" s="97" t="s">
        <v>61</v>
      </c>
      <c r="B28" s="149" t="s">
        <v>152</v>
      </c>
      <c r="C28" s="21">
        <v>2.6211390999999988</v>
      </c>
      <c r="D28" s="24">
        <v>2.6649430600000006</v>
      </c>
      <c r="E28" s="21">
        <v>1.6711802895161831</v>
      </c>
      <c r="F28" s="21">
        <v>1.4221362936650861</v>
      </c>
      <c r="G28" s="21">
        <v>2.6211390999999988</v>
      </c>
      <c r="H28" s="24">
        <v>2.6649430600000006</v>
      </c>
      <c r="I28" s="21">
        <v>1.6711802895161831</v>
      </c>
      <c r="J28" s="21">
        <v>1.4221362936650861</v>
      </c>
      <c r="K28" s="99"/>
    </row>
    <row r="29" spans="1:11" x14ac:dyDescent="0.25">
      <c r="A29" s="97" t="s">
        <v>61</v>
      </c>
      <c r="B29" s="149" t="s">
        <v>433</v>
      </c>
      <c r="C29" s="21">
        <v>1.7134428700000004</v>
      </c>
      <c r="D29" s="24">
        <v>2.0696547500000007</v>
      </c>
      <c r="E29" s="21">
        <v>20.789247557463074</v>
      </c>
      <c r="F29" s="21">
        <v>1.1044630482016153</v>
      </c>
      <c r="G29" s="21">
        <v>1.7134428700000004</v>
      </c>
      <c r="H29" s="24">
        <v>2.0696547500000007</v>
      </c>
      <c r="I29" s="21">
        <v>20.789247557463074</v>
      </c>
      <c r="J29" s="21">
        <v>1.1044630482016153</v>
      </c>
      <c r="K29" s="99"/>
    </row>
    <row r="30" spans="1:11" x14ac:dyDescent="0.25">
      <c r="A30" s="97" t="s">
        <v>61</v>
      </c>
      <c r="B30" s="149" t="s">
        <v>427</v>
      </c>
      <c r="C30" s="21">
        <v>1.5898551800000016</v>
      </c>
      <c r="D30" s="24">
        <v>2.0161972199999982</v>
      </c>
      <c r="E30" s="21">
        <v>26.816407265471586</v>
      </c>
      <c r="F30" s="21">
        <v>1.0759356493525407</v>
      </c>
      <c r="G30" s="21">
        <v>1.5898551800000016</v>
      </c>
      <c r="H30" s="24">
        <v>2.0161972199999982</v>
      </c>
      <c r="I30" s="21">
        <v>26.816407265471586</v>
      </c>
      <c r="J30" s="21">
        <v>1.0759356493525407</v>
      </c>
      <c r="K30" s="99"/>
    </row>
    <row r="31" spans="1:11" x14ac:dyDescent="0.25">
      <c r="A31" s="97"/>
      <c r="B31" s="149" t="s">
        <v>436</v>
      </c>
      <c r="C31" s="21">
        <v>1.8911012199999997</v>
      </c>
      <c r="D31" s="24">
        <v>1.9440360500000011</v>
      </c>
      <c r="E31" s="21">
        <v>2.7991537121424548</v>
      </c>
      <c r="F31" s="21">
        <v>1.0374271272041042</v>
      </c>
      <c r="G31" s="21">
        <v>1.8911012199999997</v>
      </c>
      <c r="H31" s="24">
        <v>1.9440360500000011</v>
      </c>
      <c r="I31" s="21">
        <v>2.7991537121424548</v>
      </c>
      <c r="J31" s="21">
        <v>1.0374271272041042</v>
      </c>
      <c r="K31" s="99"/>
    </row>
    <row r="32" spans="1:11" x14ac:dyDescent="0.25">
      <c r="A32" s="97" t="s">
        <v>61</v>
      </c>
      <c r="B32" s="149" t="s">
        <v>466</v>
      </c>
      <c r="C32" s="21">
        <v>1.4272086700000002</v>
      </c>
      <c r="D32" s="24">
        <v>1.8190440399999985</v>
      </c>
      <c r="E32" s="21">
        <v>27.454665756759901</v>
      </c>
      <c r="F32" s="21">
        <v>0.97072563683937085</v>
      </c>
      <c r="G32" s="21">
        <v>1.4272086700000002</v>
      </c>
      <c r="H32" s="24">
        <v>1.8190440399999985</v>
      </c>
      <c r="I32" s="21">
        <v>27.454665756759901</v>
      </c>
      <c r="J32" s="21">
        <v>0.97072563683937085</v>
      </c>
      <c r="K32" s="99"/>
    </row>
    <row r="33" spans="1:11" x14ac:dyDescent="0.25">
      <c r="A33" s="97" t="s">
        <v>61</v>
      </c>
      <c r="B33" s="149" t="s">
        <v>425</v>
      </c>
      <c r="C33" s="21">
        <v>1.2644525999999996</v>
      </c>
      <c r="D33" s="24">
        <v>1.7119959799999998</v>
      </c>
      <c r="E33" s="21">
        <v>35.394239372832189</v>
      </c>
      <c r="F33" s="21">
        <v>0.91359986421875961</v>
      </c>
      <c r="G33" s="21">
        <v>1.2644525999999996</v>
      </c>
      <c r="H33" s="24">
        <v>1.7119959799999998</v>
      </c>
      <c r="I33" s="21">
        <v>35.394239372832189</v>
      </c>
      <c r="J33" s="21">
        <v>0.91359986421875961</v>
      </c>
      <c r="K33" s="99"/>
    </row>
    <row r="34" spans="1:11" x14ac:dyDescent="0.25">
      <c r="A34" s="97" t="s">
        <v>61</v>
      </c>
      <c r="B34" s="149" t="s">
        <v>445</v>
      </c>
      <c r="C34" s="21">
        <v>1.6218839500000015</v>
      </c>
      <c r="D34" s="24">
        <v>1.4582587599999992</v>
      </c>
      <c r="E34" s="21">
        <v>-10.088588027522071</v>
      </c>
      <c r="F34" s="21">
        <v>0.77819400319609178</v>
      </c>
      <c r="G34" s="21">
        <v>1.6218839500000015</v>
      </c>
      <c r="H34" s="24">
        <v>1.4582587599999992</v>
      </c>
      <c r="I34" s="21">
        <v>-10.088588027522071</v>
      </c>
      <c r="J34" s="21">
        <v>0.77819400319609178</v>
      </c>
      <c r="K34" s="99"/>
    </row>
    <row r="35" spans="1:11" x14ac:dyDescent="0.25">
      <c r="A35" s="97" t="s">
        <v>61</v>
      </c>
      <c r="B35" s="149" t="s">
        <v>426</v>
      </c>
      <c r="C35" s="21">
        <v>0.20008803</v>
      </c>
      <c r="D35" s="24">
        <v>1.4526812600000001</v>
      </c>
      <c r="E35" s="21">
        <v>626.02107182523616</v>
      </c>
      <c r="F35" s="21">
        <v>0.77521759244384258</v>
      </c>
      <c r="G35" s="21">
        <v>0.20008803</v>
      </c>
      <c r="H35" s="24">
        <v>1.4526812600000001</v>
      </c>
      <c r="I35" s="21">
        <v>626.02107182523616</v>
      </c>
      <c r="J35" s="21">
        <v>0.77521759244384258</v>
      </c>
      <c r="K35" s="99"/>
    </row>
    <row r="36" spans="1:11" x14ac:dyDescent="0.25">
      <c r="A36" s="97" t="s">
        <v>61</v>
      </c>
      <c r="B36" s="149" t="s">
        <v>446</v>
      </c>
      <c r="C36" s="21">
        <v>1.9245836999999981</v>
      </c>
      <c r="D36" s="24">
        <v>1.1248688100000004</v>
      </c>
      <c r="E36" s="21">
        <v>-41.552616807468468</v>
      </c>
      <c r="F36" s="21">
        <v>0.60028177874571775</v>
      </c>
      <c r="G36" s="21">
        <v>1.9245836999999981</v>
      </c>
      <c r="H36" s="24">
        <v>1.1248688100000004</v>
      </c>
      <c r="I36" s="21">
        <v>-41.552616807468468</v>
      </c>
      <c r="J36" s="21">
        <v>0.60028177874571775</v>
      </c>
      <c r="K36" s="99"/>
    </row>
    <row r="37" spans="1:11" x14ac:dyDescent="0.25">
      <c r="A37" s="97" t="s">
        <v>61</v>
      </c>
      <c r="B37" s="149" t="s">
        <v>467</v>
      </c>
      <c r="C37" s="21">
        <v>0.30524555000000009</v>
      </c>
      <c r="D37" s="24">
        <v>1.0162315800000001</v>
      </c>
      <c r="E37" s="21">
        <v>232.92265194365646</v>
      </c>
      <c r="F37" s="21">
        <v>0.54230795185793357</v>
      </c>
      <c r="G37" s="21">
        <v>0.30524555000000009</v>
      </c>
      <c r="H37" s="24">
        <v>1.0162315800000001</v>
      </c>
      <c r="I37" s="21">
        <v>232.92265194365646</v>
      </c>
      <c r="J37" s="21">
        <v>0.54230795185793357</v>
      </c>
      <c r="K37" s="99"/>
    </row>
    <row r="38" spans="1:11" x14ac:dyDescent="0.25">
      <c r="A38" s="97" t="s">
        <v>61</v>
      </c>
      <c r="B38" s="149" t="s">
        <v>468</v>
      </c>
      <c r="C38" s="21">
        <v>1.4962578800000006</v>
      </c>
      <c r="D38" s="24">
        <v>0.88476749999999948</v>
      </c>
      <c r="E38" s="21">
        <v>-40.867980591687903</v>
      </c>
      <c r="F38" s="21">
        <v>0.47215266700869885</v>
      </c>
      <c r="G38" s="21">
        <v>1.4962578800000006</v>
      </c>
      <c r="H38" s="24">
        <v>0.88476749999999948</v>
      </c>
      <c r="I38" s="21">
        <v>-40.867980591687903</v>
      </c>
      <c r="J38" s="21">
        <v>0.47215266700869885</v>
      </c>
      <c r="K38" s="99"/>
    </row>
    <row r="39" spans="1:11" x14ac:dyDescent="0.25">
      <c r="A39" s="97" t="s">
        <v>61</v>
      </c>
      <c r="B39" s="149" t="s">
        <v>154</v>
      </c>
      <c r="C39" s="21">
        <v>0.85002313999999979</v>
      </c>
      <c r="D39" s="24">
        <v>0.76588113000000002</v>
      </c>
      <c r="E39" s="21">
        <v>-9.8987905199851127</v>
      </c>
      <c r="F39" s="21">
        <v>0.40870942721238768</v>
      </c>
      <c r="G39" s="21">
        <v>0.85002313999999979</v>
      </c>
      <c r="H39" s="24">
        <v>0.76588113000000002</v>
      </c>
      <c r="I39" s="21">
        <v>-9.8987905199851127</v>
      </c>
      <c r="J39" s="21">
        <v>0.40870942721238768</v>
      </c>
      <c r="K39" s="99"/>
    </row>
    <row r="40" spans="1:11" x14ac:dyDescent="0.25">
      <c r="A40" s="97" t="s">
        <v>61</v>
      </c>
      <c r="B40" s="149" t="s">
        <v>469</v>
      </c>
      <c r="C40" s="21">
        <v>0.15645081999999999</v>
      </c>
      <c r="D40" s="24">
        <v>0.72871746000000015</v>
      </c>
      <c r="E40" s="21">
        <v>365.78053090421656</v>
      </c>
      <c r="F40" s="21">
        <v>0.3888771821238971</v>
      </c>
      <c r="G40" s="21">
        <v>0.15645081999999999</v>
      </c>
      <c r="H40" s="24">
        <v>0.72871746000000015</v>
      </c>
      <c r="I40" s="21">
        <v>365.78053090421656</v>
      </c>
      <c r="J40" s="21">
        <v>0.3888771821238971</v>
      </c>
      <c r="K40" s="99"/>
    </row>
    <row r="41" spans="1:11" x14ac:dyDescent="0.25">
      <c r="A41" s="97" t="s">
        <v>61</v>
      </c>
      <c r="B41" s="149" t="s">
        <v>428</v>
      </c>
      <c r="C41" s="21">
        <v>0.59587145999999991</v>
      </c>
      <c r="D41" s="24">
        <v>0.71395008999999987</v>
      </c>
      <c r="E41" s="21">
        <v>19.816124437307337</v>
      </c>
      <c r="F41" s="21">
        <v>0.38099663369710202</v>
      </c>
      <c r="G41" s="21">
        <v>0.59587145999999991</v>
      </c>
      <c r="H41" s="24">
        <v>0.71395008999999987</v>
      </c>
      <c r="I41" s="21">
        <v>19.816124437307337</v>
      </c>
      <c r="J41" s="21">
        <v>0.38099663369710202</v>
      </c>
      <c r="K41" s="99"/>
    </row>
    <row r="42" spans="1:11" x14ac:dyDescent="0.25">
      <c r="A42" s="97" t="s">
        <v>61</v>
      </c>
      <c r="B42" s="149" t="s">
        <v>470</v>
      </c>
      <c r="C42" s="21">
        <v>0.28756662</v>
      </c>
      <c r="D42" s="24">
        <v>0.64272870000000015</v>
      </c>
      <c r="E42" s="21">
        <v>123.50601749257275</v>
      </c>
      <c r="F42" s="21">
        <v>0.34298962141809475</v>
      </c>
      <c r="G42" s="21">
        <v>0.28756662</v>
      </c>
      <c r="H42" s="24">
        <v>0.64272870000000015</v>
      </c>
      <c r="I42" s="21">
        <v>123.50601749257275</v>
      </c>
      <c r="J42" s="21">
        <v>0.34298962141809475</v>
      </c>
      <c r="K42" s="99"/>
    </row>
    <row r="43" spans="1:11" x14ac:dyDescent="0.25">
      <c r="A43" s="97"/>
      <c r="B43" s="149" t="s">
        <v>429</v>
      </c>
      <c r="C43" s="21">
        <v>1.4265822499999998</v>
      </c>
      <c r="D43" s="24">
        <v>0.58170129999999998</v>
      </c>
      <c r="E43" s="21">
        <v>-59.224131661528801</v>
      </c>
      <c r="F43" s="21">
        <v>0.31042259146886314</v>
      </c>
      <c r="G43" s="21">
        <v>1.4265822499999998</v>
      </c>
      <c r="H43" s="24">
        <v>0.58170129999999998</v>
      </c>
      <c r="I43" s="21">
        <v>-59.224131661528801</v>
      </c>
      <c r="J43" s="21">
        <v>0.31042259146886314</v>
      </c>
      <c r="K43" s="99"/>
    </row>
    <row r="44" spans="1:11" x14ac:dyDescent="0.25">
      <c r="A44" s="97"/>
      <c r="B44" s="121" t="s">
        <v>2</v>
      </c>
      <c r="C44" s="21">
        <v>18.698510709999653</v>
      </c>
      <c r="D44" s="24">
        <v>8.3810879000002103</v>
      </c>
      <c r="E44" s="21">
        <v>-55.177778433882743</v>
      </c>
      <c r="F44" s="21">
        <v>4.472534314856091</v>
      </c>
      <c r="G44" s="21">
        <v>18.698510709999653</v>
      </c>
      <c r="H44" s="24">
        <v>8.3810879000002103</v>
      </c>
      <c r="I44" s="21">
        <v>-55.177778433882743</v>
      </c>
      <c r="J44" s="21">
        <v>4.472534314856091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157.86127066999958</v>
      </c>
      <c r="D13" s="24">
        <v>187.39013074000039</v>
      </c>
      <c r="E13" s="24">
        <v>18.705576069845065</v>
      </c>
      <c r="F13" s="24">
        <v>100</v>
      </c>
      <c r="G13" s="24">
        <v>157.86127066999958</v>
      </c>
      <c r="H13" s="24">
        <v>187.39013074000039</v>
      </c>
      <c r="I13" s="24">
        <v>18.705576069845065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457</v>
      </c>
      <c r="C16" s="21">
        <v>4.752884540000001</v>
      </c>
      <c r="D16" s="24">
        <v>3.9828922399999982</v>
      </c>
      <c r="E16" s="21">
        <v>-16.200526091467026</v>
      </c>
      <c r="F16" s="21">
        <v>2.1254546460219785</v>
      </c>
      <c r="G16" s="21">
        <v>4.752884540000001</v>
      </c>
      <c r="H16" s="24">
        <v>3.9828922399999982</v>
      </c>
      <c r="I16" s="21">
        <v>-16.200526091467026</v>
      </c>
      <c r="J16" s="21">
        <v>2.1254546460219785</v>
      </c>
      <c r="K16" s="16"/>
      <c r="M16" s="135"/>
    </row>
    <row r="17" spans="1:11" ht="15.6" x14ac:dyDescent="0.3">
      <c r="A17" s="14"/>
      <c r="B17" s="149" t="s">
        <v>154</v>
      </c>
      <c r="C17" s="21">
        <v>0.85002314000000034</v>
      </c>
      <c r="D17" s="24">
        <v>0.76588113000000002</v>
      </c>
      <c r="E17" s="21">
        <v>-9.8987905199851678</v>
      </c>
      <c r="F17" s="21">
        <v>0.40870942721238768</v>
      </c>
      <c r="G17" s="21">
        <v>0.85002314000000034</v>
      </c>
      <c r="H17" s="24">
        <v>0.76588113000000002</v>
      </c>
      <c r="I17" s="21">
        <v>-9.8987905199851678</v>
      </c>
      <c r="J17" s="21">
        <v>0.40870942721238768</v>
      </c>
      <c r="K17" s="16"/>
    </row>
    <row r="18" spans="1:11" ht="15.6" x14ac:dyDescent="0.3">
      <c r="A18" s="14"/>
      <c r="B18" s="149" t="s">
        <v>429</v>
      </c>
      <c r="C18" s="21">
        <v>1.4265822499999998</v>
      </c>
      <c r="D18" s="24">
        <v>0.58170129999999987</v>
      </c>
      <c r="E18" s="21">
        <v>-59.224131661528801</v>
      </c>
      <c r="F18" s="21">
        <v>0.31042259146886314</v>
      </c>
      <c r="G18" s="21">
        <v>1.4265822499999998</v>
      </c>
      <c r="H18" s="24">
        <v>0.58170129999999987</v>
      </c>
      <c r="I18" s="21">
        <v>-59.224131661528801</v>
      </c>
      <c r="J18" s="21">
        <v>0.31042259146886314</v>
      </c>
      <c r="K18" s="16"/>
    </row>
    <row r="19" spans="1:11" ht="15.6" x14ac:dyDescent="0.3">
      <c r="A19" s="14"/>
      <c r="B19" s="149" t="s">
        <v>447</v>
      </c>
      <c r="C19" s="21">
        <v>0.76981959000000011</v>
      </c>
      <c r="D19" s="24">
        <v>0.50764301999999972</v>
      </c>
      <c r="E19" s="21">
        <v>-34.056884678655727</v>
      </c>
      <c r="F19" s="21">
        <v>0.27090168409367466</v>
      </c>
      <c r="G19" s="21">
        <v>0.76981959000000011</v>
      </c>
      <c r="H19" s="24">
        <v>0.50764301999999972</v>
      </c>
      <c r="I19" s="21">
        <v>-34.056884678655727</v>
      </c>
      <c r="J19" s="21">
        <v>0.27090168409367466</v>
      </c>
      <c r="K19" s="16"/>
    </row>
    <row r="20" spans="1:11" ht="15.6" x14ac:dyDescent="0.3">
      <c r="A20" s="14"/>
      <c r="B20" s="149" t="s">
        <v>458</v>
      </c>
      <c r="C20" s="21">
        <v>0.50943370999999993</v>
      </c>
      <c r="D20" s="24">
        <v>0.29018602000000004</v>
      </c>
      <c r="E20" s="21">
        <v>-43.037530830066174</v>
      </c>
      <c r="F20" s="21">
        <v>0.15485661857113844</v>
      </c>
      <c r="G20" s="21">
        <v>0.50943370999999993</v>
      </c>
      <c r="H20" s="24">
        <v>0.29018602000000004</v>
      </c>
      <c r="I20" s="21">
        <v>-43.037530830066174</v>
      </c>
      <c r="J20" s="21">
        <v>0.15485661857113844</v>
      </c>
      <c r="K20" s="16"/>
    </row>
    <row r="21" spans="1:11" ht="15.6" x14ac:dyDescent="0.3">
      <c r="A21" s="14"/>
      <c r="B21" s="149" t="s">
        <v>431</v>
      </c>
      <c r="C21" s="21">
        <v>0.34905487000000002</v>
      </c>
      <c r="D21" s="24">
        <v>0.28707685000000011</v>
      </c>
      <c r="E21" s="21">
        <v>-17.755953383489508</v>
      </c>
      <c r="F21" s="21">
        <v>0.1531974223329364</v>
      </c>
      <c r="G21" s="21">
        <v>0.34905487000000002</v>
      </c>
      <c r="H21" s="24">
        <v>0.28707685000000011</v>
      </c>
      <c r="I21" s="21">
        <v>-17.755953383489508</v>
      </c>
      <c r="J21" s="21">
        <v>0.1531974223329364</v>
      </c>
      <c r="K21" s="16"/>
    </row>
    <row r="22" spans="1:11" ht="15.6" x14ac:dyDescent="0.3">
      <c r="A22" s="14"/>
      <c r="B22" s="149" t="s">
        <v>423</v>
      </c>
      <c r="C22" s="21">
        <v>4.8251003900000002</v>
      </c>
      <c r="D22" s="24">
        <v>0.27836490999999991</v>
      </c>
      <c r="E22" s="21">
        <v>-94.230899100526273</v>
      </c>
      <c r="F22" s="21">
        <v>0.14854833010721624</v>
      </c>
      <c r="G22" s="21">
        <v>4.8251003900000002</v>
      </c>
      <c r="H22" s="24">
        <v>0.27836490999999991</v>
      </c>
      <c r="I22" s="21">
        <v>-94.230899100526273</v>
      </c>
      <c r="J22" s="21">
        <v>0.14854833010721624</v>
      </c>
      <c r="K22" s="16"/>
    </row>
    <row r="23" spans="1:11" x14ac:dyDescent="0.25">
      <c r="A23" s="14"/>
      <c r="B23" s="149" t="s">
        <v>434</v>
      </c>
      <c r="C23" s="21">
        <v>0.18341913999999998</v>
      </c>
      <c r="D23" s="24">
        <v>0.11735777</v>
      </c>
      <c r="E23" s="21">
        <v>-36.016617458788645</v>
      </c>
      <c r="F23" s="21">
        <v>6.2627508469392815E-2</v>
      </c>
      <c r="G23" s="21">
        <v>0.18341913999999998</v>
      </c>
      <c r="H23" s="24">
        <v>0.11735777</v>
      </c>
      <c r="I23" s="21">
        <v>-36.016617458788645</v>
      </c>
      <c r="J23" s="21">
        <v>6.2627508469392815E-2</v>
      </c>
      <c r="K23" s="16"/>
    </row>
    <row r="24" spans="1:11" x14ac:dyDescent="0.25">
      <c r="A24" s="14"/>
      <c r="B24" s="149" t="s">
        <v>459</v>
      </c>
      <c r="C24" s="21">
        <v>2.1448000000000001E-3</v>
      </c>
      <c r="D24" s="24">
        <v>9.0089999999999994E-4</v>
      </c>
      <c r="E24" s="21">
        <v>-57.996083550913838</v>
      </c>
      <c r="F24" s="21">
        <v>4.807617116453046E-4</v>
      </c>
      <c r="G24" s="21">
        <v>2.1448000000000001E-3</v>
      </c>
      <c r="H24" s="24">
        <v>9.0089999999999994E-4</v>
      </c>
      <c r="I24" s="21">
        <v>-57.996083550913838</v>
      </c>
      <c r="J24" s="21">
        <v>4.807617116453046E-4</v>
      </c>
      <c r="K24" s="16"/>
    </row>
    <row r="25" spans="1:11" x14ac:dyDescent="0.25">
      <c r="A25" s="14"/>
      <c r="B25" s="149" t="s">
        <v>460</v>
      </c>
      <c r="C25" s="21">
        <v>0.55759418999999999</v>
      </c>
      <c r="D25" s="24">
        <v>3.6600000000000001E-4</v>
      </c>
      <c r="E25" s="21">
        <v>-99.934360865560663</v>
      </c>
      <c r="F25" s="21">
        <v>1.9531444828746976E-4</v>
      </c>
      <c r="G25" s="21">
        <v>0.55759418999999999</v>
      </c>
      <c r="H25" s="24">
        <v>3.6600000000000001E-4</v>
      </c>
      <c r="I25" s="21">
        <v>-99.934360865560663</v>
      </c>
      <c r="J25" s="21">
        <v>1.9531444828746976E-4</v>
      </c>
      <c r="K25" s="16"/>
    </row>
    <row r="26" spans="1:11" x14ac:dyDescent="0.25">
      <c r="A26" s="14"/>
      <c r="B26" s="149" t="s">
        <v>461</v>
      </c>
      <c r="C26" s="21">
        <v>1.4802800000000001E-2</v>
      </c>
      <c r="D26" s="24">
        <v>1E-4</v>
      </c>
      <c r="E26" s="21">
        <v>-99.324452130677969</v>
      </c>
      <c r="F26" s="21">
        <v>5.336460335723217E-5</v>
      </c>
      <c r="G26" s="21">
        <v>1.4802800000000001E-2</v>
      </c>
      <c r="H26" s="24">
        <v>1E-4</v>
      </c>
      <c r="I26" s="21">
        <v>-99.324452130677969</v>
      </c>
      <c r="J26" s="21">
        <v>5.336460335723217E-5</v>
      </c>
      <c r="K26" s="16"/>
    </row>
    <row r="27" spans="1:11" s="91" customFormat="1" x14ac:dyDescent="0.25">
      <c r="A27" s="97"/>
      <c r="B27" s="149" t="s">
        <v>462</v>
      </c>
      <c r="C27" s="21">
        <v>8.5000000000000006E-3</v>
      </c>
      <c r="D27" s="24">
        <v>0</v>
      </c>
      <c r="E27" s="21" t="s">
        <v>97</v>
      </c>
      <c r="F27" s="21">
        <v>0</v>
      </c>
      <c r="G27" s="21">
        <v>8.5000000000000006E-3</v>
      </c>
      <c r="H27" s="24">
        <v>0</v>
      </c>
      <c r="I27" s="21" t="s">
        <v>97</v>
      </c>
      <c r="J27" s="21">
        <v>0</v>
      </c>
      <c r="K27" s="99"/>
    </row>
    <row r="28" spans="1:11" s="91" customFormat="1" x14ac:dyDescent="0.25">
      <c r="A28" s="97"/>
      <c r="B28" s="149" t="s">
        <v>463</v>
      </c>
      <c r="C28" s="21">
        <v>8.1835300000000014E-3</v>
      </c>
      <c r="D28" s="24">
        <v>0</v>
      </c>
      <c r="E28" s="21" t="s">
        <v>97</v>
      </c>
      <c r="F28" s="21">
        <v>0</v>
      </c>
      <c r="G28" s="21">
        <v>8.1835300000000014E-3</v>
      </c>
      <c r="H28" s="24">
        <v>0</v>
      </c>
      <c r="I28" s="21" t="s">
        <v>97</v>
      </c>
      <c r="J28" s="21">
        <v>0</v>
      </c>
      <c r="K28" s="99"/>
    </row>
    <row r="29" spans="1:11" s="91" customFormat="1" x14ac:dyDescent="0.25">
      <c r="A29" s="97"/>
      <c r="B29" s="149" t="s">
        <v>464</v>
      </c>
      <c r="C29" s="21">
        <v>5.9370299999999994E-3</v>
      </c>
      <c r="D29" s="24">
        <v>0</v>
      </c>
      <c r="E29" s="21" t="s">
        <v>97</v>
      </c>
      <c r="F29" s="21">
        <v>0</v>
      </c>
      <c r="G29" s="21">
        <v>5.9370299999999994E-3</v>
      </c>
      <c r="H29" s="24">
        <v>0</v>
      </c>
      <c r="I29" s="21" t="s">
        <v>97</v>
      </c>
      <c r="J29" s="21">
        <v>0</v>
      </c>
      <c r="K29" s="99"/>
    </row>
    <row r="30" spans="1:11" s="91" customFormat="1" x14ac:dyDescent="0.25">
      <c r="A30" s="97"/>
      <c r="B30" s="149" t="s">
        <v>465</v>
      </c>
      <c r="C30" s="21">
        <v>2.248E-3</v>
      </c>
      <c r="D30" s="24">
        <v>0</v>
      </c>
      <c r="E30" s="21" t="s">
        <v>97</v>
      </c>
      <c r="F30" s="21">
        <v>0</v>
      </c>
      <c r="G30" s="21">
        <v>2.248E-3</v>
      </c>
      <c r="H30" s="24">
        <v>0</v>
      </c>
      <c r="I30" s="21" t="s">
        <v>97</v>
      </c>
      <c r="J30" s="21">
        <v>0</v>
      </c>
      <c r="K30" s="99"/>
    </row>
    <row r="31" spans="1:11" s="91" customFormat="1" x14ac:dyDescent="0.25">
      <c r="A31" s="97"/>
      <c r="B31" s="149" t="s">
        <v>2</v>
      </c>
      <c r="C31" s="21">
        <v>21.43515565999996</v>
      </c>
      <c r="D31" s="24">
        <v>12.106759319999989</v>
      </c>
      <c r="E31" s="21">
        <v>-43.519144381151598</v>
      </c>
      <c r="F31" s="21">
        <v>6.4607240905327341</v>
      </c>
      <c r="G31" s="21">
        <v>21.43515565999996</v>
      </c>
      <c r="H31" s="24">
        <v>12.106759319999989</v>
      </c>
      <c r="I31" s="21">
        <v>-43.519144381151598</v>
      </c>
      <c r="J31" s="21">
        <v>6.4607240905327341</v>
      </c>
      <c r="K31" s="99"/>
    </row>
    <row r="32" spans="1:11" s="137" customFormat="1" x14ac:dyDescent="0.25">
      <c r="A32" s="14"/>
      <c r="B32" s="10" t="s">
        <v>27</v>
      </c>
      <c r="C32" s="24">
        <v>35.700883639999958</v>
      </c>
      <c r="D32" s="24">
        <v>18.919229459999986</v>
      </c>
      <c r="E32" s="24">
        <v>-47.006271187073601</v>
      </c>
      <c r="F32" s="24">
        <v>10.096171759573611</v>
      </c>
      <c r="G32" s="24">
        <v>35.700883639999958</v>
      </c>
      <c r="H32" s="24">
        <v>18.919229459999986</v>
      </c>
      <c r="I32" s="24">
        <v>-47.006271187073601</v>
      </c>
      <c r="J32" s="24">
        <v>10.096171759573611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157.86127066999958</v>
      </c>
      <c r="D13" s="24">
        <v>187.39013074000039</v>
      </c>
      <c r="E13" s="24">
        <v>18.705576069845065</v>
      </c>
      <c r="F13" s="24">
        <v>100</v>
      </c>
      <c r="G13" s="24">
        <v>157.86127066999958</v>
      </c>
      <c r="H13" s="24">
        <v>187.39013074000039</v>
      </c>
      <c r="I13" s="24">
        <v>18.705576069845065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50.917660740000045</v>
      </c>
      <c r="D16" s="24">
        <v>69.992246080000029</v>
      </c>
      <c r="E16" s="21">
        <v>37.461629349785341</v>
      </c>
      <c r="F16" s="21">
        <v>37.3510845014099</v>
      </c>
      <c r="G16" s="21">
        <v>50.917660740000045</v>
      </c>
      <c r="H16" s="24">
        <v>69.992246080000029</v>
      </c>
      <c r="I16" s="21">
        <v>37.461629349785341</v>
      </c>
      <c r="J16" s="21">
        <v>37.3510845014099</v>
      </c>
      <c r="K16" s="16"/>
    </row>
    <row r="17" spans="1:11" ht="15.6" x14ac:dyDescent="0.3">
      <c r="A17" s="14"/>
      <c r="B17" s="149" t="s">
        <v>437</v>
      </c>
      <c r="C17" s="21">
        <v>17.678493169999999</v>
      </c>
      <c r="D17" s="24">
        <v>23.577565829999983</v>
      </c>
      <c r="E17" s="21">
        <v>33.368639528682095</v>
      </c>
      <c r="F17" s="21">
        <v>12.582074486469796</v>
      </c>
      <c r="G17" s="21">
        <v>17.678493169999999</v>
      </c>
      <c r="H17" s="24">
        <v>23.577565829999983</v>
      </c>
      <c r="I17" s="21">
        <v>33.368639528682095</v>
      </c>
      <c r="J17" s="21">
        <v>12.582074486469796</v>
      </c>
      <c r="K17" s="16"/>
    </row>
    <row r="18" spans="1:11" x14ac:dyDescent="0.25">
      <c r="A18" s="14"/>
      <c r="B18" s="149" t="s">
        <v>438</v>
      </c>
      <c r="C18" s="21">
        <v>8.5874320400000013</v>
      </c>
      <c r="D18" s="24">
        <v>14.010152390000002</v>
      </c>
      <c r="E18" s="21">
        <v>63.147170478219003</v>
      </c>
      <c r="F18" s="21">
        <v>7.476462252667285</v>
      </c>
      <c r="G18" s="21">
        <v>8.5874320400000013</v>
      </c>
      <c r="H18" s="24">
        <v>14.010152390000002</v>
      </c>
      <c r="I18" s="21">
        <v>63.147170478219003</v>
      </c>
      <c r="J18" s="21">
        <v>7.476462252667285</v>
      </c>
      <c r="K18" s="16"/>
    </row>
    <row r="19" spans="1:11" x14ac:dyDescent="0.25">
      <c r="A19" s="14"/>
      <c r="B19" s="149" t="s">
        <v>440</v>
      </c>
      <c r="C19" s="21">
        <v>8.5760540599999953</v>
      </c>
      <c r="D19" s="24">
        <v>11.128573500000005</v>
      </c>
      <c r="E19" s="21">
        <v>29.763331972280159</v>
      </c>
      <c r="F19" s="21">
        <v>5.9387191075930525</v>
      </c>
      <c r="G19" s="21">
        <v>8.5760540599999953</v>
      </c>
      <c r="H19" s="24">
        <v>11.128573500000005</v>
      </c>
      <c r="I19" s="21">
        <v>29.763331972280159</v>
      </c>
      <c r="J19" s="21">
        <v>5.9387191075930525</v>
      </c>
      <c r="K19" s="16"/>
    </row>
    <row r="20" spans="1:11" ht="15.6" x14ac:dyDescent="0.3">
      <c r="A20" s="14"/>
      <c r="B20" s="149" t="s">
        <v>424</v>
      </c>
      <c r="C20" s="21">
        <v>3.4367665999999994</v>
      </c>
      <c r="D20" s="24">
        <v>4.5465309500000002</v>
      </c>
      <c r="E20" s="21">
        <v>32.290943178975297</v>
      </c>
      <c r="F20" s="21">
        <v>2.4262382079812999</v>
      </c>
      <c r="G20" s="21">
        <v>3.4367665999999994</v>
      </c>
      <c r="H20" s="24">
        <v>4.5465309500000002</v>
      </c>
      <c r="I20" s="21">
        <v>32.290943178975297</v>
      </c>
      <c r="J20" s="21">
        <v>2.4262382079812999</v>
      </c>
      <c r="K20" s="16"/>
    </row>
    <row r="21" spans="1:11" x14ac:dyDescent="0.25">
      <c r="A21" s="14"/>
      <c r="B21" s="149" t="s">
        <v>430</v>
      </c>
      <c r="C21" s="21">
        <v>3.6793809300000015</v>
      </c>
      <c r="D21" s="24">
        <v>4.1923719999999989</v>
      </c>
      <c r="E21" s="21">
        <v>13.942320182650869</v>
      </c>
      <c r="F21" s="21">
        <v>2.2372426890596606</v>
      </c>
      <c r="G21" s="21">
        <v>3.6793809300000015</v>
      </c>
      <c r="H21" s="24">
        <v>4.1923719999999989</v>
      </c>
      <c r="I21" s="21">
        <v>13.942320182650869</v>
      </c>
      <c r="J21" s="21">
        <v>2.2372426890596606</v>
      </c>
      <c r="K21" s="16"/>
    </row>
    <row r="22" spans="1:11" ht="15.6" x14ac:dyDescent="0.3">
      <c r="A22" s="14"/>
      <c r="B22" s="149" t="s">
        <v>442</v>
      </c>
      <c r="C22" s="21">
        <v>2.5859818299999993</v>
      </c>
      <c r="D22" s="24">
        <v>3.6555928099999999</v>
      </c>
      <c r="E22" s="21">
        <v>41.361890775543507</v>
      </c>
      <c r="F22" s="21">
        <v>1.950792603411998</v>
      </c>
      <c r="G22" s="21">
        <v>2.5859818299999993</v>
      </c>
      <c r="H22" s="24">
        <v>3.6555928099999999</v>
      </c>
      <c r="I22" s="21">
        <v>41.361890775543507</v>
      </c>
      <c r="J22" s="21">
        <v>1.950792603411998</v>
      </c>
      <c r="K22" s="16"/>
    </row>
    <row r="23" spans="1:11" ht="15.6" x14ac:dyDescent="0.3">
      <c r="A23" s="14"/>
      <c r="B23" s="149" t="s">
        <v>454</v>
      </c>
      <c r="C23" s="21">
        <v>2.6346762500000005</v>
      </c>
      <c r="D23" s="24">
        <v>3.3587589500000004</v>
      </c>
      <c r="E23" s="21">
        <v>27.482796036135348</v>
      </c>
      <c r="F23" s="21">
        <v>1.7923883913930363</v>
      </c>
      <c r="G23" s="21">
        <v>2.6346762500000005</v>
      </c>
      <c r="H23" s="24">
        <v>3.3587589500000004</v>
      </c>
      <c r="I23" s="21">
        <v>27.482796036135348</v>
      </c>
      <c r="J23" s="21">
        <v>1.7923883913930363</v>
      </c>
      <c r="K23" s="16"/>
    </row>
    <row r="24" spans="1:11" x14ac:dyDescent="0.25">
      <c r="A24" s="14"/>
      <c r="B24" s="149" t="s">
        <v>455</v>
      </c>
      <c r="C24" s="21">
        <v>3.1300553399999993</v>
      </c>
      <c r="D24" s="24">
        <v>3.2357885199999985</v>
      </c>
      <c r="E24" s="21">
        <v>3.3779971442932766</v>
      </c>
      <c r="F24" s="21">
        <v>1.7267657091768522</v>
      </c>
      <c r="G24" s="21">
        <v>3.1300553399999993</v>
      </c>
      <c r="H24" s="24">
        <v>3.2357885199999985</v>
      </c>
      <c r="I24" s="21">
        <v>3.3779971442932766</v>
      </c>
      <c r="J24" s="21">
        <v>1.7267657091768522</v>
      </c>
      <c r="K24" s="16"/>
    </row>
    <row r="25" spans="1:11" x14ac:dyDescent="0.25">
      <c r="A25" s="14"/>
      <c r="B25" s="149" t="s">
        <v>443</v>
      </c>
      <c r="C25" s="21">
        <v>2.9450151899999981</v>
      </c>
      <c r="D25" s="24">
        <v>2.9561888899999982</v>
      </c>
      <c r="E25" s="21">
        <v>0.37941060670725335</v>
      </c>
      <c r="F25" s="21">
        <v>1.5775584756390633</v>
      </c>
      <c r="G25" s="21">
        <v>2.9450151899999981</v>
      </c>
      <c r="H25" s="24">
        <v>2.9561888899999982</v>
      </c>
      <c r="I25" s="21">
        <v>0.37941060670725335</v>
      </c>
      <c r="J25" s="21">
        <v>1.5775584756390633</v>
      </c>
      <c r="K25" s="16"/>
    </row>
    <row r="26" spans="1:11" s="137" customFormat="1" x14ac:dyDescent="0.25">
      <c r="A26" s="97"/>
      <c r="B26" s="149" t="s">
        <v>456</v>
      </c>
      <c r="C26" s="21">
        <v>1.4515957299999998</v>
      </c>
      <c r="D26" s="24">
        <v>2.7995931599999992</v>
      </c>
      <c r="E26" s="21">
        <v>92.863143790041306</v>
      </c>
      <c r="F26" s="21">
        <v>1.4939917854502018</v>
      </c>
      <c r="G26" s="21">
        <v>1.4515957299999998</v>
      </c>
      <c r="H26" s="24">
        <v>2.7995931599999992</v>
      </c>
      <c r="I26" s="21">
        <v>92.863143790041306</v>
      </c>
      <c r="J26" s="21">
        <v>1.4939917854502018</v>
      </c>
      <c r="K26" s="99"/>
    </row>
    <row r="27" spans="1:11" s="137" customFormat="1" x14ac:dyDescent="0.25">
      <c r="A27" s="97"/>
      <c r="B27" s="149" t="s">
        <v>152</v>
      </c>
      <c r="C27" s="21">
        <v>2.6211390999999984</v>
      </c>
      <c r="D27" s="24">
        <v>2.6649430600000024</v>
      </c>
      <c r="E27" s="21">
        <v>1.671180289516272</v>
      </c>
      <c r="F27" s="21">
        <v>1.422136293665087</v>
      </c>
      <c r="G27" s="21">
        <v>2.6211390999999984</v>
      </c>
      <c r="H27" s="24">
        <v>2.6649430600000024</v>
      </c>
      <c r="I27" s="21">
        <v>1.671180289516272</v>
      </c>
      <c r="J27" s="21">
        <v>1.422136293665087</v>
      </c>
      <c r="K27" s="99"/>
    </row>
    <row r="28" spans="1:11" s="137" customFormat="1" x14ac:dyDescent="0.25">
      <c r="A28" s="97"/>
      <c r="B28" s="149" t="s">
        <v>433</v>
      </c>
      <c r="C28" s="21">
        <v>1.7134428700000002</v>
      </c>
      <c r="D28" s="24">
        <v>2.0696547500000007</v>
      </c>
      <c r="E28" s="21">
        <v>20.789247557463099</v>
      </c>
      <c r="F28" s="21">
        <v>1.1044630482016153</v>
      </c>
      <c r="G28" s="21">
        <v>1.7134428700000002</v>
      </c>
      <c r="H28" s="24">
        <v>2.0696547500000007</v>
      </c>
      <c r="I28" s="21">
        <v>20.789247557463099</v>
      </c>
      <c r="J28" s="21">
        <v>1.1044630482016153</v>
      </c>
      <c r="K28" s="99"/>
    </row>
    <row r="29" spans="1:11" s="137" customFormat="1" x14ac:dyDescent="0.25">
      <c r="A29" s="97"/>
      <c r="B29" s="149" t="s">
        <v>427</v>
      </c>
      <c r="C29" s="21">
        <v>1.5898551800000007</v>
      </c>
      <c r="D29" s="24">
        <v>2.0161972199999987</v>
      </c>
      <c r="E29" s="21">
        <v>26.816407265471675</v>
      </c>
      <c r="F29" s="21">
        <v>1.0759356493525409</v>
      </c>
      <c r="G29" s="21">
        <v>1.5898551800000007</v>
      </c>
      <c r="H29" s="24">
        <v>2.0161972199999987</v>
      </c>
      <c r="I29" s="21">
        <v>26.816407265471675</v>
      </c>
      <c r="J29" s="21">
        <v>1.0759356493525409</v>
      </c>
      <c r="K29" s="99"/>
    </row>
    <row r="30" spans="1:11" s="137" customFormat="1" x14ac:dyDescent="0.25">
      <c r="A30" s="14"/>
      <c r="B30" s="10" t="s">
        <v>27</v>
      </c>
      <c r="C30" s="24">
        <v>111.54754903</v>
      </c>
      <c r="D30" s="24">
        <v>150.20415811000007</v>
      </c>
      <c r="E30" s="24">
        <v>34.654826050551435</v>
      </c>
      <c r="F30" s="24">
        <v>80.155853201471416</v>
      </c>
      <c r="G30" s="24">
        <v>111.54754903</v>
      </c>
      <c r="H30" s="24">
        <v>150.20415811000007</v>
      </c>
      <c r="I30" s="24">
        <v>34.654826050551435</v>
      </c>
      <c r="J30" s="24">
        <v>80.155853201471416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101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99"/>
    </row>
    <row r="14" spans="1:14" x14ac:dyDescent="0.25">
      <c r="A14" s="97"/>
      <c r="B14" s="149" t="s">
        <v>440</v>
      </c>
      <c r="C14" s="21">
        <v>8.576054060000013</v>
      </c>
      <c r="D14" s="24">
        <v>11.128573500000016</v>
      </c>
      <c r="E14" s="21">
        <v>29.763331972280028</v>
      </c>
      <c r="F14" s="21">
        <v>5.9387191075930579</v>
      </c>
      <c r="G14" s="21">
        <v>8.576054060000013</v>
      </c>
      <c r="H14" s="24">
        <v>11.128573500000016</v>
      </c>
      <c r="I14" s="21">
        <v>29.763331972280028</v>
      </c>
      <c r="J14" s="21">
        <v>5.9387191075930579</v>
      </c>
      <c r="K14" s="99"/>
    </row>
    <row r="15" spans="1:14" x14ac:dyDescent="0.25">
      <c r="A15" s="97"/>
      <c r="B15" s="149" t="s">
        <v>441</v>
      </c>
      <c r="C15" s="21">
        <v>7.6501783099999985</v>
      </c>
      <c r="D15" s="24">
        <v>7.1252971399999945</v>
      </c>
      <c r="E15" s="21">
        <v>-6.8610318443676155</v>
      </c>
      <c r="F15" s="21">
        <v>3.8023865567852049</v>
      </c>
      <c r="G15" s="21">
        <v>7.6501783099999985</v>
      </c>
      <c r="H15" s="24">
        <v>7.1252971399999945</v>
      </c>
      <c r="I15" s="21">
        <v>-6.8610318443676155</v>
      </c>
      <c r="J15" s="21">
        <v>3.8023865567852049</v>
      </c>
      <c r="K15" s="99"/>
    </row>
    <row r="16" spans="1:14" ht="15.6" x14ac:dyDescent="0.3">
      <c r="A16" s="97" t="s">
        <v>61</v>
      </c>
      <c r="B16" s="149" t="s">
        <v>442</v>
      </c>
      <c r="C16" s="21">
        <v>2.5859818299999984</v>
      </c>
      <c r="D16" s="24">
        <v>3.6555928100000012</v>
      </c>
      <c r="E16" s="21">
        <v>41.3618907755436</v>
      </c>
      <c r="F16" s="21">
        <v>1.9507926034119987</v>
      </c>
      <c r="G16" s="21">
        <v>2.5859818299999984</v>
      </c>
      <c r="H16" s="24">
        <v>3.6555928100000012</v>
      </c>
      <c r="I16" s="21">
        <v>41.3618907755436</v>
      </c>
      <c r="J16" s="21">
        <v>1.9507926034119987</v>
      </c>
      <c r="K16" s="99"/>
    </row>
    <row r="17" spans="1:11" x14ac:dyDescent="0.25">
      <c r="A17" s="97" t="s">
        <v>61</v>
      </c>
      <c r="B17" s="149" t="s">
        <v>443</v>
      </c>
      <c r="C17" s="21">
        <v>2.9450151900000039</v>
      </c>
      <c r="D17" s="24">
        <v>2.9561888900000026</v>
      </c>
      <c r="E17" s="21">
        <v>0.37941060670720894</v>
      </c>
      <c r="F17" s="21">
        <v>1.5775584756390657</v>
      </c>
      <c r="G17" s="21">
        <v>2.9450151900000039</v>
      </c>
      <c r="H17" s="24">
        <v>2.9561888900000026</v>
      </c>
      <c r="I17" s="21">
        <v>0.37941060670720894</v>
      </c>
      <c r="J17" s="21">
        <v>1.5775584756390657</v>
      </c>
      <c r="K17" s="99"/>
    </row>
    <row r="18" spans="1:11" ht="15.6" x14ac:dyDescent="0.3">
      <c r="A18" s="97" t="s">
        <v>61</v>
      </c>
      <c r="B18" s="149" t="s">
        <v>444</v>
      </c>
      <c r="C18" s="21">
        <v>1.7648321899999992</v>
      </c>
      <c r="D18" s="24">
        <v>2.8518326899999979</v>
      </c>
      <c r="E18" s="21">
        <v>61.592286573150012</v>
      </c>
      <c r="F18" s="21">
        <v>1.5218692034303836</v>
      </c>
      <c r="G18" s="21">
        <v>1.7648321899999992</v>
      </c>
      <c r="H18" s="24">
        <v>2.8518326899999979</v>
      </c>
      <c r="I18" s="21">
        <v>61.592286573150012</v>
      </c>
      <c r="J18" s="21">
        <v>1.5218692034303836</v>
      </c>
      <c r="K18" s="99"/>
    </row>
    <row r="19" spans="1:11" ht="15.6" x14ac:dyDescent="0.3">
      <c r="A19" s="97"/>
      <c r="B19" s="149" t="s">
        <v>445</v>
      </c>
      <c r="C19" s="21">
        <v>1.6218839499999995</v>
      </c>
      <c r="D19" s="24">
        <v>1.4582587600000005</v>
      </c>
      <c r="E19" s="21">
        <v>-10.088588027521883</v>
      </c>
      <c r="F19" s="21">
        <v>0.77819400319609255</v>
      </c>
      <c r="G19" s="21">
        <v>1.6218839499999995</v>
      </c>
      <c r="H19" s="24">
        <v>1.4582587600000005</v>
      </c>
      <c r="I19" s="21">
        <v>-10.088588027521883</v>
      </c>
      <c r="J19" s="21">
        <v>0.77819400319609255</v>
      </c>
      <c r="K19" s="99"/>
    </row>
    <row r="20" spans="1:11" ht="15.6" x14ac:dyDescent="0.3">
      <c r="A20" s="97" t="s">
        <v>61</v>
      </c>
      <c r="B20" s="149" t="s">
        <v>446</v>
      </c>
      <c r="C20" s="21">
        <v>1.9245837000000006</v>
      </c>
      <c r="D20" s="24">
        <v>1.1248688100000006</v>
      </c>
      <c r="E20" s="21">
        <v>-41.552616807468532</v>
      </c>
      <c r="F20" s="21">
        <v>0.60028177874571786</v>
      </c>
      <c r="G20" s="21">
        <v>1.9245837000000006</v>
      </c>
      <c r="H20" s="24">
        <v>1.1248688100000006</v>
      </c>
      <c r="I20" s="21">
        <v>-41.552616807468532</v>
      </c>
      <c r="J20" s="21">
        <v>0.60028177874571786</v>
      </c>
      <c r="K20" s="99"/>
    </row>
    <row r="21" spans="1:11" ht="15.6" x14ac:dyDescent="0.3">
      <c r="A21" s="97" t="s">
        <v>61</v>
      </c>
      <c r="B21" s="149" t="s">
        <v>447</v>
      </c>
      <c r="C21" s="21">
        <v>0.76981958999999989</v>
      </c>
      <c r="D21" s="24">
        <v>0.50764301999999994</v>
      </c>
      <c r="E21" s="21">
        <v>-34.056884678655685</v>
      </c>
      <c r="F21" s="21">
        <v>0.27090168409367477</v>
      </c>
      <c r="G21" s="21">
        <v>0.76981958999999989</v>
      </c>
      <c r="H21" s="24">
        <v>0.50764301999999994</v>
      </c>
      <c r="I21" s="21">
        <v>-34.056884678655685</v>
      </c>
      <c r="J21" s="21">
        <v>0.27090168409367477</v>
      </c>
      <c r="K21" s="99"/>
    </row>
    <row r="22" spans="1:11" ht="15.6" x14ac:dyDescent="0.3">
      <c r="A22" s="97" t="s">
        <v>61</v>
      </c>
      <c r="B22" s="149" t="s">
        <v>448</v>
      </c>
      <c r="C22" s="21">
        <v>0.28146607000000001</v>
      </c>
      <c r="D22" s="24">
        <v>0.50055211999999993</v>
      </c>
      <c r="E22" s="21">
        <v>77.837463677238233</v>
      </c>
      <c r="F22" s="21">
        <v>0.26711765343421678</v>
      </c>
      <c r="G22" s="21">
        <v>0.28146607000000001</v>
      </c>
      <c r="H22" s="24">
        <v>0.50055211999999993</v>
      </c>
      <c r="I22" s="21">
        <v>77.837463677238233</v>
      </c>
      <c r="J22" s="21">
        <v>0.26711765343421678</v>
      </c>
      <c r="K22" s="99"/>
    </row>
    <row r="23" spans="1:11" x14ac:dyDescent="0.25">
      <c r="A23" s="97" t="s">
        <v>61</v>
      </c>
      <c r="B23" s="149" t="s">
        <v>449</v>
      </c>
      <c r="C23" s="21">
        <v>0.18567037</v>
      </c>
      <c r="D23" s="24">
        <v>0.23286507999999995</v>
      </c>
      <c r="E23" s="21">
        <v>25.418546858068925</v>
      </c>
      <c r="F23" s="21">
        <v>0.12426752629950136</v>
      </c>
      <c r="G23" s="21">
        <v>0.18567037</v>
      </c>
      <c r="H23" s="24">
        <v>0.23286507999999995</v>
      </c>
      <c r="I23" s="21">
        <v>25.418546858068925</v>
      </c>
      <c r="J23" s="21">
        <v>0.12426752629950136</v>
      </c>
      <c r="K23" s="99"/>
    </row>
    <row r="24" spans="1:11" x14ac:dyDescent="0.25">
      <c r="A24" s="97" t="s">
        <v>61</v>
      </c>
      <c r="B24" s="149" t="s">
        <v>450</v>
      </c>
      <c r="C24" s="21">
        <v>8.7474320000000022E-2</v>
      </c>
      <c r="D24" s="24">
        <v>5.3523889999999998E-2</v>
      </c>
      <c r="E24" s="21">
        <v>-38.811882161530399</v>
      </c>
      <c r="F24" s="21">
        <v>2.8562811599861251E-2</v>
      </c>
      <c r="G24" s="21">
        <v>8.7474320000000022E-2</v>
      </c>
      <c r="H24" s="24">
        <v>5.3523889999999998E-2</v>
      </c>
      <c r="I24" s="21">
        <v>-38.811882161530399</v>
      </c>
      <c r="J24" s="21">
        <v>2.8562811599861251E-2</v>
      </c>
      <c r="K24" s="99"/>
    </row>
    <row r="25" spans="1:11" x14ac:dyDescent="0.25">
      <c r="A25" s="97" t="s">
        <v>61</v>
      </c>
      <c r="B25" s="149" t="s">
        <v>451</v>
      </c>
      <c r="C25" s="21">
        <v>2.2806659999999999E-2</v>
      </c>
      <c r="D25" s="24">
        <v>2.9563229999999999E-2</v>
      </c>
      <c r="E25" s="21">
        <v>29.625425204742829</v>
      </c>
      <c r="F25" s="21">
        <v>1.5776300429086267E-2</v>
      </c>
      <c r="G25" s="21">
        <v>2.2806659999999999E-2</v>
      </c>
      <c r="H25" s="24">
        <v>2.9563229999999999E-2</v>
      </c>
      <c r="I25" s="21">
        <v>29.625425204742829</v>
      </c>
      <c r="J25" s="21">
        <v>1.5776300429086267E-2</v>
      </c>
      <c r="K25" s="99"/>
    </row>
    <row r="26" spans="1:11" x14ac:dyDescent="0.25">
      <c r="A26" s="97" t="s">
        <v>61</v>
      </c>
      <c r="B26" s="149" t="s">
        <v>452</v>
      </c>
      <c r="C26" s="21">
        <v>1.7265040000000002E-2</v>
      </c>
      <c r="D26" s="24">
        <v>2.5166549999999992E-2</v>
      </c>
      <c r="E26" s="21">
        <v>45.765952468108907</v>
      </c>
      <c r="F26" s="21">
        <v>1.343002958619951E-2</v>
      </c>
      <c r="G26" s="21">
        <v>1.7265040000000002E-2</v>
      </c>
      <c r="H26" s="24">
        <v>2.5166549999999992E-2</v>
      </c>
      <c r="I26" s="21">
        <v>45.765952468108907</v>
      </c>
      <c r="J26" s="21">
        <v>1.343002958619951E-2</v>
      </c>
      <c r="K26" s="99"/>
    </row>
    <row r="27" spans="1:11" x14ac:dyDescent="0.25">
      <c r="A27" s="97" t="s">
        <v>61</v>
      </c>
      <c r="B27" s="149" t="s">
        <v>453</v>
      </c>
      <c r="C27" s="21">
        <v>1.5282480000000001E-2</v>
      </c>
      <c r="D27" s="24">
        <v>1.5676530000000001E-2</v>
      </c>
      <c r="E27" s="21">
        <v>2.5784427658338105</v>
      </c>
      <c r="F27" s="21">
        <v>8.3657180546775085E-3</v>
      </c>
      <c r="G27" s="21">
        <v>1.5282480000000001E-2</v>
      </c>
      <c r="H27" s="24">
        <v>1.5676530000000001E-2</v>
      </c>
      <c r="I27" s="21">
        <v>2.5784427658338105</v>
      </c>
      <c r="J27" s="21">
        <v>8.3657180546775085E-3</v>
      </c>
      <c r="K27" s="99"/>
    </row>
    <row r="28" spans="1:11" x14ac:dyDescent="0.25">
      <c r="A28" s="97"/>
      <c r="B28" s="183" t="s">
        <v>27</v>
      </c>
      <c r="C28" s="24">
        <v>28.448313760000016</v>
      </c>
      <c r="D28" s="24">
        <v>31.665603020000017</v>
      </c>
      <c r="E28" s="24">
        <v>11.309244151137342</v>
      </c>
      <c r="F28" s="24">
        <v>16.89822345229874</v>
      </c>
      <c r="G28" s="24">
        <v>28.448313760000016</v>
      </c>
      <c r="H28" s="24">
        <v>31.665603020000017</v>
      </c>
      <c r="I28" s="24">
        <v>11.309244151137342</v>
      </c>
      <c r="J28" s="24">
        <v>16.89822345229874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54.719355999999991</v>
      </c>
      <c r="D14" s="30">
        <v>66.438282999999998</v>
      </c>
      <c r="E14" s="78">
        <v>21.416419813127941</v>
      </c>
      <c r="F14" s="78">
        <v>35.454526200305409</v>
      </c>
      <c r="G14" s="78">
        <v>54.719355999999991</v>
      </c>
      <c r="H14" s="30">
        <v>66.438282999999998</v>
      </c>
      <c r="I14" s="78">
        <v>21.416419813127941</v>
      </c>
      <c r="J14" s="78">
        <v>35.454526200305409</v>
      </c>
      <c r="K14" s="16"/>
    </row>
    <row r="15" spans="1:14" ht="15.6" x14ac:dyDescent="0.3">
      <c r="A15" s="14"/>
      <c r="B15" s="122" t="s">
        <v>52</v>
      </c>
      <c r="C15" s="78">
        <v>28.157025999999998</v>
      </c>
      <c r="D15" s="30">
        <v>39.531753999999999</v>
      </c>
      <c r="E15" s="78">
        <v>40.39747663691471</v>
      </c>
      <c r="F15" s="78">
        <v>21.095963722256762</v>
      </c>
      <c r="G15" s="78">
        <v>28.157025999999998</v>
      </c>
      <c r="H15" s="30">
        <v>39.531753999999999</v>
      </c>
      <c r="I15" s="78">
        <v>40.39747663691471</v>
      </c>
      <c r="J15" s="78">
        <v>21.095963722256762</v>
      </c>
      <c r="K15" s="16"/>
    </row>
    <row r="16" spans="1:14" ht="15.6" x14ac:dyDescent="0.3">
      <c r="A16" s="14" t="s">
        <v>61</v>
      </c>
      <c r="B16" s="149" t="s">
        <v>436</v>
      </c>
      <c r="C16" s="21">
        <v>1.8911009999999999</v>
      </c>
      <c r="D16" s="24">
        <v>1.9440360000000001</v>
      </c>
      <c r="E16" s="21">
        <v>2.7991630272523826</v>
      </c>
      <c r="F16" s="21">
        <v>1.0374271005218021</v>
      </c>
      <c r="G16" s="21">
        <v>1.8911009999999999</v>
      </c>
      <c r="H16" s="24">
        <v>1.9440360000000001</v>
      </c>
      <c r="I16" s="21">
        <v>2.7991630272523826</v>
      </c>
      <c r="J16" s="21">
        <v>1.0374271005218021</v>
      </c>
      <c r="K16" s="16"/>
    </row>
    <row r="17" spans="1:11" ht="15.6" x14ac:dyDescent="0.3">
      <c r="A17" s="14" t="s">
        <v>61</v>
      </c>
      <c r="B17" s="149" t="s">
        <v>437</v>
      </c>
      <c r="C17" s="21">
        <v>17.678493</v>
      </c>
      <c r="D17" s="24">
        <v>23.577566000000001</v>
      </c>
      <c r="E17" s="21">
        <v>33.368641772802697</v>
      </c>
      <c r="F17" s="21">
        <v>12.582074577189632</v>
      </c>
      <c r="G17" s="21">
        <v>17.678493</v>
      </c>
      <c r="H17" s="24">
        <v>23.577566000000001</v>
      </c>
      <c r="I17" s="21">
        <v>33.368641772802697</v>
      </c>
      <c r="J17" s="21">
        <v>12.582074577189632</v>
      </c>
      <c r="K17" s="16"/>
    </row>
    <row r="18" spans="1:11" x14ac:dyDescent="0.25">
      <c r="A18" s="14" t="s">
        <v>61</v>
      </c>
      <c r="B18" s="149" t="s">
        <v>438</v>
      </c>
      <c r="C18" s="21">
        <v>8.5874319999999997</v>
      </c>
      <c r="D18" s="24">
        <v>14.010152</v>
      </c>
      <c r="E18" s="21">
        <v>63.147166696632937</v>
      </c>
      <c r="F18" s="21">
        <v>7.4764620445453307</v>
      </c>
      <c r="G18" s="21">
        <v>8.5874319999999997</v>
      </c>
      <c r="H18" s="24">
        <v>14.010152</v>
      </c>
      <c r="I18" s="21">
        <v>63.147166696632937</v>
      </c>
      <c r="J18" s="21">
        <v>7.4764620445453307</v>
      </c>
      <c r="K18" s="16"/>
    </row>
    <row r="19" spans="1:11" ht="15.6" x14ac:dyDescent="0.3">
      <c r="A19" s="14"/>
      <c r="B19" s="10" t="s">
        <v>53</v>
      </c>
      <c r="C19" s="78">
        <v>26.562329999999996</v>
      </c>
      <c r="D19" s="30">
        <v>26.906528999999999</v>
      </c>
      <c r="E19" s="78">
        <v>1.2958162932242834</v>
      </c>
      <c r="F19" s="78">
        <v>14.358562478048647</v>
      </c>
      <c r="G19" s="78">
        <v>26.562329999999996</v>
      </c>
      <c r="H19" s="30">
        <v>26.906528999999999</v>
      </c>
      <c r="I19" s="78">
        <v>1.2958162932242834</v>
      </c>
      <c r="J19" s="78">
        <v>14.358562478048647</v>
      </c>
      <c r="K19" s="16"/>
    </row>
    <row r="20" spans="1:11" ht="15.6" x14ac:dyDescent="0.3">
      <c r="A20" s="14" t="s">
        <v>61</v>
      </c>
      <c r="B20" s="9" t="s">
        <v>399</v>
      </c>
      <c r="C20" s="21">
        <v>1.4515960000000001</v>
      </c>
      <c r="D20" s="24">
        <v>2.7995930000000002</v>
      </c>
      <c r="E20" s="21">
        <v>92.863096894728287</v>
      </c>
      <c r="F20" s="21">
        <v>1.493991700066837</v>
      </c>
      <c r="G20" s="21">
        <v>1.4515960000000001</v>
      </c>
      <c r="H20" s="24">
        <v>2.7995930000000002</v>
      </c>
      <c r="I20" s="21">
        <v>92.863096894728287</v>
      </c>
      <c r="J20" s="21">
        <v>1.493991700066837</v>
      </c>
      <c r="K20" s="16"/>
    </row>
    <row r="21" spans="1:11" ht="15.6" x14ac:dyDescent="0.3">
      <c r="A21" s="14" t="s">
        <v>61</v>
      </c>
      <c r="B21" s="121" t="s">
        <v>400</v>
      </c>
      <c r="C21" s="21">
        <v>2.6346759999999998</v>
      </c>
      <c r="D21" s="24">
        <v>3.3587590000000001</v>
      </c>
      <c r="E21" s="21">
        <v>27.482810030531279</v>
      </c>
      <c r="F21" s="21">
        <v>1.7923884180753378</v>
      </c>
      <c r="G21" s="21">
        <v>2.6346759999999998</v>
      </c>
      <c r="H21" s="24">
        <v>3.3587590000000001</v>
      </c>
      <c r="I21" s="21">
        <v>27.482810030531279</v>
      </c>
      <c r="J21" s="21">
        <v>1.7923884180753378</v>
      </c>
      <c r="K21" s="16"/>
    </row>
    <row r="22" spans="1:11" ht="15.6" x14ac:dyDescent="0.3">
      <c r="A22" s="14" t="s">
        <v>61</v>
      </c>
      <c r="B22" s="121" t="s">
        <v>401</v>
      </c>
      <c r="C22" s="21">
        <v>0.76981999999999995</v>
      </c>
      <c r="D22" s="24">
        <v>0.50764299999999996</v>
      </c>
      <c r="E22" s="21">
        <v>-34.056922397443557</v>
      </c>
      <c r="F22" s="21">
        <v>0.27090167342075411</v>
      </c>
      <c r="G22" s="21">
        <v>0.76981999999999995</v>
      </c>
      <c r="H22" s="24">
        <v>0.50764299999999996</v>
      </c>
      <c r="I22" s="21">
        <v>-34.056922397443557</v>
      </c>
      <c r="J22" s="21">
        <v>0.27090167342075411</v>
      </c>
      <c r="K22" s="16"/>
    </row>
    <row r="23" spans="1:11" ht="15.6" x14ac:dyDescent="0.3">
      <c r="A23" s="14" t="s">
        <v>61</v>
      </c>
      <c r="B23" s="121" t="s">
        <v>402</v>
      </c>
      <c r="C23" s="21">
        <v>4.752885</v>
      </c>
      <c r="D23" s="24">
        <v>3.9828920000000001</v>
      </c>
      <c r="E23" s="21">
        <v>-16.200539251423084</v>
      </c>
      <c r="F23" s="21">
        <v>2.125454517946932</v>
      </c>
      <c r="G23" s="21">
        <v>4.752885</v>
      </c>
      <c r="H23" s="24">
        <v>3.9828920000000001</v>
      </c>
      <c r="I23" s="21">
        <v>-16.200539251423084</v>
      </c>
      <c r="J23" s="21">
        <v>2.125454517946932</v>
      </c>
      <c r="K23" s="16"/>
    </row>
    <row r="24" spans="1:11" x14ac:dyDescent="0.25">
      <c r="A24" s="14" t="s">
        <v>61</v>
      </c>
      <c r="B24" s="121" t="s">
        <v>403</v>
      </c>
      <c r="C24" s="21">
        <v>8.5760539999999992</v>
      </c>
      <c r="D24" s="24">
        <v>11.128572999999999</v>
      </c>
      <c r="E24" s="21">
        <v>29.763327049946287</v>
      </c>
      <c r="F24" s="21">
        <v>5.9387188407700329</v>
      </c>
      <c r="G24" s="21">
        <v>8.5760539999999992</v>
      </c>
      <c r="H24" s="24">
        <v>11.128572999999999</v>
      </c>
      <c r="I24" s="21">
        <v>29.763327049946287</v>
      </c>
      <c r="J24" s="21">
        <v>5.9387188407700329</v>
      </c>
      <c r="K24" s="16"/>
    </row>
    <row r="25" spans="1:11" x14ac:dyDescent="0.25">
      <c r="A25" s="14" t="s">
        <v>61</v>
      </c>
      <c r="B25" s="121" t="s">
        <v>404</v>
      </c>
      <c r="C25" s="21">
        <v>0.11543200000000001</v>
      </c>
      <c r="D25" s="24">
        <v>0.30417300000000003</v>
      </c>
      <c r="E25" s="21">
        <v>163.50838588952806</v>
      </c>
      <c r="F25" s="21">
        <v>0.16232071496979383</v>
      </c>
      <c r="G25" s="21">
        <v>0.11543200000000001</v>
      </c>
      <c r="H25" s="24">
        <v>0.30417300000000003</v>
      </c>
      <c r="I25" s="21">
        <v>163.50838588952806</v>
      </c>
      <c r="J25" s="21">
        <v>0.16232071496979383</v>
      </c>
      <c r="K25" s="16"/>
    </row>
    <row r="26" spans="1:11" x14ac:dyDescent="0.25">
      <c r="A26" s="14" t="s">
        <v>61</v>
      </c>
      <c r="B26" s="121" t="s">
        <v>405</v>
      </c>
      <c r="C26" s="21">
        <v>4.8250999999999999</v>
      </c>
      <c r="D26" s="24">
        <v>0.27836499999999997</v>
      </c>
      <c r="E26" s="21">
        <v>-94.23089676897888</v>
      </c>
      <c r="F26" s="21">
        <v>0.14854837813535932</v>
      </c>
      <c r="G26" s="21">
        <v>4.8250999999999999</v>
      </c>
      <c r="H26" s="24">
        <v>0.27836499999999997</v>
      </c>
      <c r="I26" s="21">
        <v>-94.23089676897888</v>
      </c>
      <c r="J26" s="21">
        <v>0.14854837813535932</v>
      </c>
      <c r="K26" s="16"/>
    </row>
    <row r="27" spans="1:11" x14ac:dyDescent="0.25">
      <c r="A27" s="14" t="s">
        <v>61</v>
      </c>
      <c r="B27" s="121" t="s">
        <v>406</v>
      </c>
      <c r="C27" s="21">
        <v>3.4367670000000001</v>
      </c>
      <c r="D27" s="24">
        <v>4.5465309999999999</v>
      </c>
      <c r="E27" s="21">
        <v>32.290929236692499</v>
      </c>
      <c r="F27" s="21">
        <v>2.4262382346636016</v>
      </c>
      <c r="G27" s="21">
        <v>3.4367670000000001</v>
      </c>
      <c r="H27" s="24">
        <v>4.5465309999999999</v>
      </c>
      <c r="I27" s="21">
        <v>32.290929236692499</v>
      </c>
      <c r="J27" s="21">
        <v>2.4262382346636016</v>
      </c>
      <c r="K27" s="16"/>
    </row>
    <row r="28" spans="1:11" x14ac:dyDescent="0.25">
      <c r="A28" s="14" t="s">
        <v>61</v>
      </c>
      <c r="B28" s="155" t="s">
        <v>152</v>
      </c>
      <c r="C28" s="21">
        <v>2.6211389999999999</v>
      </c>
      <c r="D28" s="24">
        <v>2.6649430000000001</v>
      </c>
      <c r="E28" s="21">
        <v>1.6711818793280431</v>
      </c>
      <c r="F28" s="21">
        <v>1.4221362616463238</v>
      </c>
      <c r="G28" s="21">
        <v>2.6211389999999999</v>
      </c>
      <c r="H28" s="24">
        <v>2.6649430000000001</v>
      </c>
      <c r="I28" s="21">
        <v>1.6711818793280431</v>
      </c>
      <c r="J28" s="21">
        <v>1.4221362616463238</v>
      </c>
      <c r="K28" s="16"/>
    </row>
    <row r="29" spans="1:11" x14ac:dyDescent="0.25">
      <c r="A29" s="14" t="s">
        <v>61</v>
      </c>
      <c r="B29" s="155" t="s">
        <v>153</v>
      </c>
      <c r="C29" s="21">
        <v>50.917661000000003</v>
      </c>
      <c r="D29" s="24">
        <v>69.992245999999994</v>
      </c>
      <c r="E29" s="21">
        <v>37.461628490750968</v>
      </c>
      <c r="F29" s="21">
        <v>37.351084458718198</v>
      </c>
      <c r="G29" s="21">
        <v>50.917661000000003</v>
      </c>
      <c r="H29" s="24">
        <v>69.992245999999994</v>
      </c>
      <c r="I29" s="21">
        <v>37.461628490750968</v>
      </c>
      <c r="J29" s="21">
        <v>37.351084458718198</v>
      </c>
      <c r="K29" s="16"/>
    </row>
    <row r="30" spans="1:11" x14ac:dyDescent="0.25">
      <c r="A30" s="14" t="s">
        <v>61</v>
      </c>
      <c r="B30" s="155" t="s">
        <v>154</v>
      </c>
      <c r="C30" s="21">
        <v>0.85002299999999997</v>
      </c>
      <c r="D30" s="24">
        <v>0.76588100000000003</v>
      </c>
      <c r="E30" s="21">
        <v>-9.8987909738912911</v>
      </c>
      <c r="F30" s="21">
        <v>0.40870935783840334</v>
      </c>
      <c r="G30" s="21">
        <v>0.85002299999999997</v>
      </c>
      <c r="H30" s="24">
        <v>0.76588100000000003</v>
      </c>
      <c r="I30" s="21">
        <v>-9.8987909738912911</v>
      </c>
      <c r="J30" s="21">
        <v>0.40870935783840334</v>
      </c>
      <c r="K30" s="16"/>
    </row>
    <row r="31" spans="1:11" x14ac:dyDescent="0.25">
      <c r="A31" s="14"/>
      <c r="B31" s="10" t="s">
        <v>43</v>
      </c>
      <c r="C31" s="78">
        <v>12.303819000000001</v>
      </c>
      <c r="D31" s="30">
        <v>14.04213</v>
      </c>
      <c r="E31" s="78">
        <v>14.128223115115723</v>
      </c>
      <c r="F31" s="78">
        <v>7.4935269774069058</v>
      </c>
      <c r="G31" s="78">
        <v>12.303819000000001</v>
      </c>
      <c r="H31" s="30">
        <v>14.04213</v>
      </c>
      <c r="I31" s="78">
        <v>14.128223115115723</v>
      </c>
      <c r="J31" s="78">
        <v>7.4935269774069058</v>
      </c>
      <c r="K31" s="16"/>
    </row>
    <row r="32" spans="1:11" x14ac:dyDescent="0.25">
      <c r="A32" s="14" t="s">
        <v>61</v>
      </c>
      <c r="B32" s="9" t="s">
        <v>407</v>
      </c>
      <c r="C32" s="21">
        <v>1.264453</v>
      </c>
      <c r="D32" s="24">
        <v>1.7119960000000001</v>
      </c>
      <c r="E32" s="21">
        <v>35.394198123615503</v>
      </c>
      <c r="F32" s="21">
        <v>0.91359987489168049</v>
      </c>
      <c r="G32" s="21">
        <v>1.264453</v>
      </c>
      <c r="H32" s="24">
        <v>1.7119960000000001</v>
      </c>
      <c r="I32" s="21">
        <v>35.394198123615503</v>
      </c>
      <c r="J32" s="21">
        <v>0.91359987489168049</v>
      </c>
      <c r="K32" s="16"/>
    </row>
    <row r="33" spans="1:11" x14ac:dyDescent="0.25">
      <c r="A33" s="14" t="s">
        <v>61</v>
      </c>
      <c r="B33" s="121" t="s">
        <v>408</v>
      </c>
      <c r="C33" s="21">
        <v>0.20008799999999999</v>
      </c>
      <c r="D33" s="24">
        <v>1.4526810000000001</v>
      </c>
      <c r="E33" s="21">
        <v>626.02105073767552</v>
      </c>
      <c r="F33" s="21">
        <v>0.77521745369587391</v>
      </c>
      <c r="G33" s="21">
        <v>0.20008799999999999</v>
      </c>
      <c r="H33" s="24">
        <v>1.4526810000000001</v>
      </c>
      <c r="I33" s="21">
        <v>626.02105073767552</v>
      </c>
      <c r="J33" s="21">
        <v>0.77521745369587391</v>
      </c>
      <c r="K33" s="16"/>
    </row>
    <row r="34" spans="1:11" x14ac:dyDescent="0.25">
      <c r="A34" s="14" t="s">
        <v>61</v>
      </c>
      <c r="B34" s="121" t="s">
        <v>409</v>
      </c>
      <c r="C34" s="21">
        <v>1.589855</v>
      </c>
      <c r="D34" s="24">
        <v>2.016197</v>
      </c>
      <c r="E34" s="21">
        <v>26.81640778561567</v>
      </c>
      <c r="F34" s="21">
        <v>1.0759355319504142</v>
      </c>
      <c r="G34" s="21">
        <v>1.589855</v>
      </c>
      <c r="H34" s="24">
        <v>2.016197</v>
      </c>
      <c r="I34" s="21">
        <v>26.81640778561567</v>
      </c>
      <c r="J34" s="21">
        <v>1.0759355319504142</v>
      </c>
      <c r="K34" s="16"/>
    </row>
    <row r="35" spans="1:11" x14ac:dyDescent="0.25">
      <c r="A35" s="14" t="s">
        <v>61</v>
      </c>
      <c r="B35" s="121" t="s">
        <v>411</v>
      </c>
      <c r="C35" s="21">
        <v>0.59587100000000004</v>
      </c>
      <c r="D35" s="24">
        <v>0.71394999999999997</v>
      </c>
      <c r="E35" s="21">
        <v>19.816201828919343</v>
      </c>
      <c r="F35" s="21">
        <v>0.38099658566895905</v>
      </c>
      <c r="G35" s="21">
        <v>0.59587100000000004</v>
      </c>
      <c r="H35" s="24">
        <v>0.71394999999999997</v>
      </c>
      <c r="I35" s="21">
        <v>19.816201828919343</v>
      </c>
      <c r="J35" s="21">
        <v>0.38099658566895905</v>
      </c>
      <c r="K35" s="16"/>
    </row>
    <row r="36" spans="1:11" x14ac:dyDescent="0.25">
      <c r="A36" s="14" t="s">
        <v>61</v>
      </c>
      <c r="B36" s="121" t="s">
        <v>413</v>
      </c>
      <c r="C36" s="21">
        <v>1.426582</v>
      </c>
      <c r="D36" s="24">
        <v>0.58170100000000002</v>
      </c>
      <c r="E36" s="21">
        <v>-59.224145545086081</v>
      </c>
      <c r="F36" s="21">
        <v>0.3104224313750531</v>
      </c>
      <c r="G36" s="21">
        <v>1.426582</v>
      </c>
      <c r="H36" s="24">
        <v>0.58170100000000002</v>
      </c>
      <c r="I36" s="21">
        <v>-59.224145545086081</v>
      </c>
      <c r="J36" s="21">
        <v>0.3104224313750531</v>
      </c>
      <c r="K36" s="16"/>
    </row>
    <row r="37" spans="1:11" x14ac:dyDescent="0.25">
      <c r="A37" s="14" t="s">
        <v>61</v>
      </c>
      <c r="B37" s="121" t="s">
        <v>414</v>
      </c>
      <c r="C37" s="21">
        <v>3.6793809999999998</v>
      </c>
      <c r="D37" s="24">
        <v>4.1923719999999998</v>
      </c>
      <c r="E37" s="21">
        <v>13.942318014905219</v>
      </c>
      <c r="F37" s="21">
        <v>2.2372426890596615</v>
      </c>
      <c r="G37" s="21">
        <v>3.6793809999999998</v>
      </c>
      <c r="H37" s="24">
        <v>4.1923719999999998</v>
      </c>
      <c r="I37" s="21">
        <v>13.942318014905219</v>
      </c>
      <c r="J37" s="21">
        <v>2.2372426890596615</v>
      </c>
      <c r="K37" s="16"/>
    </row>
    <row r="38" spans="1:11" x14ac:dyDescent="0.25">
      <c r="A38" s="14" t="s">
        <v>61</v>
      </c>
      <c r="B38" s="121" t="s">
        <v>439</v>
      </c>
      <c r="C38" s="21">
        <v>0.349055</v>
      </c>
      <c r="D38" s="24">
        <v>0.28707700000000003</v>
      </c>
      <c r="E38" s="21">
        <v>-17.755941040810185</v>
      </c>
      <c r="F38" s="21">
        <v>0.15319750237984139</v>
      </c>
      <c r="G38" s="21">
        <v>0.349055</v>
      </c>
      <c r="H38" s="24">
        <v>0.28707700000000003</v>
      </c>
      <c r="I38" s="21">
        <v>-17.755941040810185</v>
      </c>
      <c r="J38" s="21">
        <v>0.15319750237984139</v>
      </c>
      <c r="K38" s="16"/>
    </row>
    <row r="39" spans="1:11" x14ac:dyDescent="0.25">
      <c r="A39" s="14" t="s">
        <v>61</v>
      </c>
      <c r="B39" s="121" t="s">
        <v>422</v>
      </c>
      <c r="C39" s="21">
        <v>7.4306999999999998E-2</v>
      </c>
      <c r="D39" s="24">
        <v>0.31393900000000002</v>
      </c>
      <c r="E39" s="21">
        <v>322.48913292152832</v>
      </c>
      <c r="F39" s="21">
        <v>0.1675323021336611</v>
      </c>
      <c r="G39" s="21">
        <v>7.4306999999999998E-2</v>
      </c>
      <c r="H39" s="24">
        <v>0.31393900000000002</v>
      </c>
      <c r="I39" s="21">
        <v>322.48913292152832</v>
      </c>
      <c r="J39" s="21">
        <v>0.1675323021336611</v>
      </c>
      <c r="K39" s="16"/>
    </row>
    <row r="40" spans="1:11" x14ac:dyDescent="0.25">
      <c r="A40" s="14" t="s">
        <v>61</v>
      </c>
      <c r="B40" s="121" t="s">
        <v>415</v>
      </c>
      <c r="C40" s="21">
        <v>1.713443</v>
      </c>
      <c r="D40" s="24">
        <v>2.069655</v>
      </c>
      <c r="E40" s="21">
        <v>20.789252983612517</v>
      </c>
      <c r="F40" s="21">
        <v>1.1044631816131234</v>
      </c>
      <c r="G40" s="21">
        <v>1.713443</v>
      </c>
      <c r="H40" s="24">
        <v>2.069655</v>
      </c>
      <c r="I40" s="21">
        <v>20.789252983612517</v>
      </c>
      <c r="J40" s="21">
        <v>1.1044631816131234</v>
      </c>
      <c r="K40" s="16"/>
    </row>
    <row r="41" spans="1:11" x14ac:dyDescent="0.25">
      <c r="A41" s="14" t="s">
        <v>61</v>
      </c>
      <c r="B41" s="121" t="s">
        <v>416</v>
      </c>
      <c r="C41" s="21">
        <v>0.50943400000000005</v>
      </c>
      <c r="D41" s="24">
        <v>0.290186</v>
      </c>
      <c r="E41" s="21">
        <v>-43.037567182402434</v>
      </c>
      <c r="F41" s="21">
        <v>0.15485660789821776</v>
      </c>
      <c r="G41" s="21">
        <v>0.50943400000000005</v>
      </c>
      <c r="H41" s="24">
        <v>0.290186</v>
      </c>
      <c r="I41" s="21">
        <v>-43.037567182402434</v>
      </c>
      <c r="J41" s="21">
        <v>0.15485660789821776</v>
      </c>
      <c r="K41" s="16"/>
    </row>
    <row r="42" spans="1:11" x14ac:dyDescent="0.25">
      <c r="A42" s="14" t="s">
        <v>61</v>
      </c>
      <c r="B42" s="121" t="s">
        <v>419</v>
      </c>
      <c r="C42" s="21">
        <v>0.90134999999999998</v>
      </c>
      <c r="D42" s="24">
        <v>0.41237600000000002</v>
      </c>
      <c r="E42" s="21">
        <v>-54.249070838187166</v>
      </c>
      <c r="F42" s="21">
        <v>0.22006281674041972</v>
      </c>
      <c r="G42" s="21">
        <v>0.90134999999999998</v>
      </c>
      <c r="H42" s="24">
        <v>0.41237600000000002</v>
      </c>
      <c r="I42" s="21">
        <v>-54.249070838187166</v>
      </c>
      <c r="J42" s="21">
        <v>0.22006281674041972</v>
      </c>
      <c r="K42" s="16"/>
    </row>
    <row r="43" spans="1:11" x14ac:dyDescent="0.25">
      <c r="A43" s="14"/>
      <c r="B43" s="121" t="s">
        <v>420</v>
      </c>
      <c r="C43" s="21">
        <v>0.202989</v>
      </c>
      <c r="D43" s="24">
        <v>0.30557600000000001</v>
      </c>
      <c r="E43" s="21">
        <v>50.538206503800694</v>
      </c>
      <c r="F43" s="21">
        <v>0.1630694203548958</v>
      </c>
      <c r="G43" s="21">
        <v>0.202989</v>
      </c>
      <c r="H43" s="24">
        <v>0.30557600000000001</v>
      </c>
      <c r="I43" s="21">
        <v>50.538206503800694</v>
      </c>
      <c r="J43" s="21">
        <v>0.1630694203548958</v>
      </c>
      <c r="K43" s="16"/>
    </row>
    <row r="44" spans="1:11" x14ac:dyDescent="0.25">
      <c r="A44" s="14"/>
      <c r="B44" s="9" t="s">
        <v>2</v>
      </c>
      <c r="C44" s="21">
        <v>36.246283669999585</v>
      </c>
      <c r="D44" s="24">
        <v>33.181071740000398</v>
      </c>
      <c r="E44" s="21">
        <v>-8.456624016702186</v>
      </c>
      <c r="F44" s="21">
        <v>17.706947323729867</v>
      </c>
      <c r="G44" s="21">
        <v>36.246283669999585</v>
      </c>
      <c r="H44" s="24">
        <v>33.181071740000398</v>
      </c>
      <c r="I44" s="21">
        <v>-8.456624016702186</v>
      </c>
      <c r="J44" s="21">
        <v>17.706947323729867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63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48.982831460000092</v>
      </c>
      <c r="D13" s="24">
        <v>69.939843989999943</v>
      </c>
      <c r="E13" s="24">
        <v>42.78440405617134</v>
      </c>
      <c r="F13" s="22">
        <v>100</v>
      </c>
      <c r="G13" s="24">
        <v>48.982831460000092</v>
      </c>
      <c r="H13" s="24">
        <v>69.939843989999943</v>
      </c>
      <c r="I13" s="24">
        <v>42.78440405617134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2.9688579999999996</v>
      </c>
      <c r="D14" s="30">
        <v>5.7859970000000001</v>
      </c>
      <c r="E14" s="78">
        <v>94.88965117226897</v>
      </c>
      <c r="F14" s="78">
        <v>8.2728194258301269</v>
      </c>
      <c r="G14" s="78">
        <v>2.9688579999999996</v>
      </c>
      <c r="H14" s="30">
        <v>5.7859970000000001</v>
      </c>
      <c r="I14" s="78">
        <v>94.88965117226897</v>
      </c>
      <c r="J14" s="78">
        <v>8.2728194258301269</v>
      </c>
      <c r="K14" s="16"/>
    </row>
    <row r="15" spans="1:14" ht="15.6" x14ac:dyDescent="0.3">
      <c r="A15" s="14"/>
      <c r="B15" s="10" t="s">
        <v>52</v>
      </c>
      <c r="C15" s="78">
        <v>0.72393200000000002</v>
      </c>
      <c r="D15" s="30">
        <v>1.6173070000000001</v>
      </c>
      <c r="E15" s="78">
        <v>123.40592762856181</v>
      </c>
      <c r="F15" s="78">
        <v>2.3124258044259349</v>
      </c>
      <c r="G15" s="78">
        <v>0.72393200000000002</v>
      </c>
      <c r="H15" s="30">
        <v>1.6173070000000001</v>
      </c>
      <c r="I15" s="78">
        <v>123.40592762856181</v>
      </c>
      <c r="J15" s="78">
        <v>2.3124258044259349</v>
      </c>
      <c r="K15" s="16"/>
    </row>
    <row r="16" spans="1:14" ht="15.6" x14ac:dyDescent="0.3">
      <c r="A16" s="14" t="s">
        <v>61</v>
      </c>
      <c r="B16" s="121" t="s">
        <v>473</v>
      </c>
      <c r="C16" s="21">
        <v>0.165801</v>
      </c>
      <c r="D16" s="24">
        <v>0.11524</v>
      </c>
      <c r="E16" s="21">
        <v>-30.49499098316657</v>
      </c>
      <c r="F16" s="21">
        <v>0.16477017022868554</v>
      </c>
      <c r="G16" s="21">
        <v>0.165801</v>
      </c>
      <c r="H16" s="24">
        <v>0.11524</v>
      </c>
      <c r="I16" s="21">
        <v>-30.49499098316657</v>
      </c>
      <c r="J16" s="21">
        <v>0.16477017022868554</v>
      </c>
      <c r="K16" s="16"/>
    </row>
    <row r="17" spans="1:11" ht="15.6" x14ac:dyDescent="0.3">
      <c r="A17" s="14" t="s">
        <v>61</v>
      </c>
      <c r="B17" s="121" t="s">
        <v>472</v>
      </c>
      <c r="C17" s="21">
        <v>0.32012499999999999</v>
      </c>
      <c r="D17" s="24">
        <v>0.80946099999999999</v>
      </c>
      <c r="E17" s="21">
        <v>152.85778992581024</v>
      </c>
      <c r="F17" s="21">
        <v>1.1573674658406978</v>
      </c>
      <c r="G17" s="21">
        <v>0.32012499999999999</v>
      </c>
      <c r="H17" s="24">
        <v>0.80946099999999999</v>
      </c>
      <c r="I17" s="21">
        <v>152.85778992581024</v>
      </c>
      <c r="J17" s="21">
        <v>1.1573674658406978</v>
      </c>
      <c r="K17" s="16"/>
    </row>
    <row r="18" spans="1:11" x14ac:dyDescent="0.25">
      <c r="A18" s="14" t="s">
        <v>61</v>
      </c>
      <c r="B18" s="121" t="s">
        <v>471</v>
      </c>
      <c r="C18" s="21">
        <v>0.238006</v>
      </c>
      <c r="D18" s="24">
        <v>0.69260600000000005</v>
      </c>
      <c r="E18" s="21">
        <v>191.00358814483673</v>
      </c>
      <c r="F18" s="21">
        <v>0.99028816835655142</v>
      </c>
      <c r="G18" s="21">
        <v>0.238006</v>
      </c>
      <c r="H18" s="24">
        <v>0.69260600000000005</v>
      </c>
      <c r="I18" s="21">
        <v>191.00358814483673</v>
      </c>
      <c r="J18" s="21">
        <v>0.99028816835655142</v>
      </c>
      <c r="K18" s="16"/>
    </row>
    <row r="19" spans="1:11" ht="15.6" x14ac:dyDescent="0.3">
      <c r="A19" s="14"/>
      <c r="B19" s="10" t="s">
        <v>53</v>
      </c>
      <c r="C19" s="78">
        <v>2.2449259999999995</v>
      </c>
      <c r="D19" s="30">
        <v>4.1686899999999998</v>
      </c>
      <c r="E19" s="78">
        <v>85.693871423824248</v>
      </c>
      <c r="F19" s="78">
        <v>5.9603936214041919</v>
      </c>
      <c r="G19" s="78">
        <v>2.2449259999999995</v>
      </c>
      <c r="H19" s="30">
        <v>4.1686899999999998</v>
      </c>
      <c r="I19" s="78">
        <v>85.693871423824248</v>
      </c>
      <c r="J19" s="78">
        <v>5.9603936214041919</v>
      </c>
      <c r="K19" s="16"/>
    </row>
    <row r="20" spans="1:11" ht="15.6" x14ac:dyDescent="0.3">
      <c r="A20" s="14" t="s">
        <v>61</v>
      </c>
      <c r="B20" s="149" t="s">
        <v>474</v>
      </c>
      <c r="C20" s="21">
        <v>0.63431599999999999</v>
      </c>
      <c r="D20" s="24">
        <v>0.243174</v>
      </c>
      <c r="E20" s="21">
        <v>-61.663587234123064</v>
      </c>
      <c r="F20" s="21">
        <v>0.34769022366531049</v>
      </c>
      <c r="G20" s="21">
        <v>0.63431599999999999</v>
      </c>
      <c r="H20" s="24">
        <v>0.243174</v>
      </c>
      <c r="I20" s="21">
        <v>-61.663587234123064</v>
      </c>
      <c r="J20" s="21">
        <v>0.34769022366531049</v>
      </c>
      <c r="K20" s="16"/>
    </row>
    <row r="21" spans="1:11" ht="15.6" x14ac:dyDescent="0.3">
      <c r="A21" s="14" t="s">
        <v>61</v>
      </c>
      <c r="B21" s="149" t="s">
        <v>475</v>
      </c>
      <c r="C21" s="21">
        <v>0.29146499999999997</v>
      </c>
      <c r="D21" s="24">
        <v>0.34480300000000003</v>
      </c>
      <c r="E21" s="21">
        <v>18.299967406035055</v>
      </c>
      <c r="F21" s="21">
        <v>0.4929993839410054</v>
      </c>
      <c r="G21" s="21">
        <v>0.29146499999999997</v>
      </c>
      <c r="H21" s="24">
        <v>0.34480300000000003</v>
      </c>
      <c r="I21" s="21">
        <v>18.299967406035055</v>
      </c>
      <c r="J21" s="21">
        <v>0.4929993839410054</v>
      </c>
      <c r="K21" s="16"/>
    </row>
    <row r="22" spans="1:11" ht="15.6" x14ac:dyDescent="0.3">
      <c r="A22" s="14" t="s">
        <v>61</v>
      </c>
      <c r="B22" s="149" t="s">
        <v>401</v>
      </c>
      <c r="C22" s="21">
        <v>8.7956999999999994E-2</v>
      </c>
      <c r="D22" s="24">
        <v>7.8209000000000001E-2</v>
      </c>
      <c r="E22" s="21">
        <v>-11.082688131700714</v>
      </c>
      <c r="F22" s="21">
        <v>0.11182324057111478</v>
      </c>
      <c r="G22" s="21">
        <v>8.7956999999999994E-2</v>
      </c>
      <c r="H22" s="24">
        <v>7.8209000000000001E-2</v>
      </c>
      <c r="I22" s="21">
        <v>-11.082688131700714</v>
      </c>
      <c r="J22" s="21">
        <v>0.11182324057111478</v>
      </c>
      <c r="K22" s="16"/>
    </row>
    <row r="23" spans="1:11" ht="15.6" x14ac:dyDescent="0.3">
      <c r="A23" s="14" t="s">
        <v>61</v>
      </c>
      <c r="B23" s="149" t="s">
        <v>476</v>
      </c>
      <c r="C23" s="21">
        <v>0.83673699999999995</v>
      </c>
      <c r="D23" s="24">
        <v>0.41524</v>
      </c>
      <c r="E23" s="21">
        <v>-50.373892871953799</v>
      </c>
      <c r="F23" s="21">
        <v>0.59371021768274368</v>
      </c>
      <c r="G23" s="21">
        <v>0.83673699999999995</v>
      </c>
      <c r="H23" s="24">
        <v>0.41524</v>
      </c>
      <c r="I23" s="21">
        <v>-50.373892871953799</v>
      </c>
      <c r="J23" s="21">
        <v>0.59371021768274368</v>
      </c>
      <c r="K23" s="16"/>
    </row>
    <row r="24" spans="1:11" x14ac:dyDescent="0.25">
      <c r="A24" s="14" t="s">
        <v>61</v>
      </c>
      <c r="B24" s="149" t="s">
        <v>477</v>
      </c>
      <c r="C24" s="21">
        <v>0.34840300000000002</v>
      </c>
      <c r="D24" s="24">
        <v>0.2132</v>
      </c>
      <c r="E24" s="21">
        <v>-38.806497073790993</v>
      </c>
      <c r="F24" s="21">
        <v>0.30483339372401735</v>
      </c>
      <c r="G24" s="21">
        <v>0.34840300000000002</v>
      </c>
      <c r="H24" s="24">
        <v>0.2132</v>
      </c>
      <c r="I24" s="21">
        <v>-38.806497073790993</v>
      </c>
      <c r="J24" s="21">
        <v>0.30483339372401735</v>
      </c>
      <c r="K24" s="16"/>
    </row>
    <row r="25" spans="1:11" s="137" customFormat="1" x14ac:dyDescent="0.25">
      <c r="A25" s="97"/>
      <c r="B25" s="149" t="s">
        <v>478</v>
      </c>
      <c r="C25" s="21">
        <v>4.7070000000000002E-3</v>
      </c>
      <c r="D25" s="24">
        <v>2.0010000000000002E-3</v>
      </c>
      <c r="E25" s="21">
        <v>-57.488846398980243</v>
      </c>
      <c r="F25" s="21">
        <v>2.8610301165185679E-3</v>
      </c>
      <c r="G25" s="21">
        <v>4.7070000000000002E-3</v>
      </c>
      <c r="H25" s="24">
        <v>2.0010000000000002E-3</v>
      </c>
      <c r="I25" s="21">
        <v>-57.488846398980243</v>
      </c>
      <c r="J25" s="21">
        <v>2.8610301165185679E-3</v>
      </c>
      <c r="K25" s="99"/>
    </row>
    <row r="26" spans="1:11" s="137" customFormat="1" x14ac:dyDescent="0.25">
      <c r="A26" s="97"/>
      <c r="B26" s="149" t="s">
        <v>479</v>
      </c>
      <c r="C26" s="21">
        <v>4.1341000000000003E-2</v>
      </c>
      <c r="D26" s="24">
        <v>8.8979999999999997E-3</v>
      </c>
      <c r="E26" s="21">
        <v>-78.476572893737455</v>
      </c>
      <c r="F26" s="21">
        <v>1.2722361807487365E-2</v>
      </c>
      <c r="G26" s="21">
        <v>4.1341000000000003E-2</v>
      </c>
      <c r="H26" s="24">
        <v>8.8979999999999997E-3</v>
      </c>
      <c r="I26" s="21">
        <v>-78.476572893737455</v>
      </c>
      <c r="J26" s="21">
        <v>1.2722361807487365E-2</v>
      </c>
      <c r="K26" s="99"/>
    </row>
    <row r="27" spans="1:11" x14ac:dyDescent="0.25">
      <c r="A27" s="97"/>
      <c r="B27" s="149" t="s">
        <v>480</v>
      </c>
      <c r="C27" s="21">
        <v>0</v>
      </c>
      <c r="D27" s="24">
        <v>2.863165</v>
      </c>
      <c r="E27" s="21" t="s">
        <v>97</v>
      </c>
      <c r="F27" s="21">
        <v>4.0937537698959945</v>
      </c>
      <c r="G27" s="21">
        <v>0</v>
      </c>
      <c r="H27" s="24">
        <v>2.863165</v>
      </c>
      <c r="I27" s="21" t="s">
        <v>97</v>
      </c>
      <c r="J27" s="21">
        <v>4.0937537698959945</v>
      </c>
      <c r="K27" s="99"/>
    </row>
    <row r="28" spans="1:11" s="137" customFormat="1" x14ac:dyDescent="0.25">
      <c r="A28" s="14"/>
      <c r="B28" s="155" t="s">
        <v>152</v>
      </c>
      <c r="C28" s="21">
        <v>1.8565499999999999</v>
      </c>
      <c r="D28" s="24">
        <v>2.0562100000000001</v>
      </c>
      <c r="E28" s="21">
        <v>10.754356198324855</v>
      </c>
      <c r="F28" s="21">
        <v>2.9399693832516967</v>
      </c>
      <c r="G28" s="21">
        <v>1.8565499999999999</v>
      </c>
      <c r="H28" s="24">
        <v>2.0562100000000001</v>
      </c>
      <c r="I28" s="21">
        <v>10.754356198324855</v>
      </c>
      <c r="J28" s="21">
        <v>2.9399693832516967</v>
      </c>
      <c r="K28" s="16"/>
    </row>
    <row r="29" spans="1:11" x14ac:dyDescent="0.25">
      <c r="A29" s="97"/>
      <c r="B29" s="155" t="s">
        <v>153</v>
      </c>
      <c r="C29" s="21">
        <v>27.963253999999999</v>
      </c>
      <c r="D29" s="24">
        <v>45.674641999999999</v>
      </c>
      <c r="E29" s="21">
        <v>63.338079323672417</v>
      </c>
      <c r="F29" s="21">
        <v>65.305610356423728</v>
      </c>
      <c r="G29" s="21">
        <v>27.963253999999999</v>
      </c>
      <c r="H29" s="24">
        <v>45.674641999999999</v>
      </c>
      <c r="I29" s="21">
        <v>63.338079323672417</v>
      </c>
      <c r="J29" s="21">
        <v>65.305610356423728</v>
      </c>
      <c r="K29" s="99"/>
    </row>
    <row r="30" spans="1:11" s="91" customFormat="1" x14ac:dyDescent="0.25">
      <c r="A30" s="97"/>
      <c r="B30" s="155" t="s">
        <v>154</v>
      </c>
      <c r="C30" s="21">
        <v>0.12105</v>
      </c>
      <c r="D30" s="24">
        <v>9.7506999999999996E-2</v>
      </c>
      <c r="E30" s="21">
        <v>-19.44898802147873</v>
      </c>
      <c r="F30" s="21">
        <v>0.13941552402367616</v>
      </c>
      <c r="G30" s="21">
        <v>0.12105</v>
      </c>
      <c r="H30" s="24">
        <v>9.7506999999999996E-2</v>
      </c>
      <c r="I30" s="21">
        <v>-19.44898802147873</v>
      </c>
      <c r="J30" s="21">
        <v>0.13941552402367616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8.2878419999999995</v>
      </c>
      <c r="D31" s="30">
        <v>9.0954669999999975</v>
      </c>
      <c r="E31" s="78">
        <v>9.744695905158407</v>
      </c>
      <c r="F31" s="78">
        <v>13.004700155322729</v>
      </c>
      <c r="G31" s="78">
        <v>8.2878419999999995</v>
      </c>
      <c r="H31" s="30">
        <v>9.0954669999999975</v>
      </c>
      <c r="I31" s="78">
        <v>9.744695905158407</v>
      </c>
      <c r="J31" s="78">
        <v>13.004700155322729</v>
      </c>
      <c r="K31" s="99"/>
    </row>
    <row r="32" spans="1:11" x14ac:dyDescent="0.25">
      <c r="A32" s="97" t="s">
        <v>61</v>
      </c>
      <c r="B32" s="149" t="s">
        <v>425</v>
      </c>
      <c r="C32" s="21">
        <v>0.26532600000000001</v>
      </c>
      <c r="D32" s="24">
        <v>0.83237300000000003</v>
      </c>
      <c r="E32" s="21">
        <v>213.71708765820162</v>
      </c>
      <c r="F32" s="21">
        <v>1.1901270470649226</v>
      </c>
      <c r="G32" s="21">
        <v>0.26532600000000001</v>
      </c>
      <c r="H32" s="24">
        <v>0.83237300000000003</v>
      </c>
      <c r="I32" s="21">
        <v>213.71708765820162</v>
      </c>
      <c r="J32" s="21">
        <v>1.1901270470649226</v>
      </c>
      <c r="K32" s="99"/>
    </row>
    <row r="33" spans="1:11" x14ac:dyDescent="0.25">
      <c r="A33" s="14"/>
      <c r="B33" s="149" t="s">
        <v>426</v>
      </c>
      <c r="C33" s="21">
        <v>3.4396000000000003E-2</v>
      </c>
      <c r="D33" s="24">
        <v>1.3664719999999999</v>
      </c>
      <c r="E33" s="21">
        <v>3872.7642749156871</v>
      </c>
      <c r="F33" s="21">
        <v>1.9537818817488057</v>
      </c>
      <c r="G33" s="21">
        <v>3.4396000000000003E-2</v>
      </c>
      <c r="H33" s="24">
        <v>1.3664719999999999</v>
      </c>
      <c r="I33" s="21">
        <v>3872.7642749156871</v>
      </c>
      <c r="J33" s="21">
        <v>1.9537818817488057</v>
      </c>
      <c r="K33" s="16"/>
    </row>
    <row r="34" spans="1:11" x14ac:dyDescent="0.25">
      <c r="A34" s="14" t="s">
        <v>61</v>
      </c>
      <c r="B34" s="149" t="s">
        <v>427</v>
      </c>
      <c r="C34" s="21">
        <v>0.85509100000000005</v>
      </c>
      <c r="D34" s="24">
        <v>0.92827000000000004</v>
      </c>
      <c r="E34" s="21">
        <v>8.5580365130728744</v>
      </c>
      <c r="F34" s="21">
        <v>1.3272405928339286</v>
      </c>
      <c r="G34" s="21">
        <v>0.85509100000000005</v>
      </c>
      <c r="H34" s="24">
        <v>0.92827000000000004</v>
      </c>
      <c r="I34" s="21">
        <v>8.5580365130728744</v>
      </c>
      <c r="J34" s="21">
        <v>1.3272405928339286</v>
      </c>
      <c r="K34" s="16"/>
    </row>
    <row r="35" spans="1:11" x14ac:dyDescent="0.25">
      <c r="A35" s="14" t="s">
        <v>61</v>
      </c>
      <c r="B35" s="149" t="s">
        <v>428</v>
      </c>
      <c r="C35" s="21">
        <v>0.266067</v>
      </c>
      <c r="D35" s="24">
        <v>0.53284799999999999</v>
      </c>
      <c r="E35" s="21">
        <v>100.26835345984284</v>
      </c>
      <c r="F35" s="21">
        <v>0.76186615468599994</v>
      </c>
      <c r="G35" s="21">
        <v>0.266067</v>
      </c>
      <c r="H35" s="24">
        <v>0.53284799999999999</v>
      </c>
      <c r="I35" s="21">
        <v>100.26835345984284</v>
      </c>
      <c r="J35" s="21">
        <v>0.76186615468599994</v>
      </c>
      <c r="K35" s="16"/>
    </row>
    <row r="36" spans="1:11" x14ac:dyDescent="0.25">
      <c r="A36" s="14" t="s">
        <v>61</v>
      </c>
      <c r="B36" s="149" t="s">
        <v>429</v>
      </c>
      <c r="C36" s="21">
        <v>1.0843499999999999</v>
      </c>
      <c r="D36" s="24">
        <v>0.23189199999999999</v>
      </c>
      <c r="E36" s="21">
        <v>-78.614653940148486</v>
      </c>
      <c r="F36" s="21">
        <v>0.33155921828072149</v>
      </c>
      <c r="G36" s="21">
        <v>1.0843499999999999</v>
      </c>
      <c r="H36" s="24">
        <v>0.23189199999999999</v>
      </c>
      <c r="I36" s="21">
        <v>-78.614653940148486</v>
      </c>
      <c r="J36" s="21">
        <v>0.33155921828072149</v>
      </c>
      <c r="K36" s="16"/>
    </row>
    <row r="37" spans="1:11" x14ac:dyDescent="0.25">
      <c r="A37" s="14" t="s">
        <v>61</v>
      </c>
      <c r="B37" s="149" t="s">
        <v>430</v>
      </c>
      <c r="C37" s="21">
        <v>3.0793490000000001</v>
      </c>
      <c r="D37" s="24">
        <v>2.7253750000000001</v>
      </c>
      <c r="E37" s="21">
        <v>-11.495091982104011</v>
      </c>
      <c r="F37" s="21">
        <v>3.8967416061003455</v>
      </c>
      <c r="G37" s="21">
        <v>3.0793490000000001</v>
      </c>
      <c r="H37" s="24">
        <v>2.7253750000000001</v>
      </c>
      <c r="I37" s="21">
        <v>-11.495091982104011</v>
      </c>
      <c r="J37" s="21">
        <v>3.8967416061003455</v>
      </c>
      <c r="K37" s="16"/>
    </row>
    <row r="38" spans="1:11" x14ac:dyDescent="0.25">
      <c r="A38" s="14" t="s">
        <v>61</v>
      </c>
      <c r="B38" s="149" t="s">
        <v>431</v>
      </c>
      <c r="C38" s="21">
        <v>0.244335</v>
      </c>
      <c r="D38" s="24">
        <v>0.28707700000000003</v>
      </c>
      <c r="E38" s="21">
        <v>17.493195817218176</v>
      </c>
      <c r="F38" s="21">
        <v>0.41046274000989552</v>
      </c>
      <c r="G38" s="21">
        <v>0.244335</v>
      </c>
      <c r="H38" s="24">
        <v>0.28707700000000003</v>
      </c>
      <c r="I38" s="21">
        <v>17.493195817218176</v>
      </c>
      <c r="J38" s="21">
        <v>0.41046274000989552</v>
      </c>
      <c r="K38" s="16"/>
    </row>
    <row r="39" spans="1:11" x14ac:dyDescent="0.25">
      <c r="A39" s="14" t="s">
        <v>61</v>
      </c>
      <c r="B39" s="149" t="s">
        <v>432</v>
      </c>
      <c r="C39" s="21">
        <v>4.5425E-2</v>
      </c>
      <c r="D39" s="24">
        <v>0.29319899999999999</v>
      </c>
      <c r="E39" s="21">
        <v>545.45734727572915</v>
      </c>
      <c r="F39" s="21">
        <v>0.41921597657827464</v>
      </c>
      <c r="G39" s="21">
        <v>4.5425E-2</v>
      </c>
      <c r="H39" s="24">
        <v>0.29319899999999999</v>
      </c>
      <c r="I39" s="21">
        <v>545.45734727572915</v>
      </c>
      <c r="J39" s="21">
        <v>0.41921597657827464</v>
      </c>
      <c r="K39" s="16"/>
    </row>
    <row r="40" spans="1:11" x14ac:dyDescent="0.25">
      <c r="A40" s="14" t="s">
        <v>61</v>
      </c>
      <c r="B40" s="149" t="s">
        <v>433</v>
      </c>
      <c r="C40" s="21">
        <v>1.3519969999999999</v>
      </c>
      <c r="D40" s="24">
        <v>1.5965560000000001</v>
      </c>
      <c r="E40" s="21">
        <v>18.088723569652899</v>
      </c>
      <c r="F40" s="21">
        <v>2.2827560213435376</v>
      </c>
      <c r="G40" s="21">
        <v>1.3519969999999999</v>
      </c>
      <c r="H40" s="24">
        <v>1.5965560000000001</v>
      </c>
      <c r="I40" s="21">
        <v>18.088723569652899</v>
      </c>
      <c r="J40" s="21">
        <v>2.2827560213435376</v>
      </c>
      <c r="K40" s="16"/>
    </row>
    <row r="41" spans="1:11" x14ac:dyDescent="0.25">
      <c r="A41" s="14" t="s">
        <v>61</v>
      </c>
      <c r="B41" s="149" t="s">
        <v>434</v>
      </c>
      <c r="C41" s="21">
        <v>0.17744599999999999</v>
      </c>
      <c r="D41" s="24">
        <v>0.113358</v>
      </c>
      <c r="E41" s="21">
        <v>-36.116903170542024</v>
      </c>
      <c r="F41" s="21">
        <v>0.16207928633099042</v>
      </c>
      <c r="G41" s="21">
        <v>0.17744599999999999</v>
      </c>
      <c r="H41" s="24">
        <v>0.113358</v>
      </c>
      <c r="I41" s="21">
        <v>-36.116903170542024</v>
      </c>
      <c r="J41" s="21">
        <v>0.16207928633099042</v>
      </c>
      <c r="K41" s="16"/>
    </row>
    <row r="42" spans="1:11" s="91" customFormat="1" x14ac:dyDescent="0.25">
      <c r="A42" s="14" t="s">
        <v>61</v>
      </c>
      <c r="B42" s="149" t="s">
        <v>435</v>
      </c>
      <c r="C42" s="21">
        <v>0.88405999999999996</v>
      </c>
      <c r="D42" s="24">
        <v>0.18804699999999999</v>
      </c>
      <c r="E42" s="21">
        <v>-78.729158654389977</v>
      </c>
      <c r="F42" s="21">
        <v>0.26886963034531092</v>
      </c>
      <c r="G42" s="21">
        <v>0.88405999999999996</v>
      </c>
      <c r="H42" s="24">
        <v>0.18804699999999999</v>
      </c>
      <c r="I42" s="21">
        <v>-78.729158654389977</v>
      </c>
      <c r="J42" s="21">
        <v>0.26886963034531092</v>
      </c>
      <c r="K42" s="16"/>
    </row>
    <row r="43" spans="1:11" x14ac:dyDescent="0.25">
      <c r="A43" s="97" t="s">
        <v>61</v>
      </c>
      <c r="B43" s="155" t="s">
        <v>420</v>
      </c>
      <c r="C43" s="21">
        <v>5.8645000000000003E-2</v>
      </c>
      <c r="D43" s="24">
        <v>3.2714E-2</v>
      </c>
      <c r="E43" s="21">
        <v>-44.216898286298921</v>
      </c>
      <c r="F43" s="21">
        <v>4.6774482374706862E-2</v>
      </c>
      <c r="G43" s="21">
        <v>5.8645000000000003E-2</v>
      </c>
      <c r="H43" s="24">
        <v>3.2714E-2</v>
      </c>
      <c r="I43" s="21">
        <v>-44.216898286298921</v>
      </c>
      <c r="J43" s="21">
        <v>4.6774482374706862E-2</v>
      </c>
      <c r="K43" s="99"/>
    </row>
    <row r="44" spans="1:11" x14ac:dyDescent="0.25">
      <c r="A44" s="14"/>
      <c r="B44" s="9" t="s">
        <v>2</v>
      </c>
      <c r="C44" s="21">
        <v>7.7266324600000971</v>
      </c>
      <c r="D44" s="24">
        <v>7.1973069899999516</v>
      </c>
      <c r="E44" s="21">
        <v>-6.8506619506027207</v>
      </c>
      <c r="F44" s="21">
        <v>10.290710672773345</v>
      </c>
      <c r="G44" s="21">
        <v>7.7266324600000988</v>
      </c>
      <c r="H44" s="24">
        <v>7.1973069899999498</v>
      </c>
      <c r="I44" s="21">
        <v>-6.8506619506027651</v>
      </c>
      <c r="J44" s="21">
        <v>10.290710672773344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64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103.47717039</v>
      </c>
      <c r="D13" s="24">
        <v>113.98547856999997</v>
      </c>
      <c r="E13" s="24">
        <v>10.155194754934559</v>
      </c>
      <c r="F13" s="22">
        <v>100</v>
      </c>
      <c r="G13" s="24">
        <v>103.47717039</v>
      </c>
      <c r="H13" s="24">
        <v>113.98547856999997</v>
      </c>
      <c r="I13" s="24">
        <v>10.155194754934559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49.472172</v>
      </c>
      <c r="D14" s="30">
        <v>59.115834999999997</v>
      </c>
      <c r="E14" s="78">
        <v>19.493106144601846</v>
      </c>
      <c r="F14" s="78">
        <v>51.862601922310823</v>
      </c>
      <c r="G14" s="78">
        <v>49.472172</v>
      </c>
      <c r="H14" s="30">
        <v>59.115834999999997</v>
      </c>
      <c r="I14" s="78">
        <v>19.493106144601846</v>
      </c>
      <c r="J14" s="78">
        <v>51.862601922310823</v>
      </c>
      <c r="K14" s="16"/>
    </row>
    <row r="15" spans="1:14" ht="15.6" x14ac:dyDescent="0.3">
      <c r="A15" s="14"/>
      <c r="B15" s="10" t="s">
        <v>52</v>
      </c>
      <c r="C15" s="78">
        <v>26.395410000000002</v>
      </c>
      <c r="D15" s="30">
        <v>37.028369999999995</v>
      </c>
      <c r="E15" s="78">
        <v>40.283367449113292</v>
      </c>
      <c r="F15" s="78">
        <v>32.485164307364286</v>
      </c>
      <c r="G15" s="78">
        <v>26.395410000000002</v>
      </c>
      <c r="H15" s="30">
        <v>37.028369999999995</v>
      </c>
      <c r="I15" s="78">
        <v>40.283367449113292</v>
      </c>
      <c r="J15" s="78">
        <v>32.485164307364286</v>
      </c>
      <c r="K15" s="16"/>
    </row>
    <row r="16" spans="1:14" x14ac:dyDescent="0.25">
      <c r="A16" s="14" t="s">
        <v>61</v>
      </c>
      <c r="B16" s="9" t="s">
        <v>396</v>
      </c>
      <c r="C16" s="21">
        <v>1.5874090000000001</v>
      </c>
      <c r="D16" s="24">
        <v>1.7734239999999999</v>
      </c>
      <c r="E16" s="21">
        <v>11.71815203265194</v>
      </c>
      <c r="F16" s="21">
        <v>1.5558332712626346</v>
      </c>
      <c r="G16" s="21">
        <v>1.5874090000000001</v>
      </c>
      <c r="H16" s="24">
        <v>1.7734239999999999</v>
      </c>
      <c r="I16" s="21">
        <v>11.71815203265194</v>
      </c>
      <c r="J16" s="21">
        <v>1.5558332712626346</v>
      </c>
      <c r="K16" s="16"/>
    </row>
    <row r="17" spans="1:11" x14ac:dyDescent="0.25">
      <c r="A17" s="14" t="s">
        <v>61</v>
      </c>
      <c r="B17" s="121" t="s">
        <v>397</v>
      </c>
      <c r="C17" s="21">
        <v>17.085661000000002</v>
      </c>
      <c r="D17" s="24">
        <v>22.232203999999999</v>
      </c>
      <c r="E17" s="21">
        <v>30.122001132996836</v>
      </c>
      <c r="F17" s="21">
        <v>19.504417824895924</v>
      </c>
      <c r="G17" s="21">
        <v>17.085661000000002</v>
      </c>
      <c r="H17" s="24">
        <v>22.232203999999999</v>
      </c>
      <c r="I17" s="21">
        <v>30.122001132996836</v>
      </c>
      <c r="J17" s="21">
        <v>19.504417824895924</v>
      </c>
      <c r="K17" s="16"/>
    </row>
    <row r="18" spans="1:11" x14ac:dyDescent="0.25">
      <c r="A18" s="14" t="s">
        <v>61</v>
      </c>
      <c r="B18" s="121" t="s">
        <v>398</v>
      </c>
      <c r="C18" s="21">
        <v>7.72234</v>
      </c>
      <c r="D18" s="24">
        <v>13.022741999999999</v>
      </c>
      <c r="E18" s="21">
        <v>68.637252439027534</v>
      </c>
      <c r="F18" s="21">
        <v>11.424913211205727</v>
      </c>
      <c r="G18" s="21">
        <v>7.72234</v>
      </c>
      <c r="H18" s="24">
        <v>13.022741999999999</v>
      </c>
      <c r="I18" s="21">
        <v>68.637252439027534</v>
      </c>
      <c r="J18" s="21">
        <v>11.424913211205727</v>
      </c>
      <c r="K18" s="16"/>
    </row>
    <row r="19" spans="1:11" ht="15.6" x14ac:dyDescent="0.3">
      <c r="A19" s="14"/>
      <c r="B19" s="10" t="s">
        <v>53</v>
      </c>
      <c r="C19" s="78">
        <v>23.076762000000002</v>
      </c>
      <c r="D19" s="30">
        <v>22.087465000000002</v>
      </c>
      <c r="E19" s="78">
        <v>-4.2869835898121211</v>
      </c>
      <c r="F19" s="78">
        <v>19.37743761494654</v>
      </c>
      <c r="G19" s="78">
        <v>23.076762000000002</v>
      </c>
      <c r="H19" s="30">
        <v>22.087465000000002</v>
      </c>
      <c r="I19" s="78">
        <v>-4.2869835898121211</v>
      </c>
      <c r="J19" s="78">
        <v>19.37743761494654</v>
      </c>
      <c r="K19" s="16"/>
    </row>
    <row r="20" spans="1:11" ht="15.6" x14ac:dyDescent="0.3">
      <c r="A20" s="14" t="s">
        <v>61</v>
      </c>
      <c r="B20" s="121" t="s">
        <v>399</v>
      </c>
      <c r="C20" s="21">
        <v>0.74577700000000002</v>
      </c>
      <c r="D20" s="24">
        <v>2.3508369999999998</v>
      </c>
      <c r="E20" s="21">
        <v>215.2198311291445</v>
      </c>
      <c r="F20" s="21">
        <v>2.0624004298550367</v>
      </c>
      <c r="G20" s="21">
        <v>0.74577700000000002</v>
      </c>
      <c r="H20" s="24">
        <v>2.3508369999999998</v>
      </c>
      <c r="I20" s="21">
        <v>215.2198311291445</v>
      </c>
      <c r="J20" s="21">
        <v>2.0624004298550367</v>
      </c>
      <c r="K20" s="16"/>
    </row>
    <row r="21" spans="1:11" ht="15.6" x14ac:dyDescent="0.3">
      <c r="A21" s="14" t="s">
        <v>61</v>
      </c>
      <c r="B21" s="121" t="s">
        <v>400</v>
      </c>
      <c r="C21" s="21">
        <v>2.3103590000000001</v>
      </c>
      <c r="D21" s="24">
        <v>2.9528449999999999</v>
      </c>
      <c r="E21" s="21">
        <v>27.808924933311218</v>
      </c>
      <c r="F21" s="21">
        <v>2.5905448983895076</v>
      </c>
      <c r="G21" s="21">
        <v>2.3103590000000001</v>
      </c>
      <c r="H21" s="24">
        <v>2.9528449999999999</v>
      </c>
      <c r="I21" s="21">
        <v>27.808924933311218</v>
      </c>
      <c r="J21" s="21">
        <v>2.5905448983895076</v>
      </c>
      <c r="K21" s="16"/>
    </row>
    <row r="22" spans="1:11" ht="15.6" x14ac:dyDescent="0.3">
      <c r="A22" s="14" t="s">
        <v>61</v>
      </c>
      <c r="B22" s="121" t="s">
        <v>401</v>
      </c>
      <c r="C22" s="21">
        <v>0.51645600000000003</v>
      </c>
      <c r="D22" s="24">
        <v>0.37232300000000002</v>
      </c>
      <c r="E22" s="21">
        <v>-27.908088975633937</v>
      </c>
      <c r="F22" s="21">
        <v>0.32664073061846349</v>
      </c>
      <c r="G22" s="21">
        <v>0.51645600000000003</v>
      </c>
      <c r="H22" s="24">
        <v>0.37232300000000002</v>
      </c>
      <c r="I22" s="21">
        <v>-27.908088975633937</v>
      </c>
      <c r="J22" s="21">
        <v>0.32664073061846349</v>
      </c>
      <c r="K22" s="16"/>
    </row>
    <row r="23" spans="1:11" ht="15.6" x14ac:dyDescent="0.3">
      <c r="A23" s="14" t="s">
        <v>61</v>
      </c>
      <c r="B23" s="121" t="s">
        <v>402</v>
      </c>
      <c r="C23" s="21">
        <v>3.8835540000000002</v>
      </c>
      <c r="D23" s="24">
        <v>3.4944639999999998</v>
      </c>
      <c r="E23" s="21">
        <v>-10.018915663333129</v>
      </c>
      <c r="F23" s="21">
        <v>3.0657098113195214</v>
      </c>
      <c r="G23" s="21">
        <v>3.8835540000000002</v>
      </c>
      <c r="H23" s="24">
        <v>3.4944639999999998</v>
      </c>
      <c r="I23" s="21">
        <v>-10.018915663333129</v>
      </c>
      <c r="J23" s="21">
        <v>3.0657098113195214</v>
      </c>
      <c r="K23" s="16"/>
    </row>
    <row r="24" spans="1:11" x14ac:dyDescent="0.25">
      <c r="A24" s="14" t="s">
        <v>61</v>
      </c>
      <c r="B24" s="121" t="s">
        <v>403</v>
      </c>
      <c r="C24" s="21">
        <v>7.5340509999999998</v>
      </c>
      <c r="D24" s="24">
        <v>10.691862</v>
      </c>
      <c r="E24" s="21">
        <v>41.913852189214019</v>
      </c>
      <c r="F24" s="21">
        <v>9.3800211519347076</v>
      </c>
      <c r="G24" s="21">
        <v>7.5340509999999998</v>
      </c>
      <c r="H24" s="24">
        <v>10.691862</v>
      </c>
      <c r="I24" s="21">
        <v>41.913852189214019</v>
      </c>
      <c r="J24" s="21">
        <v>9.3800211519347076</v>
      </c>
      <c r="K24" s="16"/>
    </row>
    <row r="25" spans="1:11" x14ac:dyDescent="0.25">
      <c r="A25" s="14" t="s">
        <v>61</v>
      </c>
      <c r="B25" s="121" t="s">
        <v>404</v>
      </c>
      <c r="C25" s="21">
        <v>0.109836</v>
      </c>
      <c r="D25" s="24">
        <v>0.29541200000000001</v>
      </c>
      <c r="E25" s="21">
        <v>168.95735460140574</v>
      </c>
      <c r="F25" s="21">
        <v>0.25916634619258422</v>
      </c>
      <c r="G25" s="21">
        <v>0.109836</v>
      </c>
      <c r="H25" s="24">
        <v>0.29541200000000001</v>
      </c>
      <c r="I25" s="21">
        <v>168.95735460140574</v>
      </c>
      <c r="J25" s="21">
        <v>0.25916634619258422</v>
      </c>
      <c r="K25" s="16"/>
    </row>
    <row r="26" spans="1:11" x14ac:dyDescent="0.25">
      <c r="A26" s="14" t="s">
        <v>61</v>
      </c>
      <c r="B26" s="121" t="s">
        <v>405</v>
      </c>
      <c r="C26" s="21">
        <v>4.78348</v>
      </c>
      <c r="D26" s="24">
        <v>0.26203399999999999</v>
      </c>
      <c r="E26" s="21">
        <v>-94.522105245553448</v>
      </c>
      <c r="F26" s="21">
        <v>0.22988366876845762</v>
      </c>
      <c r="G26" s="21">
        <v>4.78348</v>
      </c>
      <c r="H26" s="24">
        <v>0.26203399999999999</v>
      </c>
      <c r="I26" s="21">
        <v>-94.522105245553448</v>
      </c>
      <c r="J26" s="21">
        <v>0.22988366876845762</v>
      </c>
      <c r="K26" s="16"/>
    </row>
    <row r="27" spans="1:11" x14ac:dyDescent="0.25">
      <c r="A27" s="14" t="s">
        <v>61</v>
      </c>
      <c r="B27" s="121" t="s">
        <v>406</v>
      </c>
      <c r="C27" s="21">
        <v>3.1932489999999998</v>
      </c>
      <c r="D27" s="24">
        <v>1.6676880000000001</v>
      </c>
      <c r="E27" s="21">
        <v>-47.774570664548868</v>
      </c>
      <c r="F27" s="21">
        <v>1.4630705778682598</v>
      </c>
      <c r="G27" s="21">
        <v>3.1932489999999998</v>
      </c>
      <c r="H27" s="24">
        <v>1.6676880000000001</v>
      </c>
      <c r="I27" s="21">
        <v>-47.774570664548868</v>
      </c>
      <c r="J27" s="21">
        <v>1.4630705778682598</v>
      </c>
      <c r="K27" s="16"/>
    </row>
    <row r="28" spans="1:11" x14ac:dyDescent="0.25">
      <c r="A28" s="14"/>
      <c r="B28" s="121" t="s">
        <v>152</v>
      </c>
      <c r="C28" s="21">
        <v>0.75455799999999995</v>
      </c>
      <c r="D28" s="24">
        <v>0.60207500000000003</v>
      </c>
      <c r="E28" s="21">
        <v>-20.208254368782775</v>
      </c>
      <c r="F28" s="21">
        <v>0.52820324795167473</v>
      </c>
      <c r="G28" s="21">
        <v>0.75455799999999995</v>
      </c>
      <c r="H28" s="24">
        <v>0.60207500000000003</v>
      </c>
      <c r="I28" s="21">
        <v>-20.208254368782775</v>
      </c>
      <c r="J28" s="21">
        <v>0.52820324795167473</v>
      </c>
      <c r="K28" s="16"/>
    </row>
    <row r="29" spans="1:11" x14ac:dyDescent="0.25">
      <c r="A29" s="14"/>
      <c r="B29" s="121" t="s">
        <v>153</v>
      </c>
      <c r="C29" s="21">
        <v>21.082908</v>
      </c>
      <c r="D29" s="24">
        <v>23.874927</v>
      </c>
      <c r="E29" s="21">
        <v>13.243045029651501</v>
      </c>
      <c r="F29" s="21">
        <v>20.945586490070394</v>
      </c>
      <c r="G29" s="21">
        <v>21.082908</v>
      </c>
      <c r="H29" s="24">
        <v>23.874927</v>
      </c>
      <c r="I29" s="21">
        <v>13.243045029651501</v>
      </c>
      <c r="J29" s="21">
        <v>20.945586490070394</v>
      </c>
      <c r="K29" s="16"/>
    </row>
    <row r="30" spans="1:11" x14ac:dyDescent="0.25">
      <c r="A30" s="14"/>
      <c r="B30" s="121" t="s">
        <v>154</v>
      </c>
      <c r="C30" s="21">
        <v>0.66443600000000003</v>
      </c>
      <c r="D30" s="24">
        <v>0.59885100000000002</v>
      </c>
      <c r="E30" s="21">
        <v>-9.8707776219229544</v>
      </c>
      <c r="F30" s="21">
        <v>0.5253748174880345</v>
      </c>
      <c r="G30" s="21">
        <v>0.66443600000000003</v>
      </c>
      <c r="H30" s="24">
        <v>0.59885100000000002</v>
      </c>
      <c r="I30" s="21">
        <v>-9.8707776219229544</v>
      </c>
      <c r="J30" s="21">
        <v>0.5253748174880345</v>
      </c>
      <c r="K30" s="16"/>
    </row>
    <row r="31" spans="1:11" x14ac:dyDescent="0.25">
      <c r="A31" s="14"/>
      <c r="B31" s="10" t="s">
        <v>43</v>
      </c>
      <c r="C31" s="78">
        <v>3.9146960000000002</v>
      </c>
      <c r="D31" s="30">
        <v>4.7897890000000007</v>
      </c>
      <c r="E31" s="78">
        <v>22.354047415176058</v>
      </c>
      <c r="F31" s="78">
        <v>4.2021045663799441</v>
      </c>
      <c r="G31" s="78">
        <v>3.9146960000000002</v>
      </c>
      <c r="H31" s="30">
        <v>4.7897890000000007</v>
      </c>
      <c r="I31" s="78">
        <v>22.354047415176058</v>
      </c>
      <c r="J31" s="78">
        <v>4.2021045663799441</v>
      </c>
      <c r="K31" s="16"/>
    </row>
    <row r="32" spans="1:11" x14ac:dyDescent="0.25">
      <c r="A32" s="14" t="s">
        <v>61</v>
      </c>
      <c r="B32" s="121" t="s">
        <v>407</v>
      </c>
      <c r="C32" s="21">
        <v>0.991004</v>
      </c>
      <c r="D32" s="24">
        <v>0.86958199999999997</v>
      </c>
      <c r="E32" s="21">
        <v>-12.252422795468032</v>
      </c>
      <c r="F32" s="21">
        <v>0.76288840553139259</v>
      </c>
      <c r="G32" s="21">
        <v>0.991004</v>
      </c>
      <c r="H32" s="24">
        <v>0.86958199999999997</v>
      </c>
      <c r="I32" s="21">
        <v>-12.252422795468032</v>
      </c>
      <c r="J32" s="21">
        <v>0.76288840553139259</v>
      </c>
      <c r="K32" s="16"/>
    </row>
    <row r="33" spans="1:11" x14ac:dyDescent="0.25">
      <c r="A33" s="14" t="s">
        <v>61</v>
      </c>
      <c r="B33" s="121" t="s">
        <v>408</v>
      </c>
      <c r="C33" s="21">
        <v>0.16569200000000001</v>
      </c>
      <c r="D33" s="24">
        <v>8.6121000000000003E-2</v>
      </c>
      <c r="E33" s="21">
        <v>-48.023441083456056</v>
      </c>
      <c r="F33" s="21">
        <v>7.5554361029516556E-2</v>
      </c>
      <c r="G33" s="21">
        <v>0.16569200000000001</v>
      </c>
      <c r="H33" s="24">
        <v>8.6121000000000003E-2</v>
      </c>
      <c r="I33" s="21">
        <v>-48.023441083456056</v>
      </c>
      <c r="J33" s="21">
        <v>7.5554361029516556E-2</v>
      </c>
      <c r="K33" s="16"/>
    </row>
    <row r="34" spans="1:11" x14ac:dyDescent="0.25">
      <c r="A34" s="14" t="s">
        <v>61</v>
      </c>
      <c r="B34" s="121" t="s">
        <v>409</v>
      </c>
      <c r="C34" s="21">
        <v>0.674987</v>
      </c>
      <c r="D34" s="24">
        <v>1.027352</v>
      </c>
      <c r="E34" s="21">
        <v>52.203227617717097</v>
      </c>
      <c r="F34" s="21">
        <v>0.90130077347448245</v>
      </c>
      <c r="G34" s="21">
        <v>0.674987</v>
      </c>
      <c r="H34" s="24">
        <v>1.027352</v>
      </c>
      <c r="I34" s="21">
        <v>52.203227617717097</v>
      </c>
      <c r="J34" s="21">
        <v>0.90130077347448245</v>
      </c>
      <c r="K34" s="16"/>
    </row>
    <row r="35" spans="1:11" x14ac:dyDescent="0.25">
      <c r="A35" s="14" t="s">
        <v>61</v>
      </c>
      <c r="B35" s="121" t="s">
        <v>411</v>
      </c>
      <c r="C35" s="21">
        <v>0.30536400000000002</v>
      </c>
      <c r="D35" s="24">
        <v>0.167102</v>
      </c>
      <c r="E35" s="21">
        <v>-45.277766861843574</v>
      </c>
      <c r="F35" s="21">
        <v>0.1465993757243213</v>
      </c>
      <c r="G35" s="21">
        <v>0.30536400000000002</v>
      </c>
      <c r="H35" s="24">
        <v>0.167102</v>
      </c>
      <c r="I35" s="21">
        <v>-45.277766861843574</v>
      </c>
      <c r="J35" s="21">
        <v>0.1465993757243213</v>
      </c>
      <c r="K35" s="16"/>
    </row>
    <row r="36" spans="1:11" x14ac:dyDescent="0.25">
      <c r="A36" s="14" t="s">
        <v>61</v>
      </c>
      <c r="B36" s="121" t="s">
        <v>412</v>
      </c>
      <c r="C36" s="21">
        <v>0</v>
      </c>
      <c r="D36" s="24">
        <v>4.6307000000000001E-2</v>
      </c>
      <c r="E36" s="21" t="s">
        <v>97</v>
      </c>
      <c r="F36" s="21">
        <v>4.062535033492206E-2</v>
      </c>
      <c r="G36" s="21">
        <v>0</v>
      </c>
      <c r="H36" s="24">
        <v>4.6307000000000001E-2</v>
      </c>
      <c r="I36" s="21" t="s">
        <v>97</v>
      </c>
      <c r="J36" s="21">
        <v>4.062535033492206E-2</v>
      </c>
      <c r="K36" s="16"/>
    </row>
    <row r="37" spans="1:11" x14ac:dyDescent="0.25">
      <c r="A37" s="14" t="s">
        <v>61</v>
      </c>
      <c r="B37" s="121" t="s">
        <v>417</v>
      </c>
      <c r="C37" s="21">
        <v>9.8410000000000008E-3</v>
      </c>
      <c r="D37" s="24">
        <v>5.8157E-2</v>
      </c>
      <c r="E37" s="21">
        <v>490.96636520678788</v>
      </c>
      <c r="F37" s="21">
        <v>5.1021411437321841E-2</v>
      </c>
      <c r="G37" s="21">
        <v>9.8410000000000008E-3</v>
      </c>
      <c r="H37" s="24">
        <v>5.8157E-2</v>
      </c>
      <c r="I37" s="21">
        <v>490.96636520678788</v>
      </c>
      <c r="J37" s="21">
        <v>5.1021411437321841E-2</v>
      </c>
      <c r="K37" s="16"/>
    </row>
    <row r="38" spans="1:11" x14ac:dyDescent="0.25">
      <c r="A38" s="14" t="s">
        <v>61</v>
      </c>
      <c r="B38" s="121" t="s">
        <v>413</v>
      </c>
      <c r="C38" s="21">
        <v>0.34213300000000002</v>
      </c>
      <c r="D38" s="24">
        <v>0.34480899999999998</v>
      </c>
      <c r="E38" s="21">
        <v>0.78215197014024351</v>
      </c>
      <c r="F38" s="21">
        <v>0.30250256815673959</v>
      </c>
      <c r="G38" s="21">
        <v>0.34213300000000002</v>
      </c>
      <c r="H38" s="24">
        <v>0.34480899999999998</v>
      </c>
      <c r="I38" s="21">
        <v>0.78215197014024351</v>
      </c>
      <c r="J38" s="21">
        <v>0.30250256815673959</v>
      </c>
      <c r="K38" s="16"/>
    </row>
    <row r="39" spans="1:11" x14ac:dyDescent="0.25">
      <c r="A39" s="14" t="s">
        <v>61</v>
      </c>
      <c r="B39" s="121" t="s">
        <v>414</v>
      </c>
      <c r="C39" s="21">
        <v>0.59863200000000005</v>
      </c>
      <c r="D39" s="24">
        <v>1.441667</v>
      </c>
      <c r="E39" s="21">
        <v>140.82691870798755</v>
      </c>
      <c r="F39" s="21">
        <v>1.2647812844990194</v>
      </c>
      <c r="G39" s="21">
        <v>0.59863200000000005</v>
      </c>
      <c r="H39" s="24">
        <v>1.441667</v>
      </c>
      <c r="I39" s="21">
        <v>140.82691870798755</v>
      </c>
      <c r="J39" s="21">
        <v>1.2647812844990194</v>
      </c>
      <c r="K39" s="16"/>
    </row>
    <row r="40" spans="1:11" x14ac:dyDescent="0.25">
      <c r="A40" s="14" t="s">
        <v>61</v>
      </c>
      <c r="B40" s="121" t="s">
        <v>415</v>
      </c>
      <c r="C40" s="21">
        <v>0.36050500000000002</v>
      </c>
      <c r="D40" s="24">
        <v>0.46209899999999998</v>
      </c>
      <c r="E40" s="21">
        <v>28.181023841555586</v>
      </c>
      <c r="F40" s="21">
        <v>0.40540164045213789</v>
      </c>
      <c r="G40" s="21">
        <v>0.36050500000000002</v>
      </c>
      <c r="H40" s="24">
        <v>0.46209899999999998</v>
      </c>
      <c r="I40" s="21">
        <v>28.181023841555586</v>
      </c>
      <c r="J40" s="21">
        <v>0.40540164045213789</v>
      </c>
      <c r="K40" s="16"/>
    </row>
    <row r="41" spans="1:11" x14ac:dyDescent="0.25">
      <c r="A41" s="14" t="s">
        <v>61</v>
      </c>
      <c r="B41" s="121" t="s">
        <v>416</v>
      </c>
      <c r="C41" s="21">
        <v>0.31800600000000001</v>
      </c>
      <c r="D41" s="24">
        <v>0.26874300000000001</v>
      </c>
      <c r="E41" s="21">
        <v>-15.491217146846282</v>
      </c>
      <c r="F41" s="21">
        <v>0.23576950623141127</v>
      </c>
      <c r="G41" s="21">
        <v>0.31800600000000001</v>
      </c>
      <c r="H41" s="24">
        <v>0.26874300000000001</v>
      </c>
      <c r="I41" s="21">
        <v>-15.491217146846282</v>
      </c>
      <c r="J41" s="21">
        <v>0.23576950623141127</v>
      </c>
      <c r="K41" s="16"/>
    </row>
    <row r="42" spans="1:11" x14ac:dyDescent="0.25">
      <c r="A42" s="14" t="s">
        <v>61</v>
      </c>
      <c r="B42" s="121" t="s">
        <v>419</v>
      </c>
      <c r="C42" s="21">
        <v>0.148532</v>
      </c>
      <c r="D42" s="24">
        <v>1.7850000000000001E-2</v>
      </c>
      <c r="E42" s="21">
        <v>-87.982387633641238</v>
      </c>
      <c r="F42" s="21">
        <v>1.5659889508678144E-2</v>
      </c>
      <c r="G42" s="21">
        <v>0.148532</v>
      </c>
      <c r="H42" s="24">
        <v>1.7850000000000001E-2</v>
      </c>
      <c r="I42" s="21">
        <v>-87.982387633641238</v>
      </c>
      <c r="J42" s="21">
        <v>1.5659889508678144E-2</v>
      </c>
      <c r="K42" s="16"/>
    </row>
    <row r="43" spans="1:11" x14ac:dyDescent="0.25">
      <c r="A43" s="14"/>
      <c r="B43" s="121" t="s">
        <v>420</v>
      </c>
      <c r="C43" s="21">
        <v>0.144233</v>
      </c>
      <c r="D43" s="24">
        <v>0.25981199999999999</v>
      </c>
      <c r="E43" s="21">
        <v>80.133533934675128</v>
      </c>
      <c r="F43" s="21">
        <v>0.22793429764866585</v>
      </c>
      <c r="G43" s="21">
        <v>0.144233</v>
      </c>
      <c r="H43" s="24">
        <v>0.25981199999999999</v>
      </c>
      <c r="I43" s="21">
        <v>80.133533934675128</v>
      </c>
      <c r="J43" s="21">
        <v>0.22793429764866585</v>
      </c>
      <c r="K43" s="16"/>
    </row>
    <row r="44" spans="1:11" x14ac:dyDescent="0.25">
      <c r="A44" s="14"/>
      <c r="B44" s="9" t="s">
        <v>2</v>
      </c>
      <c r="C44" s="21">
        <v>27.444167389999997</v>
      </c>
      <c r="D44" s="24">
        <v>24.744189569999978</v>
      </c>
      <c r="E44" s="21">
        <v>-9.8380751787129341</v>
      </c>
      <c r="F44" s="21">
        <v>21.708194658150468</v>
      </c>
      <c r="G44" s="21">
        <v>27.444167389999997</v>
      </c>
      <c r="H44" s="24">
        <v>24.744189569999978</v>
      </c>
      <c r="I44" s="21">
        <v>-9.8380751787129341</v>
      </c>
      <c r="J44" s="21">
        <v>21.708194658150468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11.600970600000018</v>
      </c>
      <c r="D13" s="24">
        <v>19.794918319999965</v>
      </c>
      <c r="E13" s="24">
        <v>70.631570430839076</v>
      </c>
      <c r="F13" s="22">
        <v>100</v>
      </c>
      <c r="G13" s="24">
        <v>11.600970600000018</v>
      </c>
      <c r="H13" s="24">
        <v>19.794918319999965</v>
      </c>
      <c r="I13" s="24">
        <v>70.631570430839076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5.5640639999999992</v>
      </c>
      <c r="D14" s="30">
        <v>11.789178</v>
      </c>
      <c r="E14" s="78">
        <v>111.88070446350009</v>
      </c>
      <c r="F14" s="78">
        <v>59.556588258758822</v>
      </c>
      <c r="G14" s="78">
        <v>5.5640639999999992</v>
      </c>
      <c r="H14" s="30">
        <v>11.789178</v>
      </c>
      <c r="I14" s="78">
        <v>111.88070446350009</v>
      </c>
      <c r="J14" s="78">
        <v>59.556588258758822</v>
      </c>
      <c r="K14" s="16"/>
      <c r="L14" s="23"/>
    </row>
    <row r="15" spans="1:14" ht="15.6" x14ac:dyDescent="0.3">
      <c r="A15" s="14"/>
      <c r="B15" s="10" t="s">
        <v>52</v>
      </c>
      <c r="C15" s="78">
        <v>3.6992839999999996</v>
      </c>
      <c r="D15" s="30">
        <v>8.4913039999999995</v>
      </c>
      <c r="E15" s="78">
        <v>129.53912162461711</v>
      </c>
      <c r="F15" s="78">
        <v>42.89638311576531</v>
      </c>
      <c r="G15" s="78">
        <v>3.6992839999999996</v>
      </c>
      <c r="H15" s="30">
        <v>8.4913039999999995</v>
      </c>
      <c r="I15" s="78">
        <v>129.53912162461711</v>
      </c>
      <c r="J15" s="78">
        <v>42.89638311576531</v>
      </c>
      <c r="K15" s="16"/>
      <c r="L15" s="23"/>
    </row>
    <row r="16" spans="1:14" x14ac:dyDescent="0.25">
      <c r="A16" s="14" t="s">
        <v>61</v>
      </c>
      <c r="B16" s="9" t="s">
        <v>396</v>
      </c>
      <c r="C16" s="21">
        <v>0.16086500000000001</v>
      </c>
      <c r="D16" s="24">
        <v>0.21762999999999999</v>
      </c>
      <c r="E16" s="21">
        <v>35.287352749199627</v>
      </c>
      <c r="F16" s="21">
        <v>1.0994235817589388</v>
      </c>
      <c r="G16" s="21">
        <v>0.16086500000000001</v>
      </c>
      <c r="H16" s="24">
        <v>0.21762999999999999</v>
      </c>
      <c r="I16" s="21">
        <v>35.287352749199627</v>
      </c>
      <c r="J16" s="21">
        <v>1.0994235817589388</v>
      </c>
      <c r="K16" s="16"/>
      <c r="L16" s="23"/>
    </row>
    <row r="17" spans="1:12" x14ac:dyDescent="0.25">
      <c r="A17" s="14" t="s">
        <v>61</v>
      </c>
      <c r="B17" s="121" t="s">
        <v>397</v>
      </c>
      <c r="C17" s="21">
        <v>2.483066</v>
      </c>
      <c r="D17" s="24">
        <v>2.8926050000000001</v>
      </c>
      <c r="E17" s="21">
        <v>16.493278873779428</v>
      </c>
      <c r="F17" s="21">
        <v>14.612866561199356</v>
      </c>
      <c r="G17" s="21">
        <v>2.483066</v>
      </c>
      <c r="H17" s="24">
        <v>2.8926050000000001</v>
      </c>
      <c r="I17" s="21">
        <v>16.493278873779428</v>
      </c>
      <c r="J17" s="21">
        <v>14.612866561199356</v>
      </c>
      <c r="K17" s="16"/>
      <c r="L17" s="23"/>
    </row>
    <row r="18" spans="1:12" x14ac:dyDescent="0.25">
      <c r="A18" s="14" t="s">
        <v>61</v>
      </c>
      <c r="B18" s="121" t="s">
        <v>398</v>
      </c>
      <c r="C18" s="21">
        <v>1.055353</v>
      </c>
      <c r="D18" s="24">
        <v>5.3810690000000001</v>
      </c>
      <c r="E18" s="21">
        <v>409.88332813759945</v>
      </c>
      <c r="F18" s="21">
        <v>27.184092972807022</v>
      </c>
      <c r="G18" s="21">
        <v>1.055353</v>
      </c>
      <c r="H18" s="24">
        <v>5.3810690000000001</v>
      </c>
      <c r="I18" s="21">
        <v>409.88332813759945</v>
      </c>
      <c r="J18" s="21">
        <v>27.184092972807022</v>
      </c>
      <c r="K18" s="16"/>
      <c r="L18" s="23"/>
    </row>
    <row r="19" spans="1:12" ht="15.6" x14ac:dyDescent="0.3">
      <c r="A19" s="14"/>
      <c r="B19" s="10" t="s">
        <v>53</v>
      </c>
      <c r="C19" s="78">
        <v>1.8647799999999999</v>
      </c>
      <c r="D19" s="30">
        <v>3.2978740000000002</v>
      </c>
      <c r="E19" s="78">
        <v>76.850566822896013</v>
      </c>
      <c r="F19" s="78">
        <v>16.660205142993519</v>
      </c>
      <c r="G19" s="78">
        <v>1.8647799999999999</v>
      </c>
      <c r="H19" s="30">
        <v>3.2978740000000002</v>
      </c>
      <c r="I19" s="78">
        <v>76.850566822896013</v>
      </c>
      <c r="J19" s="78">
        <v>16.660205142993519</v>
      </c>
      <c r="K19" s="16"/>
      <c r="L19" s="23"/>
    </row>
    <row r="20" spans="1:12" ht="15.6" x14ac:dyDescent="0.3">
      <c r="A20" s="14" t="s">
        <v>61</v>
      </c>
      <c r="B20" s="121" t="s">
        <v>399</v>
      </c>
      <c r="C20" s="21">
        <v>3.8319999999999999E-3</v>
      </c>
      <c r="D20" s="24">
        <v>7.0246000000000003E-2</v>
      </c>
      <c r="E20" s="21">
        <v>1733.1419624217119</v>
      </c>
      <c r="F20" s="21">
        <v>0.35486885504865334</v>
      </c>
      <c r="G20" s="21">
        <v>3.8319999999999999E-3</v>
      </c>
      <c r="H20" s="24">
        <v>7.0246000000000003E-2</v>
      </c>
      <c r="I20" s="21">
        <v>1733.1419624217119</v>
      </c>
      <c r="J20" s="21">
        <v>0.35486885504865334</v>
      </c>
      <c r="K20" s="16"/>
      <c r="L20" s="23"/>
    </row>
    <row r="21" spans="1:12" ht="15.6" x14ac:dyDescent="0.3">
      <c r="A21" s="14" t="s">
        <v>61</v>
      </c>
      <c r="B21" s="121" t="s">
        <v>400</v>
      </c>
      <c r="C21" s="21">
        <v>0.31709100000000001</v>
      </c>
      <c r="D21" s="24">
        <v>0.32029600000000003</v>
      </c>
      <c r="E21" s="21">
        <v>1.0107508570095014</v>
      </c>
      <c r="F21" s="21">
        <v>1.6180718446126965</v>
      </c>
      <c r="G21" s="21">
        <v>0.31709100000000001</v>
      </c>
      <c r="H21" s="24">
        <v>0.32029600000000003</v>
      </c>
      <c r="I21" s="21">
        <v>1.0107508570095014</v>
      </c>
      <c r="J21" s="21">
        <v>1.6180718446126965</v>
      </c>
      <c r="K21" s="16"/>
      <c r="L21" s="23"/>
    </row>
    <row r="22" spans="1:12" ht="15.6" x14ac:dyDescent="0.3">
      <c r="A22" s="14" t="s">
        <v>61</v>
      </c>
      <c r="B22" s="121" t="s">
        <v>401</v>
      </c>
      <c r="C22" s="21">
        <v>3.7260000000000001E-3</v>
      </c>
      <c r="D22" s="24">
        <v>0.25489800000000001</v>
      </c>
      <c r="E22" s="21">
        <v>6741.0628019323667</v>
      </c>
      <c r="F22" s="21">
        <v>1.2876941237108397</v>
      </c>
      <c r="G22" s="21">
        <v>3.7260000000000001E-3</v>
      </c>
      <c r="H22" s="24">
        <v>0.25489800000000001</v>
      </c>
      <c r="I22" s="21">
        <v>6741.0628019323667</v>
      </c>
      <c r="J22" s="21">
        <v>1.2876941237108397</v>
      </c>
      <c r="K22" s="16"/>
      <c r="L22" s="23"/>
    </row>
    <row r="23" spans="1:12" ht="15.6" x14ac:dyDescent="0.3">
      <c r="A23" s="14" t="s">
        <v>61</v>
      </c>
      <c r="B23" s="121" t="s">
        <v>402</v>
      </c>
      <c r="C23" s="21">
        <v>0.54169999999999996</v>
      </c>
      <c r="D23" s="24">
        <v>0.41037200000000001</v>
      </c>
      <c r="E23" s="21">
        <v>-24.243677312165403</v>
      </c>
      <c r="F23" s="21">
        <v>2.0731179253484324</v>
      </c>
      <c r="G23" s="21">
        <v>0.54169999999999996</v>
      </c>
      <c r="H23" s="24">
        <v>0.41037200000000001</v>
      </c>
      <c r="I23" s="21">
        <v>-24.243677312165403</v>
      </c>
      <c r="J23" s="21">
        <v>2.0731179253484324</v>
      </c>
      <c r="K23" s="16"/>
      <c r="L23" s="23"/>
    </row>
    <row r="24" spans="1:12" x14ac:dyDescent="0.25">
      <c r="A24" s="14" t="s">
        <v>61</v>
      </c>
      <c r="B24" s="121" t="s">
        <v>403</v>
      </c>
      <c r="C24" s="21">
        <v>0.65829499999999996</v>
      </c>
      <c r="D24" s="24">
        <v>1.6156509999999999</v>
      </c>
      <c r="E24" s="21">
        <v>145.42963261151917</v>
      </c>
      <c r="F24" s="21">
        <v>8.16194830350784</v>
      </c>
      <c r="G24" s="21">
        <v>0.65829499999999996</v>
      </c>
      <c r="H24" s="24">
        <v>1.6156509999999999</v>
      </c>
      <c r="I24" s="21">
        <v>145.42963261151917</v>
      </c>
      <c r="J24" s="21">
        <v>8.16194830350784</v>
      </c>
      <c r="K24" s="16"/>
      <c r="L24" s="23"/>
    </row>
    <row r="25" spans="1:12" x14ac:dyDescent="0.25">
      <c r="A25" s="14" t="s">
        <v>61</v>
      </c>
      <c r="B25" s="121" t="s">
        <v>404</v>
      </c>
      <c r="C25" s="21">
        <v>5.7499999999999999E-4</v>
      </c>
      <c r="D25" s="24">
        <v>2.5379999999999999E-3</v>
      </c>
      <c r="E25" s="21">
        <v>341.39130434782612</v>
      </c>
      <c r="F25" s="21">
        <v>1.282147245556305E-2</v>
      </c>
      <c r="G25" s="21">
        <v>5.7499999999999999E-4</v>
      </c>
      <c r="H25" s="24">
        <v>2.5379999999999999E-3</v>
      </c>
      <c r="I25" s="21">
        <v>341.39130434782612</v>
      </c>
      <c r="J25" s="21">
        <v>1.282147245556305E-2</v>
      </c>
      <c r="K25" s="16"/>
      <c r="L25" s="23"/>
    </row>
    <row r="26" spans="1:12" x14ac:dyDescent="0.25">
      <c r="A26" s="14" t="s">
        <v>61</v>
      </c>
      <c r="B26" s="121" t="s">
        <v>405</v>
      </c>
      <c r="C26" s="21">
        <v>1.2037000000000001E-2</v>
      </c>
      <c r="D26" s="24">
        <v>3.4951000000000003E-2</v>
      </c>
      <c r="E26" s="21">
        <v>190.36304727091468</v>
      </c>
      <c r="F26" s="21">
        <v>0.17656551764948158</v>
      </c>
      <c r="G26" s="21">
        <v>1.2037000000000001E-2</v>
      </c>
      <c r="H26" s="24">
        <v>3.4951000000000003E-2</v>
      </c>
      <c r="I26" s="21">
        <v>190.36304727091468</v>
      </c>
      <c r="J26" s="21">
        <v>0.17656551764948158</v>
      </c>
      <c r="K26" s="16"/>
      <c r="L26" s="23"/>
    </row>
    <row r="27" spans="1:12" x14ac:dyDescent="0.25">
      <c r="A27" s="14" t="s">
        <v>61</v>
      </c>
      <c r="B27" s="121" t="s">
        <v>406</v>
      </c>
      <c r="C27" s="21">
        <v>0.32752399999999998</v>
      </c>
      <c r="D27" s="24">
        <v>0.58892199999999995</v>
      </c>
      <c r="E27" s="21">
        <v>79.810334509837432</v>
      </c>
      <c r="F27" s="21">
        <v>2.9751171006600092</v>
      </c>
      <c r="G27" s="21">
        <v>0.32752399999999998</v>
      </c>
      <c r="H27" s="24">
        <v>0.58892199999999995</v>
      </c>
      <c r="I27" s="21">
        <v>79.810334509837432</v>
      </c>
      <c r="J27" s="21">
        <v>2.9751171006600092</v>
      </c>
      <c r="K27" s="16"/>
      <c r="L27" s="23"/>
    </row>
    <row r="28" spans="1:12" x14ac:dyDescent="0.25">
      <c r="A28" s="97"/>
      <c r="B28" s="121" t="s">
        <v>152</v>
      </c>
      <c r="C28" s="21">
        <v>8.2681000000000004E-2</v>
      </c>
      <c r="D28" s="24">
        <v>0.28309299999999998</v>
      </c>
      <c r="E28" s="21">
        <v>242.39184334974175</v>
      </c>
      <c r="F28" s="21">
        <v>1.4301296697646615</v>
      </c>
      <c r="G28" s="21">
        <v>8.2681000000000004E-2</v>
      </c>
      <c r="H28" s="24">
        <v>0.28309299999999998</v>
      </c>
      <c r="I28" s="21">
        <v>242.39184334974175</v>
      </c>
      <c r="J28" s="21">
        <v>1.4301296697646615</v>
      </c>
      <c r="K28" s="99"/>
      <c r="L28" s="23"/>
    </row>
    <row r="29" spans="1:12" x14ac:dyDescent="0.25">
      <c r="A29" s="14"/>
      <c r="B29" s="121" t="s">
        <v>153</v>
      </c>
      <c r="C29" s="21">
        <v>1.128028</v>
      </c>
      <c r="D29" s="24">
        <v>2.4944899999999999</v>
      </c>
      <c r="E29" s="21">
        <v>121.13724127415276</v>
      </c>
      <c r="F29" s="21">
        <v>12.60166856803683</v>
      </c>
      <c r="G29" s="21">
        <v>1.128028</v>
      </c>
      <c r="H29" s="24">
        <v>2.4944899999999999</v>
      </c>
      <c r="I29" s="21">
        <v>121.13724127415276</v>
      </c>
      <c r="J29" s="21">
        <v>12.60166856803683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0.17052300000000001</v>
      </c>
      <c r="D30" s="24">
        <v>2.3415999999999999E-2</v>
      </c>
      <c r="E30" s="21">
        <v>-86.268128053107205</v>
      </c>
      <c r="F30" s="21">
        <v>0.11829298621728307</v>
      </c>
      <c r="G30" s="21">
        <v>0.17052300000000001</v>
      </c>
      <c r="H30" s="24">
        <v>2.3415999999999999E-2</v>
      </c>
      <c r="I30" s="21">
        <v>-86.268128053107205</v>
      </c>
      <c r="J30" s="21">
        <v>0.11829298621728307</v>
      </c>
      <c r="K30" s="99"/>
      <c r="L30" s="102"/>
    </row>
    <row r="31" spans="1:12" x14ac:dyDescent="0.25">
      <c r="A31" s="14"/>
      <c r="B31" s="10" t="s">
        <v>43</v>
      </c>
      <c r="C31" s="78">
        <v>0.68559899999999996</v>
      </c>
      <c r="D31" s="30">
        <v>1.4686049999999999</v>
      </c>
      <c r="E31" s="78">
        <v>114.20757614874</v>
      </c>
      <c r="F31" s="78">
        <v>7.4191010857376574</v>
      </c>
      <c r="G31" s="78">
        <v>0.68559899999999996</v>
      </c>
      <c r="H31" s="30">
        <v>1.4686049999999999</v>
      </c>
      <c r="I31" s="78">
        <v>114.20757614874</v>
      </c>
      <c r="J31" s="78">
        <v>7.4191010857376574</v>
      </c>
      <c r="K31" s="16"/>
      <c r="L31" s="23"/>
    </row>
    <row r="32" spans="1:12" x14ac:dyDescent="0.25">
      <c r="A32" s="14" t="s">
        <v>61</v>
      </c>
      <c r="B32" s="121" t="s">
        <v>407</v>
      </c>
      <c r="C32" s="21">
        <v>7.1955000000000005E-2</v>
      </c>
      <c r="D32" s="24">
        <v>0.21940299999999999</v>
      </c>
      <c r="E32" s="21">
        <v>204.91696199013268</v>
      </c>
      <c r="F32" s="21">
        <v>1.1083804259920804</v>
      </c>
      <c r="G32" s="21">
        <v>7.1955000000000005E-2</v>
      </c>
      <c r="H32" s="24">
        <v>0.21940299999999999</v>
      </c>
      <c r="I32" s="21">
        <v>204.91696199013268</v>
      </c>
      <c r="J32" s="21">
        <v>1.1083804259920804</v>
      </c>
      <c r="K32" s="16"/>
      <c r="L32" s="23"/>
    </row>
    <row r="33" spans="1:12" x14ac:dyDescent="0.25">
      <c r="A33" s="14" t="s">
        <v>61</v>
      </c>
      <c r="B33" s="121" t="s">
        <v>408</v>
      </c>
      <c r="C33" s="21">
        <v>3.8E-3</v>
      </c>
      <c r="D33" s="24">
        <v>6.0769999999999998E-2</v>
      </c>
      <c r="E33" s="21">
        <v>1499.2105263157894</v>
      </c>
      <c r="F33" s="21">
        <v>0.30699798310660625</v>
      </c>
      <c r="G33" s="21">
        <v>3.8E-3</v>
      </c>
      <c r="H33" s="24">
        <v>6.0769999999999998E-2</v>
      </c>
      <c r="I33" s="21">
        <v>1499.2105263157894</v>
      </c>
      <c r="J33" s="21">
        <v>0.30699798310660625</v>
      </c>
      <c r="K33" s="16"/>
      <c r="L33" s="23"/>
    </row>
    <row r="34" spans="1:12" x14ac:dyDescent="0.25">
      <c r="A34" s="14" t="s">
        <v>61</v>
      </c>
      <c r="B34" s="121" t="s">
        <v>421</v>
      </c>
      <c r="C34" s="21">
        <v>1E-4</v>
      </c>
      <c r="D34" s="24">
        <v>0</v>
      </c>
      <c r="E34" s="21" t="s">
        <v>97</v>
      </c>
      <c r="F34" s="21">
        <v>0</v>
      </c>
      <c r="G34" s="21">
        <v>1E-4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21" t="s">
        <v>409</v>
      </c>
      <c r="C35" s="21">
        <v>0.196301</v>
      </c>
      <c r="D35" s="24">
        <v>0.40612599999999999</v>
      </c>
      <c r="E35" s="21">
        <v>106.88941981956282</v>
      </c>
      <c r="F35" s="21">
        <v>2.0516679757635932</v>
      </c>
      <c r="G35" s="21">
        <v>0.196301</v>
      </c>
      <c r="H35" s="24">
        <v>0.40612599999999999</v>
      </c>
      <c r="I35" s="21">
        <v>106.88941981956282</v>
      </c>
      <c r="J35" s="21">
        <v>2.0516679757635932</v>
      </c>
      <c r="K35" s="16"/>
      <c r="L35" s="23"/>
    </row>
    <row r="36" spans="1:12" x14ac:dyDescent="0.25">
      <c r="A36" s="14" t="s">
        <v>61</v>
      </c>
      <c r="B36" s="121" t="s">
        <v>411</v>
      </c>
      <c r="C36" s="21">
        <v>0.151089</v>
      </c>
      <c r="D36" s="24">
        <v>2.4004999999999999E-2</v>
      </c>
      <c r="E36" s="21">
        <v>-84.112013449026733</v>
      </c>
      <c r="F36" s="21">
        <v>0.12126849735846772</v>
      </c>
      <c r="G36" s="21">
        <v>0.151089</v>
      </c>
      <c r="H36" s="24">
        <v>2.4004999999999999E-2</v>
      </c>
      <c r="I36" s="21">
        <v>-84.112013449026733</v>
      </c>
      <c r="J36" s="21">
        <v>0.12126849735846772</v>
      </c>
      <c r="K36" s="16"/>
      <c r="L36" s="23"/>
    </row>
    <row r="37" spans="1:12" x14ac:dyDescent="0.25">
      <c r="A37" s="14" t="s">
        <v>61</v>
      </c>
      <c r="B37" s="121" t="s">
        <v>413</v>
      </c>
      <c r="C37" s="21">
        <v>2.3564999999999999E-2</v>
      </c>
      <c r="D37" s="24">
        <v>2.1689999999999999E-3</v>
      </c>
      <c r="E37" s="21">
        <v>-90.795671546785485</v>
      </c>
      <c r="F37" s="21">
        <v>1.0957357665924452E-2</v>
      </c>
      <c r="G37" s="21">
        <v>2.3564999999999999E-2</v>
      </c>
      <c r="H37" s="24">
        <v>2.1689999999999999E-3</v>
      </c>
      <c r="I37" s="21">
        <v>-90.795671546785485</v>
      </c>
      <c r="J37" s="21">
        <v>1.0957357665924452E-2</v>
      </c>
      <c r="K37" s="16"/>
      <c r="L37" s="23"/>
    </row>
    <row r="38" spans="1:12" x14ac:dyDescent="0.25">
      <c r="A38" s="14" t="s">
        <v>61</v>
      </c>
      <c r="B38" s="121" t="s">
        <v>414</v>
      </c>
      <c r="C38" s="21">
        <v>4.3445999999999999E-2</v>
      </c>
      <c r="D38" s="24">
        <v>0.59670199999999995</v>
      </c>
      <c r="E38" s="21">
        <v>1273.4336877963449</v>
      </c>
      <c r="F38" s="21">
        <v>3.014420117091956</v>
      </c>
      <c r="G38" s="21">
        <v>4.3445999999999999E-2</v>
      </c>
      <c r="H38" s="24">
        <v>0.59670199999999995</v>
      </c>
      <c r="I38" s="21">
        <v>1273.4336877963449</v>
      </c>
      <c r="J38" s="21">
        <v>3.014420117091956</v>
      </c>
      <c r="K38" s="16"/>
      <c r="L38" s="23"/>
    </row>
    <row r="39" spans="1:12" x14ac:dyDescent="0.25">
      <c r="A39" s="14" t="s">
        <v>61</v>
      </c>
      <c r="B39" s="121" t="s">
        <v>422</v>
      </c>
      <c r="C39" s="21">
        <v>1.2175E-2</v>
      </c>
      <c r="D39" s="24">
        <v>0</v>
      </c>
      <c r="E39" s="21" t="s">
        <v>97</v>
      </c>
      <c r="F39" s="21">
        <v>0</v>
      </c>
      <c r="G39" s="21">
        <v>1.2175E-2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 t="s">
        <v>61</v>
      </c>
      <c r="B40" s="121" t="s">
        <v>415</v>
      </c>
      <c r="C40" s="21">
        <v>0.13051499999999999</v>
      </c>
      <c r="D40" s="24">
        <v>0.158997</v>
      </c>
      <c r="E40" s="21">
        <v>21.8227789909206</v>
      </c>
      <c r="F40" s="21">
        <v>0.80322129866712311</v>
      </c>
      <c r="G40" s="21">
        <v>0.13051499999999999</v>
      </c>
      <c r="H40" s="24">
        <v>0.158997</v>
      </c>
      <c r="I40" s="21">
        <v>21.8227789909206</v>
      </c>
      <c r="J40" s="21">
        <v>0.80322129866712311</v>
      </c>
      <c r="K40" s="99"/>
      <c r="L40" s="135"/>
    </row>
    <row r="41" spans="1:12" x14ac:dyDescent="0.25">
      <c r="A41" s="97" t="s">
        <v>61</v>
      </c>
      <c r="B41" s="121" t="s">
        <v>418</v>
      </c>
      <c r="C41" s="21">
        <v>0</v>
      </c>
      <c r="D41" s="24">
        <v>4.3300000000000001E-4</v>
      </c>
      <c r="E41" s="21" t="s">
        <v>97</v>
      </c>
      <c r="F41" s="21">
        <v>2.1874300919065412E-3</v>
      </c>
      <c r="G41" s="21">
        <v>0</v>
      </c>
      <c r="H41" s="24">
        <v>4.3300000000000001E-4</v>
      </c>
      <c r="I41" s="21" t="s">
        <v>97</v>
      </c>
      <c r="J41" s="21">
        <v>2.1874300919065412E-3</v>
      </c>
      <c r="K41" s="99"/>
      <c r="L41" s="23"/>
    </row>
    <row r="42" spans="1:12" x14ac:dyDescent="0.25">
      <c r="A42" s="97" t="s">
        <v>61</v>
      </c>
      <c r="B42" s="121" t="s">
        <v>419</v>
      </c>
      <c r="C42" s="21">
        <v>5.2652999999999998E-2</v>
      </c>
      <c r="D42" s="24">
        <v>0</v>
      </c>
      <c r="E42" s="21" t="s">
        <v>97</v>
      </c>
      <c r="F42" s="21">
        <v>0</v>
      </c>
      <c r="G42" s="21">
        <v>5.2652999999999998E-2</v>
      </c>
      <c r="H42" s="24">
        <v>0</v>
      </c>
      <c r="I42" s="21" t="s">
        <v>97</v>
      </c>
      <c r="J42" s="21">
        <v>0</v>
      </c>
      <c r="K42" s="99"/>
    </row>
    <row r="43" spans="1:12" s="137" customFormat="1" x14ac:dyDescent="0.25">
      <c r="A43" s="97"/>
      <c r="B43" s="121" t="s">
        <v>420</v>
      </c>
      <c r="C43" s="21">
        <v>1.5347E-2</v>
      </c>
      <c r="D43" s="24">
        <v>1.5347E-2</v>
      </c>
      <c r="E43" s="21">
        <v>0</v>
      </c>
      <c r="F43" s="21">
        <v>7.752999912353277E-2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3.9547286000000179</v>
      </c>
      <c r="D44" s="24">
        <v>3.7207893199999651</v>
      </c>
      <c r="E44" s="21">
        <v>-5.9154319717426791</v>
      </c>
      <c r="F44" s="21">
        <v>18.796689432361202</v>
      </c>
      <c r="G44" s="21">
        <v>3.9700756000000181</v>
      </c>
      <c r="H44" s="24">
        <v>3.7361363199999653</v>
      </c>
      <c r="I44" s="21">
        <v>-5.8925648670280157</v>
      </c>
      <c r="J44" s="21">
        <v>18.874219431484736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25.196702940000087</v>
      </c>
      <c r="D13" s="24">
        <v>31.45442849999996</v>
      </c>
      <c r="E13" s="24">
        <v>24.835493655265715</v>
      </c>
      <c r="F13" s="22">
        <v>100</v>
      </c>
      <c r="G13" s="24">
        <v>25.196702940000087</v>
      </c>
      <c r="H13" s="24">
        <v>31.45442849999996</v>
      </c>
      <c r="I13" s="24">
        <v>24.835493655265715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12.617166999999998</v>
      </c>
      <c r="D14" s="30">
        <v>16.907149</v>
      </c>
      <c r="E14" s="78">
        <v>34.001150971529512</v>
      </c>
      <c r="F14" s="78">
        <v>53.75125159244277</v>
      </c>
      <c r="G14" s="78">
        <v>12.617166999999998</v>
      </c>
      <c r="H14" s="30">
        <v>16.907149</v>
      </c>
      <c r="I14" s="78">
        <v>34.001150971529512</v>
      </c>
      <c r="J14" s="78">
        <v>53.75125159244277</v>
      </c>
      <c r="K14" s="16"/>
    </row>
    <row r="15" spans="1:14" ht="15.6" x14ac:dyDescent="0.3">
      <c r="A15" s="14"/>
      <c r="B15" s="10" t="s">
        <v>52</v>
      </c>
      <c r="C15" s="78">
        <v>6.1453329999999999</v>
      </c>
      <c r="D15" s="30">
        <v>11.054017</v>
      </c>
      <c r="E15" s="78">
        <v>79.876615311163761</v>
      </c>
      <c r="F15" s="78">
        <v>35.142959281552407</v>
      </c>
      <c r="G15" s="78">
        <v>6.1453329999999999</v>
      </c>
      <c r="H15" s="30">
        <v>11.054017</v>
      </c>
      <c r="I15" s="78">
        <v>79.876615311163761</v>
      </c>
      <c r="J15" s="78">
        <v>35.142959281552407</v>
      </c>
      <c r="K15" s="16"/>
    </row>
    <row r="16" spans="1:14" x14ac:dyDescent="0.25">
      <c r="A16" s="14" t="s">
        <v>61</v>
      </c>
      <c r="B16" s="9" t="s">
        <v>396</v>
      </c>
      <c r="C16" s="21">
        <v>0.64191299999999996</v>
      </c>
      <c r="D16" s="24">
        <v>1.1125020000000001</v>
      </c>
      <c r="E16" s="21">
        <v>73.310401876889884</v>
      </c>
      <c r="F16" s="21">
        <v>3.536869220179923</v>
      </c>
      <c r="G16" s="21">
        <v>0.64191299999999996</v>
      </c>
      <c r="H16" s="24">
        <v>1.1125020000000001</v>
      </c>
      <c r="I16" s="21">
        <v>73.310401876889884</v>
      </c>
      <c r="J16" s="21">
        <v>3.536869220179923</v>
      </c>
      <c r="K16" s="16"/>
    </row>
    <row r="17" spans="1:11" x14ac:dyDescent="0.25">
      <c r="A17" s="14" t="s">
        <v>61</v>
      </c>
      <c r="B17" s="121" t="s">
        <v>397</v>
      </c>
      <c r="C17" s="21">
        <v>3.6102089999999998</v>
      </c>
      <c r="D17" s="24">
        <v>7.2452180000000004</v>
      </c>
      <c r="E17" s="21">
        <v>100.68694083915921</v>
      </c>
      <c r="F17" s="21">
        <v>23.034015703067087</v>
      </c>
      <c r="G17" s="21">
        <v>3.6102089999999998</v>
      </c>
      <c r="H17" s="24">
        <v>7.2452180000000004</v>
      </c>
      <c r="I17" s="21">
        <v>100.68694083915921</v>
      </c>
      <c r="J17" s="21">
        <v>23.034015703067087</v>
      </c>
      <c r="K17" s="16"/>
    </row>
    <row r="18" spans="1:11" x14ac:dyDescent="0.25">
      <c r="A18" s="14" t="s">
        <v>61</v>
      </c>
      <c r="B18" s="121" t="s">
        <v>398</v>
      </c>
      <c r="C18" s="21">
        <v>1.893211</v>
      </c>
      <c r="D18" s="24">
        <v>2.6962969999999999</v>
      </c>
      <c r="E18" s="21">
        <v>42.419254906082848</v>
      </c>
      <c r="F18" s="21">
        <v>8.5720743583053931</v>
      </c>
      <c r="G18" s="21">
        <v>1.893211</v>
      </c>
      <c r="H18" s="24">
        <v>2.6962969999999999</v>
      </c>
      <c r="I18" s="21">
        <v>42.419254906082848</v>
      </c>
      <c r="J18" s="21">
        <v>8.5720743583053931</v>
      </c>
      <c r="K18" s="16"/>
    </row>
    <row r="19" spans="1:11" ht="15.6" x14ac:dyDescent="0.3">
      <c r="A19" s="14"/>
      <c r="B19" s="10" t="s">
        <v>53</v>
      </c>
      <c r="C19" s="78">
        <v>6.4718339999999994</v>
      </c>
      <c r="D19" s="30">
        <v>5.8531319999999996</v>
      </c>
      <c r="E19" s="78">
        <v>-9.559917636948045</v>
      </c>
      <c r="F19" s="78">
        <v>18.608292310890366</v>
      </c>
      <c r="G19" s="78">
        <v>6.4718339999999994</v>
      </c>
      <c r="H19" s="30">
        <v>5.8531319999999996</v>
      </c>
      <c r="I19" s="78">
        <v>-9.559917636948045</v>
      </c>
      <c r="J19" s="78">
        <v>18.608292310890366</v>
      </c>
      <c r="K19" s="16"/>
    </row>
    <row r="20" spans="1:11" x14ac:dyDescent="0.25">
      <c r="A20" s="14" t="s">
        <v>61</v>
      </c>
      <c r="B20" s="121" t="s">
        <v>399</v>
      </c>
      <c r="C20" s="21">
        <v>0.21967800000000001</v>
      </c>
      <c r="D20" s="24">
        <v>0.24363199999999999</v>
      </c>
      <c r="E20" s="21">
        <v>10.904141516219191</v>
      </c>
      <c r="F20" s="21">
        <v>0.77455548111452832</v>
      </c>
      <c r="G20" s="21">
        <v>0.21967800000000001</v>
      </c>
      <c r="H20" s="24">
        <v>0.24363199999999999</v>
      </c>
      <c r="I20" s="21">
        <v>10.904141516219191</v>
      </c>
      <c r="J20" s="21">
        <v>0.77455548111452832</v>
      </c>
      <c r="K20" s="16"/>
    </row>
    <row r="21" spans="1:11" x14ac:dyDescent="0.25">
      <c r="A21" s="14" t="s">
        <v>61</v>
      </c>
      <c r="B21" s="121" t="s">
        <v>400</v>
      </c>
      <c r="C21" s="21">
        <v>0.96917500000000001</v>
      </c>
      <c r="D21" s="24">
        <v>1.3735710000000001</v>
      </c>
      <c r="E21" s="21">
        <v>41.725797714551049</v>
      </c>
      <c r="F21" s="21">
        <v>4.3668604565490741</v>
      </c>
      <c r="G21" s="21">
        <v>0.96917500000000001</v>
      </c>
      <c r="H21" s="24">
        <v>1.3735710000000001</v>
      </c>
      <c r="I21" s="21">
        <v>41.725797714551049</v>
      </c>
      <c r="J21" s="21">
        <v>4.3668604565490741</v>
      </c>
      <c r="K21" s="16"/>
    </row>
    <row r="22" spans="1:11" x14ac:dyDescent="0.25">
      <c r="A22" s="14" t="s">
        <v>61</v>
      </c>
      <c r="B22" s="121" t="s">
        <v>401</v>
      </c>
      <c r="C22" s="21">
        <v>0.50942600000000005</v>
      </c>
      <c r="D22" s="24">
        <v>0.107403</v>
      </c>
      <c r="E22" s="21">
        <v>-78.916859367209369</v>
      </c>
      <c r="F22" s="21">
        <v>0.34145589388152492</v>
      </c>
      <c r="G22" s="21">
        <v>0.50942600000000005</v>
      </c>
      <c r="H22" s="24">
        <v>0.107403</v>
      </c>
      <c r="I22" s="21">
        <v>-78.916859367209369</v>
      </c>
      <c r="J22" s="21">
        <v>0.34145589388152492</v>
      </c>
      <c r="K22" s="16"/>
    </row>
    <row r="23" spans="1:11" x14ac:dyDescent="0.25">
      <c r="A23" s="14" t="s">
        <v>61</v>
      </c>
      <c r="B23" s="121" t="s">
        <v>402</v>
      </c>
      <c r="C23" s="21">
        <v>1.400407</v>
      </c>
      <c r="D23" s="24">
        <v>1.1529640000000001</v>
      </c>
      <c r="E23" s="21">
        <v>-17.66936326367976</v>
      </c>
      <c r="F23" s="21">
        <v>3.6655061146636365</v>
      </c>
      <c r="G23" s="21">
        <v>1.400407</v>
      </c>
      <c r="H23" s="24">
        <v>1.1529640000000001</v>
      </c>
      <c r="I23" s="21">
        <v>-17.66936326367976</v>
      </c>
      <c r="J23" s="21">
        <v>3.6655061146636365</v>
      </c>
      <c r="K23" s="16"/>
    </row>
    <row r="24" spans="1:11" x14ac:dyDescent="0.25">
      <c r="A24" s="14" t="s">
        <v>61</v>
      </c>
      <c r="B24" s="121" t="s">
        <v>403</v>
      </c>
      <c r="C24" s="21">
        <v>2.6498529999999998</v>
      </c>
      <c r="D24" s="24">
        <v>2.733441</v>
      </c>
      <c r="E24" s="21">
        <v>3.1544391330387</v>
      </c>
      <c r="F24" s="21">
        <v>8.6901626586539429</v>
      </c>
      <c r="G24" s="21">
        <v>2.6498529999999998</v>
      </c>
      <c r="H24" s="24">
        <v>2.733441</v>
      </c>
      <c r="I24" s="21">
        <v>3.1544391330387</v>
      </c>
      <c r="J24" s="21">
        <v>8.6901626586539429</v>
      </c>
      <c r="K24" s="16"/>
    </row>
    <row r="25" spans="1:11" x14ac:dyDescent="0.25">
      <c r="A25" s="14" t="s">
        <v>61</v>
      </c>
      <c r="B25" s="121" t="s">
        <v>404</v>
      </c>
      <c r="C25" s="21">
        <v>3.4E-5</v>
      </c>
      <c r="D25" s="24">
        <v>4.8700000000000002E-4</v>
      </c>
      <c r="E25" s="21">
        <v>1332.3529411764707</v>
      </c>
      <c r="F25" s="21">
        <v>1.5482716527499478E-3</v>
      </c>
      <c r="G25" s="21">
        <v>3.4E-5</v>
      </c>
      <c r="H25" s="24">
        <v>4.8700000000000002E-4</v>
      </c>
      <c r="I25" s="21">
        <v>1332.3529411764707</v>
      </c>
      <c r="J25" s="21">
        <v>1.5482716527499478E-3</v>
      </c>
      <c r="K25" s="16"/>
    </row>
    <row r="26" spans="1:11" x14ac:dyDescent="0.25">
      <c r="A26" s="14" t="s">
        <v>61</v>
      </c>
      <c r="B26" s="121" t="s">
        <v>405</v>
      </c>
      <c r="C26" s="21">
        <v>0</v>
      </c>
      <c r="D26" s="24">
        <v>0.107733</v>
      </c>
      <c r="E26" s="21" t="s">
        <v>97</v>
      </c>
      <c r="F26" s="21">
        <v>0.34250503073041094</v>
      </c>
      <c r="G26" s="21">
        <v>0</v>
      </c>
      <c r="H26" s="24">
        <v>0.107733</v>
      </c>
      <c r="I26" s="21" t="s">
        <v>97</v>
      </c>
      <c r="J26" s="21">
        <v>0.34250503073041094</v>
      </c>
      <c r="K26" s="16"/>
    </row>
    <row r="27" spans="1:11" x14ac:dyDescent="0.25">
      <c r="A27" s="14" t="s">
        <v>61</v>
      </c>
      <c r="B27" s="121" t="s">
        <v>406</v>
      </c>
      <c r="C27" s="21">
        <v>0.72326100000000004</v>
      </c>
      <c r="D27" s="24">
        <v>0.13390099999999999</v>
      </c>
      <c r="E27" s="21">
        <v>-81.486489662791172</v>
      </c>
      <c r="F27" s="21">
        <v>0.4256984036444984</v>
      </c>
      <c r="G27" s="21">
        <v>0.72326100000000004</v>
      </c>
      <c r="H27" s="24">
        <v>0.13390099999999999</v>
      </c>
      <c r="I27" s="21">
        <v>-81.486489662791172</v>
      </c>
      <c r="J27" s="21">
        <v>0.4256984036444984</v>
      </c>
      <c r="K27" s="16"/>
    </row>
    <row r="28" spans="1:11" x14ac:dyDescent="0.25">
      <c r="A28" s="14"/>
      <c r="B28" s="121" t="s">
        <v>152</v>
      </c>
      <c r="C28" s="21">
        <v>0.21493100000000001</v>
      </c>
      <c r="D28" s="24">
        <v>0.122721</v>
      </c>
      <c r="E28" s="21">
        <v>-42.902140687011183</v>
      </c>
      <c r="F28" s="21">
        <v>0.39015491888526971</v>
      </c>
      <c r="G28" s="21">
        <v>0.21493100000000001</v>
      </c>
      <c r="H28" s="24">
        <v>0.122721</v>
      </c>
      <c r="I28" s="21">
        <v>-42.902140687011183</v>
      </c>
      <c r="J28" s="21">
        <v>0.39015491888526971</v>
      </c>
      <c r="K28" s="16"/>
    </row>
    <row r="29" spans="1:11" x14ac:dyDescent="0.25">
      <c r="A29" s="14"/>
      <c r="B29" s="121" t="s">
        <v>153</v>
      </c>
      <c r="C29" s="21">
        <v>5.0220950000000002</v>
      </c>
      <c r="D29" s="24">
        <v>5.9878260000000001</v>
      </c>
      <c r="E29" s="21">
        <v>19.229644202270158</v>
      </c>
      <c r="F29" s="21">
        <v>19.036511822174763</v>
      </c>
      <c r="G29" s="21">
        <v>5.0220950000000002</v>
      </c>
      <c r="H29" s="24">
        <v>5.9878260000000001</v>
      </c>
      <c r="I29" s="21">
        <v>19.229644202270158</v>
      </c>
      <c r="J29" s="21">
        <v>19.036511822174763</v>
      </c>
      <c r="K29" s="16"/>
    </row>
    <row r="30" spans="1:11" x14ac:dyDescent="0.25">
      <c r="A30" s="14"/>
      <c r="B30" s="121" t="s">
        <v>154</v>
      </c>
      <c r="C30" s="21">
        <v>0.39159699999999997</v>
      </c>
      <c r="D30" s="24">
        <v>0.36360300000000001</v>
      </c>
      <c r="E30" s="21">
        <v>-7.1486758070158807</v>
      </c>
      <c r="F30" s="21">
        <v>1.155967592925748</v>
      </c>
      <c r="G30" s="21">
        <v>0.39159699999999997</v>
      </c>
      <c r="H30" s="24">
        <v>0.36360300000000001</v>
      </c>
      <c r="I30" s="21">
        <v>-7.1486758070158807</v>
      </c>
      <c r="J30" s="21">
        <v>1.155967592925748</v>
      </c>
      <c r="K30" s="16"/>
    </row>
    <row r="31" spans="1:11" x14ac:dyDescent="0.25">
      <c r="A31" s="14"/>
      <c r="B31" s="10" t="s">
        <v>43</v>
      </c>
      <c r="C31" s="78">
        <v>1.051795</v>
      </c>
      <c r="D31" s="30">
        <v>1.027377</v>
      </c>
      <c r="E31" s="78">
        <v>-2.3215550558806641</v>
      </c>
      <c r="F31" s="78">
        <v>3.2662396012059203</v>
      </c>
      <c r="G31" s="78">
        <v>1.051795</v>
      </c>
      <c r="H31" s="30">
        <v>1.027377</v>
      </c>
      <c r="I31" s="78">
        <v>-2.3215550558806641</v>
      </c>
      <c r="J31" s="78">
        <v>3.2662396012059203</v>
      </c>
      <c r="K31" s="16"/>
    </row>
    <row r="32" spans="1:11" x14ac:dyDescent="0.25">
      <c r="A32" s="14" t="s">
        <v>61</v>
      </c>
      <c r="B32" s="121" t="s">
        <v>407</v>
      </c>
      <c r="C32" s="21">
        <v>9.6615999999999994E-2</v>
      </c>
      <c r="D32" s="24">
        <v>9.6929000000000001E-2</v>
      </c>
      <c r="E32" s="21">
        <v>0.32396290469487443</v>
      </c>
      <c r="F32" s="21">
        <v>0.30815692613839774</v>
      </c>
      <c r="G32" s="21">
        <v>9.6615999999999994E-2</v>
      </c>
      <c r="H32" s="24">
        <v>9.6929000000000001E-2</v>
      </c>
      <c r="I32" s="21">
        <v>0.32396290469487443</v>
      </c>
      <c r="J32" s="21">
        <v>0.30815692613839774</v>
      </c>
      <c r="K32" s="16"/>
    </row>
    <row r="33" spans="1:11" x14ac:dyDescent="0.25">
      <c r="A33" s="14" t="s">
        <v>61</v>
      </c>
      <c r="B33" s="121" t="s">
        <v>408</v>
      </c>
      <c r="C33" s="21">
        <v>6.0000000000000002E-5</v>
      </c>
      <c r="D33" s="24">
        <v>1.77E-2</v>
      </c>
      <c r="E33" s="21">
        <v>29400</v>
      </c>
      <c r="F33" s="21">
        <v>5.6271885531158264E-2</v>
      </c>
      <c r="G33" s="21">
        <v>6.0000000000000002E-5</v>
      </c>
      <c r="H33" s="24">
        <v>1.77E-2</v>
      </c>
      <c r="I33" s="21">
        <v>29400</v>
      </c>
      <c r="J33" s="21">
        <v>5.6271885531158264E-2</v>
      </c>
      <c r="K33" s="16"/>
    </row>
    <row r="34" spans="1:11" x14ac:dyDescent="0.25">
      <c r="A34" s="14" t="s">
        <v>61</v>
      </c>
      <c r="B34" s="121" t="s">
        <v>409</v>
      </c>
      <c r="C34" s="21">
        <v>0.13728299999999999</v>
      </c>
      <c r="D34" s="24">
        <v>0.22972300000000001</v>
      </c>
      <c r="E34" s="21">
        <v>67.335358347355495</v>
      </c>
      <c r="F34" s="21">
        <v>0.73033595253526962</v>
      </c>
      <c r="G34" s="21">
        <v>0.13728299999999999</v>
      </c>
      <c r="H34" s="24">
        <v>0.22972300000000001</v>
      </c>
      <c r="I34" s="21">
        <v>67.335358347355495</v>
      </c>
      <c r="J34" s="21">
        <v>0.73033595253526962</v>
      </c>
      <c r="K34" s="16"/>
    </row>
    <row r="35" spans="1:11" x14ac:dyDescent="0.25">
      <c r="A35" s="14" t="s">
        <v>61</v>
      </c>
      <c r="B35" s="121" t="s">
        <v>411</v>
      </c>
      <c r="C35" s="21">
        <v>4.2050999999999998E-2</v>
      </c>
      <c r="D35" s="24">
        <v>6.1162000000000001E-2</v>
      </c>
      <c r="E35" s="21">
        <v>45.44719507264989</v>
      </c>
      <c r="F35" s="21">
        <v>0.19444638773201708</v>
      </c>
      <c r="G35" s="21">
        <v>4.2050999999999998E-2</v>
      </c>
      <c r="H35" s="24">
        <v>6.1162000000000001E-2</v>
      </c>
      <c r="I35" s="21">
        <v>45.44719507264989</v>
      </c>
      <c r="J35" s="21">
        <v>0.19444638773201708</v>
      </c>
      <c r="K35" s="16"/>
    </row>
    <row r="36" spans="1:11" x14ac:dyDescent="0.25">
      <c r="A36" s="14" t="s">
        <v>61</v>
      </c>
      <c r="B36" s="121" t="s">
        <v>417</v>
      </c>
      <c r="C36" s="21">
        <v>9.8410000000000008E-3</v>
      </c>
      <c r="D36" s="24">
        <v>5.6777000000000001E-2</v>
      </c>
      <c r="E36" s="21">
        <v>476.9434000609694</v>
      </c>
      <c r="F36" s="21">
        <v>0.18050558445212278</v>
      </c>
      <c r="G36" s="21">
        <v>9.8410000000000008E-3</v>
      </c>
      <c r="H36" s="24">
        <v>5.6777000000000001E-2</v>
      </c>
      <c r="I36" s="21">
        <v>476.9434000609694</v>
      </c>
      <c r="J36" s="21">
        <v>0.18050558445212278</v>
      </c>
      <c r="K36" s="16"/>
    </row>
    <row r="37" spans="1:11" x14ac:dyDescent="0.25">
      <c r="A37" s="14" t="s">
        <v>61</v>
      </c>
      <c r="B37" s="121" t="s">
        <v>413</v>
      </c>
      <c r="C37" s="21">
        <v>0.26601200000000003</v>
      </c>
      <c r="D37" s="24">
        <v>0.31905899999999998</v>
      </c>
      <c r="E37" s="21">
        <v>19.941581582785716</v>
      </c>
      <c r="F37" s="21">
        <v>1.0143531935415719</v>
      </c>
      <c r="G37" s="21">
        <v>0.26601200000000003</v>
      </c>
      <c r="H37" s="24">
        <v>0.31905899999999998</v>
      </c>
      <c r="I37" s="21">
        <v>19.941581582785716</v>
      </c>
      <c r="J37" s="21">
        <v>1.0143531935415719</v>
      </c>
      <c r="K37" s="16"/>
    </row>
    <row r="38" spans="1:11" x14ac:dyDescent="0.25">
      <c r="A38" s="14" t="s">
        <v>61</v>
      </c>
      <c r="B38" s="121" t="s">
        <v>414</v>
      </c>
      <c r="C38" s="21">
        <v>0.229217</v>
      </c>
      <c r="D38" s="24">
        <v>3.8802000000000003E-2</v>
      </c>
      <c r="E38" s="21">
        <v>-83.071936200194571</v>
      </c>
      <c r="F38" s="21">
        <v>0.1233594182135595</v>
      </c>
      <c r="G38" s="21">
        <v>0.229217</v>
      </c>
      <c r="H38" s="24">
        <v>3.8802000000000003E-2</v>
      </c>
      <c r="I38" s="21">
        <v>-83.071936200194571</v>
      </c>
      <c r="J38" s="21">
        <v>0.1233594182135595</v>
      </c>
      <c r="K38" s="16"/>
    </row>
    <row r="39" spans="1:11" x14ac:dyDescent="0.25">
      <c r="A39" s="14" t="s">
        <v>61</v>
      </c>
      <c r="B39" s="121" t="s">
        <v>415</v>
      </c>
      <c r="C39" s="21">
        <v>0.20377100000000001</v>
      </c>
      <c r="D39" s="24">
        <v>0.12101099999999999</v>
      </c>
      <c r="E39" s="21">
        <v>-40.614218902591638</v>
      </c>
      <c r="F39" s="21">
        <v>0.38471848248649676</v>
      </c>
      <c r="G39" s="21">
        <v>0.20377100000000001</v>
      </c>
      <c r="H39" s="24">
        <v>0.12101099999999999</v>
      </c>
      <c r="I39" s="21">
        <v>-40.614218902591638</v>
      </c>
      <c r="J39" s="21">
        <v>0.38471848248649676</v>
      </c>
      <c r="K39" s="16"/>
    </row>
    <row r="40" spans="1:11" x14ac:dyDescent="0.25">
      <c r="A40" s="14" t="s">
        <v>61</v>
      </c>
      <c r="B40" s="121" t="s">
        <v>418</v>
      </c>
      <c r="C40" s="21">
        <v>0</v>
      </c>
      <c r="D40" s="24">
        <v>3.4499999999999998E-4</v>
      </c>
      <c r="E40" s="21" t="s">
        <v>97</v>
      </c>
      <c r="F40" s="21">
        <v>1.0968248874717291E-3</v>
      </c>
      <c r="G40" s="21">
        <v>0</v>
      </c>
      <c r="H40" s="24">
        <v>3.4499999999999998E-4</v>
      </c>
      <c r="I40" s="21" t="s">
        <v>97</v>
      </c>
      <c r="J40" s="21">
        <v>1.0968248874717291E-3</v>
      </c>
      <c r="K40" s="16"/>
    </row>
    <row r="41" spans="1:11" x14ac:dyDescent="0.25">
      <c r="A41" s="14" t="s">
        <v>61</v>
      </c>
      <c r="B41" s="121" t="s">
        <v>416</v>
      </c>
      <c r="C41" s="21">
        <v>4.938E-2</v>
      </c>
      <c r="D41" s="24">
        <v>8.5869000000000001E-2</v>
      </c>
      <c r="E41" s="21">
        <v>73.894289185905222</v>
      </c>
      <c r="F41" s="21">
        <v>0.27299494568785476</v>
      </c>
      <c r="G41" s="21">
        <v>4.938E-2</v>
      </c>
      <c r="H41" s="24">
        <v>8.5869000000000001E-2</v>
      </c>
      <c r="I41" s="21">
        <v>73.894289185905222</v>
      </c>
      <c r="J41" s="21">
        <v>0.27299494568785476</v>
      </c>
      <c r="K41" s="16"/>
    </row>
    <row r="42" spans="1:11" x14ac:dyDescent="0.25">
      <c r="A42" s="14" t="s">
        <v>61</v>
      </c>
      <c r="B42" s="121" t="s">
        <v>419</v>
      </c>
      <c r="C42" s="21">
        <v>1.7564E-2</v>
      </c>
      <c r="D42" s="24">
        <v>0</v>
      </c>
      <c r="E42" s="21" t="s">
        <v>97</v>
      </c>
      <c r="F42" s="21">
        <v>0</v>
      </c>
      <c r="G42" s="21">
        <v>1.7564E-2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121" t="s">
        <v>420</v>
      </c>
      <c r="C43" s="21">
        <v>0.123475</v>
      </c>
      <c r="D43" s="24">
        <v>5.9769999999999997E-3</v>
      </c>
      <c r="E43" s="21">
        <v>-95.159343996760484</v>
      </c>
      <c r="F43" s="21">
        <v>1.9002093775126155E-2</v>
      </c>
      <c r="G43" s="21">
        <v>0.123475</v>
      </c>
      <c r="H43" s="24">
        <v>5.9769999999999997E-3</v>
      </c>
      <c r="I43" s="21">
        <v>-95.159343996760484</v>
      </c>
      <c r="J43" s="21">
        <v>1.9002093775126155E-2</v>
      </c>
      <c r="K43" s="16"/>
    </row>
    <row r="44" spans="1:11" x14ac:dyDescent="0.25">
      <c r="A44" s="14"/>
      <c r="B44" s="9" t="s">
        <v>2</v>
      </c>
      <c r="C44" s="21">
        <v>5.775642940000087</v>
      </c>
      <c r="D44" s="24">
        <v>7.0397754999999593</v>
      </c>
      <c r="E44" s="21">
        <v>21.887304550025611</v>
      </c>
      <c r="F44" s="21">
        <v>22.380872378590404</v>
      </c>
      <c r="G44" s="21">
        <v>5.775642940000087</v>
      </c>
      <c r="H44" s="24">
        <v>7.0397754999999593</v>
      </c>
      <c r="I44" s="21">
        <v>21.887304550025611</v>
      </c>
      <c r="J44" s="21">
        <v>22.380872378590404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37.522597569999938</v>
      </c>
      <c r="D13" s="24">
        <v>35.657886200000064</v>
      </c>
      <c r="E13" s="24">
        <v>-4.9695689817880524</v>
      </c>
      <c r="F13" s="22">
        <v>100</v>
      </c>
      <c r="G13" s="24">
        <v>37.522597569999938</v>
      </c>
      <c r="H13" s="24">
        <v>35.657886200000064</v>
      </c>
      <c r="I13" s="24">
        <v>-4.9695689817880524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18.370294999999999</v>
      </c>
      <c r="D14" s="30">
        <v>21.434121000000001</v>
      </c>
      <c r="E14" s="78">
        <v>16.678153508149983</v>
      </c>
      <c r="F14" s="78">
        <v>60.110464427922153</v>
      </c>
      <c r="G14" s="78">
        <v>18.370294999999999</v>
      </c>
      <c r="H14" s="30">
        <v>21.434121000000001</v>
      </c>
      <c r="I14" s="78">
        <v>16.678153508149983</v>
      </c>
      <c r="J14" s="78">
        <v>60.110464427922153</v>
      </c>
      <c r="K14" s="16"/>
    </row>
    <row r="15" spans="1:14" ht="15.6" x14ac:dyDescent="0.3">
      <c r="A15" s="14"/>
      <c r="B15" s="10" t="s">
        <v>52</v>
      </c>
      <c r="C15" s="78">
        <v>10.643822999999999</v>
      </c>
      <c r="D15" s="30">
        <v>11.640022</v>
      </c>
      <c r="E15" s="78">
        <v>9.3594096782706906</v>
      </c>
      <c r="F15" s="78">
        <v>32.643611948035158</v>
      </c>
      <c r="G15" s="78">
        <v>10.643822999999999</v>
      </c>
      <c r="H15" s="30">
        <v>11.640022</v>
      </c>
      <c r="I15" s="78">
        <v>9.3594096782706906</v>
      </c>
      <c r="J15" s="78">
        <v>32.643611948035158</v>
      </c>
      <c r="K15" s="16"/>
    </row>
    <row r="16" spans="1:14" x14ac:dyDescent="0.25">
      <c r="A16" s="14" t="s">
        <v>61</v>
      </c>
      <c r="B16" s="121" t="s">
        <v>396</v>
      </c>
      <c r="C16" s="21">
        <v>0.16403499999999999</v>
      </c>
      <c r="D16" s="24">
        <v>0.24394199999999999</v>
      </c>
      <c r="E16" s="21">
        <v>48.713384338708224</v>
      </c>
      <c r="F16" s="21">
        <v>0.68411794976225915</v>
      </c>
      <c r="G16" s="21">
        <v>0.16403499999999999</v>
      </c>
      <c r="H16" s="24">
        <v>0.24394199999999999</v>
      </c>
      <c r="I16" s="21">
        <v>48.713384338708224</v>
      </c>
      <c r="J16" s="21">
        <v>0.68411794976225915</v>
      </c>
      <c r="K16" s="16"/>
    </row>
    <row r="17" spans="1:11" x14ac:dyDescent="0.25">
      <c r="A17" s="14" t="s">
        <v>61</v>
      </c>
      <c r="B17" s="121" t="s">
        <v>397</v>
      </c>
      <c r="C17" s="21">
        <v>6.8600399999999997</v>
      </c>
      <c r="D17" s="24">
        <v>8.8022379999999991</v>
      </c>
      <c r="E17" s="21">
        <v>28.311759115107193</v>
      </c>
      <c r="F17" s="21">
        <v>24.685249009516394</v>
      </c>
      <c r="G17" s="21">
        <v>6.8600399999999997</v>
      </c>
      <c r="H17" s="24">
        <v>8.8022379999999991</v>
      </c>
      <c r="I17" s="21">
        <v>28.311759115107193</v>
      </c>
      <c r="J17" s="21">
        <v>24.685249009516394</v>
      </c>
      <c r="K17" s="16"/>
    </row>
    <row r="18" spans="1:11" x14ac:dyDescent="0.25">
      <c r="A18" s="14" t="s">
        <v>61</v>
      </c>
      <c r="B18" s="121" t="s">
        <v>398</v>
      </c>
      <c r="C18" s="21">
        <v>3.619748</v>
      </c>
      <c r="D18" s="24">
        <v>2.593842</v>
      </c>
      <c r="E18" s="21">
        <v>-28.341917724659282</v>
      </c>
      <c r="F18" s="21">
        <v>7.2742449887564993</v>
      </c>
      <c r="G18" s="21">
        <v>3.619748</v>
      </c>
      <c r="H18" s="24">
        <v>2.593842</v>
      </c>
      <c r="I18" s="21">
        <v>-28.341917724659282</v>
      </c>
      <c r="J18" s="21">
        <v>7.2742449887564993</v>
      </c>
      <c r="K18" s="16"/>
    </row>
    <row r="19" spans="1:11" ht="15.6" x14ac:dyDescent="0.3">
      <c r="A19" s="14"/>
      <c r="B19" s="10" t="s">
        <v>53</v>
      </c>
      <c r="C19" s="78">
        <v>7.7264719999999993</v>
      </c>
      <c r="D19" s="30">
        <v>9.794099000000001</v>
      </c>
      <c r="E19" s="78">
        <v>26.760298878970911</v>
      </c>
      <c r="F19" s="78">
        <v>27.466852479886999</v>
      </c>
      <c r="G19" s="78">
        <v>7.7264719999999993</v>
      </c>
      <c r="H19" s="30">
        <v>9.794099000000001</v>
      </c>
      <c r="I19" s="78">
        <v>26.760298878970911</v>
      </c>
      <c r="J19" s="78">
        <v>27.466852479886999</v>
      </c>
      <c r="K19" s="16"/>
    </row>
    <row r="20" spans="1:11" x14ac:dyDescent="0.25">
      <c r="A20" s="14" t="s">
        <v>61</v>
      </c>
      <c r="B20" s="121" t="s">
        <v>399</v>
      </c>
      <c r="C20" s="21">
        <v>0.46130900000000002</v>
      </c>
      <c r="D20" s="24">
        <v>1.9768129999999999</v>
      </c>
      <c r="E20" s="21">
        <v>328.52253045138934</v>
      </c>
      <c r="F20" s="21">
        <v>5.5438311427445086</v>
      </c>
      <c r="G20" s="21">
        <v>0.46130900000000002</v>
      </c>
      <c r="H20" s="24">
        <v>1.9768129999999999</v>
      </c>
      <c r="I20" s="21">
        <v>328.52253045138934</v>
      </c>
      <c r="J20" s="21">
        <v>5.5438311427445086</v>
      </c>
      <c r="K20" s="16"/>
    </row>
    <row r="21" spans="1:11" x14ac:dyDescent="0.25">
      <c r="A21" s="14" t="s">
        <v>61</v>
      </c>
      <c r="B21" s="121" t="s">
        <v>400</v>
      </c>
      <c r="C21" s="21">
        <v>0.84638800000000003</v>
      </c>
      <c r="D21" s="24">
        <v>1.0070619999999999</v>
      </c>
      <c r="E21" s="21">
        <v>18.983492204520847</v>
      </c>
      <c r="F21" s="21">
        <v>2.8242335912777636</v>
      </c>
      <c r="G21" s="21">
        <v>0.84638800000000003</v>
      </c>
      <c r="H21" s="24">
        <v>1.0070619999999999</v>
      </c>
      <c r="I21" s="21">
        <v>18.983492204520847</v>
      </c>
      <c r="J21" s="21">
        <v>2.8242335912777636</v>
      </c>
      <c r="K21" s="16"/>
    </row>
    <row r="22" spans="1:11" x14ac:dyDescent="0.25">
      <c r="A22" s="14" t="s">
        <v>61</v>
      </c>
      <c r="B22" s="121" t="s">
        <v>401</v>
      </c>
      <c r="C22" s="21">
        <v>3.3040000000000001E-3</v>
      </c>
      <c r="D22" s="24">
        <v>1.5839999999999999E-3</v>
      </c>
      <c r="E22" s="21">
        <v>-52.058111380145291</v>
      </c>
      <c r="F22" s="21">
        <v>4.4422150856491234E-3</v>
      </c>
      <c r="G22" s="21">
        <v>3.3040000000000001E-3</v>
      </c>
      <c r="H22" s="24">
        <v>1.5839999999999999E-3</v>
      </c>
      <c r="I22" s="21">
        <v>-52.058111380145291</v>
      </c>
      <c r="J22" s="21">
        <v>4.4422150856491234E-3</v>
      </c>
      <c r="K22" s="16"/>
    </row>
    <row r="23" spans="1:11" x14ac:dyDescent="0.25">
      <c r="A23" s="14" t="s">
        <v>61</v>
      </c>
      <c r="B23" s="121" t="s">
        <v>402</v>
      </c>
      <c r="C23" s="21">
        <v>1.538478</v>
      </c>
      <c r="D23" s="24">
        <v>1.1631560000000001</v>
      </c>
      <c r="E23" s="21">
        <v>-24.395668966342054</v>
      </c>
      <c r="F23" s="21">
        <v>3.2619880872243012</v>
      </c>
      <c r="G23" s="21">
        <v>1.538478</v>
      </c>
      <c r="H23" s="24">
        <v>1.1631560000000001</v>
      </c>
      <c r="I23" s="21">
        <v>-24.395668966342054</v>
      </c>
      <c r="J23" s="21">
        <v>3.2619880872243012</v>
      </c>
      <c r="K23" s="16"/>
    </row>
    <row r="24" spans="1:11" x14ac:dyDescent="0.25">
      <c r="A24" s="14" t="s">
        <v>61</v>
      </c>
      <c r="B24" s="121" t="s">
        <v>403</v>
      </c>
      <c r="C24" s="21">
        <v>3.8155939999999999</v>
      </c>
      <c r="D24" s="24">
        <v>4.7919989999999997</v>
      </c>
      <c r="E24" s="21">
        <v>25.589855734126843</v>
      </c>
      <c r="F24" s="21">
        <v>13.438819601146159</v>
      </c>
      <c r="G24" s="21">
        <v>3.8155939999999999</v>
      </c>
      <c r="H24" s="24">
        <v>4.7919989999999997</v>
      </c>
      <c r="I24" s="21">
        <v>25.589855734126843</v>
      </c>
      <c r="J24" s="21">
        <v>13.438819601146159</v>
      </c>
      <c r="K24" s="16"/>
    </row>
    <row r="25" spans="1:11" x14ac:dyDescent="0.25">
      <c r="A25" s="14" t="s">
        <v>61</v>
      </c>
      <c r="B25" s="121" t="s">
        <v>404</v>
      </c>
      <c r="C25" s="21">
        <v>0.109227</v>
      </c>
      <c r="D25" s="24">
        <v>0.18989200000000001</v>
      </c>
      <c r="E25" s="21">
        <v>73.850787808875083</v>
      </c>
      <c r="F25" s="21">
        <v>0.53253857767934565</v>
      </c>
      <c r="G25" s="21">
        <v>0.109227</v>
      </c>
      <c r="H25" s="24">
        <v>0.18989200000000001</v>
      </c>
      <c r="I25" s="21">
        <v>73.850787808875083</v>
      </c>
      <c r="J25" s="21">
        <v>0.53253857767934565</v>
      </c>
      <c r="K25" s="16"/>
    </row>
    <row r="26" spans="1:11" x14ac:dyDescent="0.25">
      <c r="A26" s="14" t="s">
        <v>61</v>
      </c>
      <c r="B26" s="121" t="s">
        <v>405</v>
      </c>
      <c r="C26" s="21">
        <v>0.15687200000000001</v>
      </c>
      <c r="D26" s="24">
        <v>0.104431</v>
      </c>
      <c r="E26" s="21">
        <v>-33.429165179254426</v>
      </c>
      <c r="F26" s="21">
        <v>0.29286929520796945</v>
      </c>
      <c r="G26" s="21">
        <v>0.15687200000000001</v>
      </c>
      <c r="H26" s="24">
        <v>0.104431</v>
      </c>
      <c r="I26" s="21">
        <v>-33.429165179254426</v>
      </c>
      <c r="J26" s="21">
        <v>0.29286929520796945</v>
      </c>
      <c r="K26" s="16"/>
    </row>
    <row r="27" spans="1:11" x14ac:dyDescent="0.25">
      <c r="A27" s="14" t="s">
        <v>61</v>
      </c>
      <c r="B27" s="121" t="s">
        <v>406</v>
      </c>
      <c r="C27" s="21">
        <v>0.79530000000000001</v>
      </c>
      <c r="D27" s="24">
        <v>0.55916200000000005</v>
      </c>
      <c r="E27" s="21">
        <v>-29.691688670941772</v>
      </c>
      <c r="F27" s="21">
        <v>1.5681299695212976</v>
      </c>
      <c r="G27" s="21">
        <v>0.79530000000000001</v>
      </c>
      <c r="H27" s="24">
        <v>0.55916200000000005</v>
      </c>
      <c r="I27" s="21">
        <v>-29.691688670941772</v>
      </c>
      <c r="J27" s="21">
        <v>1.5681299695212976</v>
      </c>
      <c r="K27" s="16"/>
    </row>
    <row r="28" spans="1:11" x14ac:dyDescent="0.25">
      <c r="A28" s="14"/>
      <c r="B28" s="121" t="s">
        <v>152</v>
      </c>
      <c r="C28" s="21">
        <v>0.44644600000000001</v>
      </c>
      <c r="D28" s="24">
        <v>8.2431000000000004E-2</v>
      </c>
      <c r="E28" s="21">
        <v>-81.536176827656647</v>
      </c>
      <c r="F28" s="21">
        <v>0.2311718634628428</v>
      </c>
      <c r="G28" s="21">
        <v>0.44644600000000001</v>
      </c>
      <c r="H28" s="24">
        <v>8.2431000000000004E-2</v>
      </c>
      <c r="I28" s="21">
        <v>-81.536176827656647</v>
      </c>
      <c r="J28" s="21">
        <v>0.2311718634628428</v>
      </c>
      <c r="K28" s="16"/>
    </row>
    <row r="29" spans="1:11" x14ac:dyDescent="0.25">
      <c r="A29" s="14"/>
      <c r="B29" s="121" t="s">
        <v>153</v>
      </c>
      <c r="C29" s="21">
        <v>6.5437240000000001</v>
      </c>
      <c r="D29" s="24">
        <v>4.6089849999999997</v>
      </c>
      <c r="E29" s="21">
        <v>-29.566329509007417</v>
      </c>
      <c r="F29" s="21">
        <v>12.925569884173314</v>
      </c>
      <c r="G29" s="21">
        <v>6.5437240000000001</v>
      </c>
      <c r="H29" s="24">
        <v>4.6089849999999997</v>
      </c>
      <c r="I29" s="21">
        <v>-29.566329509007417</v>
      </c>
      <c r="J29" s="21">
        <v>12.925569884173314</v>
      </c>
      <c r="K29" s="16"/>
    </row>
    <row r="30" spans="1:11" x14ac:dyDescent="0.25">
      <c r="A30" s="14"/>
      <c r="B30" s="121" t="s">
        <v>154</v>
      </c>
      <c r="C30" s="21">
        <v>9.5631999999999995E-2</v>
      </c>
      <c r="D30" s="24">
        <v>0.161083</v>
      </c>
      <c r="E30" s="21">
        <v>68.440480174000356</v>
      </c>
      <c r="F30" s="21">
        <v>0.45174579080910215</v>
      </c>
      <c r="G30" s="21">
        <v>0.29320600000000002</v>
      </c>
      <c r="H30" s="24">
        <v>0.27937899999999999</v>
      </c>
      <c r="I30" s="21">
        <v>-4.7157970846435688</v>
      </c>
      <c r="J30" s="21">
        <v>0.78349849016007989</v>
      </c>
      <c r="K30" s="16"/>
    </row>
    <row r="31" spans="1:11" x14ac:dyDescent="0.25">
      <c r="A31" s="14"/>
      <c r="B31" s="10" t="s">
        <v>43</v>
      </c>
      <c r="C31" s="78">
        <v>0.88826799999999984</v>
      </c>
      <c r="D31" s="30">
        <v>0.97277200000000008</v>
      </c>
      <c r="E31" s="78">
        <v>9.5133450715324983</v>
      </c>
      <c r="F31" s="78">
        <v>2.7280697306168373</v>
      </c>
      <c r="G31" s="78">
        <v>0.88826799999999984</v>
      </c>
      <c r="H31" s="30">
        <v>0.97277200000000008</v>
      </c>
      <c r="I31" s="78">
        <v>9.5133450715324983</v>
      </c>
      <c r="J31" s="78">
        <v>2.7280697306168373</v>
      </c>
      <c r="K31" s="16"/>
    </row>
    <row r="32" spans="1:11" x14ac:dyDescent="0.25">
      <c r="A32" s="14" t="s">
        <v>61</v>
      </c>
      <c r="B32" s="121" t="s">
        <v>407</v>
      </c>
      <c r="C32" s="21">
        <v>0.25525599999999998</v>
      </c>
      <c r="D32" s="24">
        <v>0.396291</v>
      </c>
      <c r="E32" s="21">
        <v>55.252374087190901</v>
      </c>
      <c r="F32" s="21">
        <v>1.111369860168546</v>
      </c>
      <c r="G32" s="21">
        <v>0.25525599999999998</v>
      </c>
      <c r="H32" s="24">
        <v>0.396291</v>
      </c>
      <c r="I32" s="21">
        <v>55.252374087190901</v>
      </c>
      <c r="J32" s="21">
        <v>1.111369860168546</v>
      </c>
      <c r="K32" s="16"/>
    </row>
    <row r="33" spans="1:11" x14ac:dyDescent="0.25">
      <c r="A33" s="14" t="s">
        <v>61</v>
      </c>
      <c r="B33" s="121" t="s">
        <v>408</v>
      </c>
      <c r="C33" s="21">
        <v>3.0443999999999999E-2</v>
      </c>
      <c r="D33" s="24">
        <v>7.6519999999999999E-3</v>
      </c>
      <c r="E33" s="21">
        <v>-74.865326501116797</v>
      </c>
      <c r="F33" s="21">
        <v>2.145948853244135E-2</v>
      </c>
      <c r="G33" s="21">
        <v>3.0443999999999999E-2</v>
      </c>
      <c r="H33" s="24">
        <v>7.6519999999999999E-3</v>
      </c>
      <c r="I33" s="21">
        <v>-74.865326501116797</v>
      </c>
      <c r="J33" s="21">
        <v>2.145948853244135E-2</v>
      </c>
      <c r="K33" s="16"/>
    </row>
    <row r="34" spans="1:11" x14ac:dyDescent="0.25">
      <c r="A34" s="14" t="s">
        <v>61</v>
      </c>
      <c r="B34" s="121" t="s">
        <v>409</v>
      </c>
      <c r="C34" s="21">
        <v>0.30114999999999997</v>
      </c>
      <c r="D34" s="24">
        <v>0.36321300000000001</v>
      </c>
      <c r="E34" s="21">
        <v>20.608666777353491</v>
      </c>
      <c r="F34" s="21">
        <v>1.0186049671110324</v>
      </c>
      <c r="G34" s="21">
        <v>0.30114999999999997</v>
      </c>
      <c r="H34" s="24">
        <v>0.36321300000000001</v>
      </c>
      <c r="I34" s="21">
        <v>20.608666777353491</v>
      </c>
      <c r="J34" s="21">
        <v>1.0186049671110324</v>
      </c>
      <c r="K34" s="16"/>
    </row>
    <row r="35" spans="1:11" x14ac:dyDescent="0.25">
      <c r="A35" s="14" t="s">
        <v>61</v>
      </c>
      <c r="B35" s="121" t="s">
        <v>411</v>
      </c>
      <c r="C35" s="21">
        <v>3.3026E-2</v>
      </c>
      <c r="D35" s="24">
        <v>8.1615999999999994E-2</v>
      </c>
      <c r="E35" s="21">
        <v>147.12650638890571</v>
      </c>
      <c r="F35" s="21">
        <v>0.22888625405955734</v>
      </c>
      <c r="G35" s="21">
        <v>3.3026E-2</v>
      </c>
      <c r="H35" s="24">
        <v>8.1615999999999994E-2</v>
      </c>
      <c r="I35" s="21">
        <v>147.12650638890571</v>
      </c>
      <c r="J35" s="21">
        <v>0.22888625405955734</v>
      </c>
      <c r="K35" s="16"/>
    </row>
    <row r="36" spans="1:11" x14ac:dyDescent="0.25">
      <c r="A36" s="14" t="s">
        <v>61</v>
      </c>
      <c r="B36" s="121" t="s">
        <v>417</v>
      </c>
      <c r="C36" s="21">
        <v>0</v>
      </c>
      <c r="D36" s="24">
        <v>1.3799999999999999E-3</v>
      </c>
      <c r="E36" s="21" t="s">
        <v>97</v>
      </c>
      <c r="F36" s="21">
        <v>3.8701116276488581E-3</v>
      </c>
      <c r="G36" s="21">
        <v>0</v>
      </c>
      <c r="H36" s="24">
        <v>1.3799999999999999E-3</v>
      </c>
      <c r="I36" s="21" t="s">
        <v>97</v>
      </c>
      <c r="J36" s="21">
        <v>3.8701116276488581E-3</v>
      </c>
      <c r="K36" s="16"/>
    </row>
    <row r="37" spans="1:11" x14ac:dyDescent="0.25">
      <c r="A37" s="14" t="s">
        <v>61</v>
      </c>
      <c r="B37" s="121" t="s">
        <v>413</v>
      </c>
      <c r="C37" s="21">
        <v>2.6023000000000001E-2</v>
      </c>
      <c r="D37" s="24">
        <v>1.2160000000000001E-3</v>
      </c>
      <c r="E37" s="21">
        <v>-95.327210544518309</v>
      </c>
      <c r="F37" s="21">
        <v>3.4101853182760956E-3</v>
      </c>
      <c r="G37" s="21">
        <v>2.6023000000000001E-2</v>
      </c>
      <c r="H37" s="24">
        <v>1.2160000000000001E-3</v>
      </c>
      <c r="I37" s="21">
        <v>-95.327210544518309</v>
      </c>
      <c r="J37" s="21">
        <v>3.4101853182760956E-3</v>
      </c>
      <c r="K37" s="16"/>
    </row>
    <row r="38" spans="1:11" x14ac:dyDescent="0.25">
      <c r="A38" s="14" t="s">
        <v>61</v>
      </c>
      <c r="B38" s="121" t="s">
        <v>414</v>
      </c>
      <c r="C38" s="21">
        <v>5.3379000000000003E-2</v>
      </c>
      <c r="D38" s="24">
        <v>1.366E-2</v>
      </c>
      <c r="E38" s="21">
        <v>-74.40941194102551</v>
      </c>
      <c r="F38" s="21">
        <v>3.8308496256292318E-2</v>
      </c>
      <c r="G38" s="21">
        <v>5.3379000000000003E-2</v>
      </c>
      <c r="H38" s="24">
        <v>1.366E-2</v>
      </c>
      <c r="I38" s="21">
        <v>-74.40941194102551</v>
      </c>
      <c r="J38" s="21">
        <v>3.8308496256292318E-2</v>
      </c>
      <c r="K38" s="16"/>
    </row>
    <row r="39" spans="1:11" x14ac:dyDescent="0.25">
      <c r="A39" s="14" t="s">
        <v>61</v>
      </c>
      <c r="B39" s="121" t="s">
        <v>415</v>
      </c>
      <c r="C39" s="21">
        <v>1.3892E-2</v>
      </c>
      <c r="D39" s="24">
        <v>6.6725000000000007E-2</v>
      </c>
      <c r="E39" s="21">
        <v>380.31241002015548</v>
      </c>
      <c r="F39" s="21">
        <v>0.18712550605425368</v>
      </c>
      <c r="G39" s="21">
        <v>1.3892E-2</v>
      </c>
      <c r="H39" s="24">
        <v>6.6725000000000007E-2</v>
      </c>
      <c r="I39" s="21">
        <v>380.31241002015548</v>
      </c>
      <c r="J39" s="21">
        <v>0.18712550605425368</v>
      </c>
      <c r="K39" s="16"/>
    </row>
    <row r="40" spans="1:11" x14ac:dyDescent="0.25">
      <c r="A40" s="14" t="s">
        <v>61</v>
      </c>
      <c r="B40" s="121" t="s">
        <v>418</v>
      </c>
      <c r="C40" s="21">
        <v>0</v>
      </c>
      <c r="D40" s="24">
        <v>1.6705999999999999E-2</v>
      </c>
      <c r="E40" s="21" t="s">
        <v>97</v>
      </c>
      <c r="F40" s="21">
        <v>4.6850786124276678E-2</v>
      </c>
      <c r="G40" s="21">
        <v>0</v>
      </c>
      <c r="H40" s="24">
        <v>1.6705999999999999E-2</v>
      </c>
      <c r="I40" s="21" t="s">
        <v>97</v>
      </c>
      <c r="J40" s="21">
        <v>4.6850786124276678E-2</v>
      </c>
      <c r="K40" s="16"/>
    </row>
    <row r="41" spans="1:11" x14ac:dyDescent="0.25">
      <c r="A41" s="14" t="s">
        <v>61</v>
      </c>
      <c r="B41" s="121" t="s">
        <v>416</v>
      </c>
      <c r="C41" s="21">
        <v>7.0877999999999997E-2</v>
      </c>
      <c r="D41" s="24">
        <v>2.3695999999999998E-2</v>
      </c>
      <c r="E41" s="21">
        <v>-66.567905414938338</v>
      </c>
      <c r="F41" s="21">
        <v>6.6453742846932853E-2</v>
      </c>
      <c r="G41" s="21">
        <v>7.0877999999999997E-2</v>
      </c>
      <c r="H41" s="24">
        <v>2.3695999999999998E-2</v>
      </c>
      <c r="I41" s="21">
        <v>-66.567905414938338</v>
      </c>
      <c r="J41" s="21">
        <v>6.6453742846932853E-2</v>
      </c>
      <c r="K41" s="16"/>
    </row>
    <row r="42" spans="1:11" x14ac:dyDescent="0.25">
      <c r="A42" s="14" t="s">
        <v>61</v>
      </c>
      <c r="B42" s="121" t="s">
        <v>419</v>
      </c>
      <c r="C42" s="21">
        <v>0.10421999999999999</v>
      </c>
      <c r="D42" s="24">
        <v>6.1700000000000004E-4</v>
      </c>
      <c r="E42" s="21">
        <v>-99.40798311264632</v>
      </c>
      <c r="F42" s="21">
        <v>1.730332517579236E-3</v>
      </c>
      <c r="G42" s="21">
        <v>0.10421999999999999</v>
      </c>
      <c r="H42" s="24">
        <v>6.1700000000000004E-4</v>
      </c>
      <c r="I42" s="21">
        <v>-99.40798311264632</v>
      </c>
      <c r="J42" s="21">
        <v>1.730332517579236E-3</v>
      </c>
      <c r="K42" s="16"/>
    </row>
    <row r="43" spans="1:11" x14ac:dyDescent="0.25">
      <c r="A43" s="97" t="s">
        <v>61</v>
      </c>
      <c r="B43" s="121" t="s">
        <v>420</v>
      </c>
      <c r="C43" s="21">
        <v>2.8200000000000002E-4</v>
      </c>
      <c r="D43" s="24">
        <v>6.6E-3</v>
      </c>
      <c r="E43" s="21">
        <v>2240.4255319148933</v>
      </c>
      <c r="F43" s="21">
        <v>1.8509229523538014E-2</v>
      </c>
      <c r="G43" s="21">
        <v>2.8200000000000002E-4</v>
      </c>
      <c r="H43" s="24">
        <v>6.6E-3</v>
      </c>
      <c r="I43" s="21">
        <v>2240.4255319148933</v>
      </c>
      <c r="J43" s="21">
        <v>1.8509229523538014E-2</v>
      </c>
      <c r="K43" s="99"/>
    </row>
    <row r="44" spans="1:11" x14ac:dyDescent="0.25">
      <c r="A44" s="14"/>
      <c r="B44" s="9" t="s">
        <v>2</v>
      </c>
      <c r="C44" s="21">
        <v>11.177950569999936</v>
      </c>
      <c r="D44" s="24">
        <v>8.3918942000000634</v>
      </c>
      <c r="E44" s="21">
        <v>-24.924572286777334</v>
      </c>
      <c r="F44" s="21">
        <v>23.534469073492215</v>
      </c>
      <c r="G44" s="21">
        <v>10.980376569999937</v>
      </c>
      <c r="H44" s="24">
        <v>8.2735982000000625</v>
      </c>
      <c r="I44" s="21">
        <v>-24.651052290822207</v>
      </c>
      <c r="J44" s="21">
        <v>23.202716374141236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29.156899279999941</v>
      </c>
      <c r="D13" s="24">
        <v>27.078245549999984</v>
      </c>
      <c r="E13" s="24">
        <v>-7.1292002281799549</v>
      </c>
      <c r="F13" s="22">
        <v>100</v>
      </c>
      <c r="G13" s="24">
        <v>29.156899279999941</v>
      </c>
      <c r="H13" s="24">
        <v>27.078245549999984</v>
      </c>
      <c r="I13" s="24">
        <v>-7.1292002281799549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12.920645</v>
      </c>
      <c r="D14" s="30">
        <v>8.9853920000000009</v>
      </c>
      <c r="E14" s="78">
        <v>-30.45709405374112</v>
      </c>
      <c r="F14" s="78">
        <v>33.183065658402697</v>
      </c>
      <c r="G14" s="78">
        <v>12.920645</v>
      </c>
      <c r="H14" s="30">
        <v>8.9853920000000009</v>
      </c>
      <c r="I14" s="78">
        <v>-30.45709405374112</v>
      </c>
      <c r="J14" s="78">
        <v>33.183065658402697</v>
      </c>
      <c r="K14" s="16"/>
    </row>
    <row r="15" spans="1:14" ht="15.6" x14ac:dyDescent="0.3">
      <c r="A15" s="14"/>
      <c r="B15" s="10" t="s">
        <v>52</v>
      </c>
      <c r="C15" s="78">
        <v>5.9069690000000001</v>
      </c>
      <c r="D15" s="30">
        <v>5.8430270000000002</v>
      </c>
      <c r="E15" s="78">
        <v>-1.0824840963275739</v>
      </c>
      <c r="F15" s="78">
        <v>21.578307166211527</v>
      </c>
      <c r="G15" s="78">
        <v>5.9069690000000001</v>
      </c>
      <c r="H15" s="30">
        <v>5.8430270000000002</v>
      </c>
      <c r="I15" s="78">
        <v>-1.0824840963275739</v>
      </c>
      <c r="J15" s="78">
        <v>21.578307166211527</v>
      </c>
      <c r="K15" s="16"/>
    </row>
    <row r="16" spans="1:14" ht="15.6" x14ac:dyDescent="0.3">
      <c r="A16" s="14" t="s">
        <v>61</v>
      </c>
      <c r="B16" s="9" t="s">
        <v>396</v>
      </c>
      <c r="C16" s="21">
        <v>0.62059600000000004</v>
      </c>
      <c r="D16" s="24">
        <v>0.199349</v>
      </c>
      <c r="E16" s="21">
        <v>-67.877814230191618</v>
      </c>
      <c r="F16" s="21">
        <v>0.73619614546999379</v>
      </c>
      <c r="G16" s="21">
        <v>0.62059600000000004</v>
      </c>
      <c r="H16" s="24">
        <v>0.199349</v>
      </c>
      <c r="I16" s="21">
        <v>-67.877814230191618</v>
      </c>
      <c r="J16" s="21">
        <v>0.73619614546999379</v>
      </c>
      <c r="K16" s="16"/>
    </row>
    <row r="17" spans="1:11" ht="15.6" x14ac:dyDescent="0.3">
      <c r="A17" s="14" t="s">
        <v>61</v>
      </c>
      <c r="B17" s="121" t="s">
        <v>397</v>
      </c>
      <c r="C17" s="21">
        <v>4.1323449999999999</v>
      </c>
      <c r="D17" s="24">
        <v>3.2921429999999998</v>
      </c>
      <c r="E17" s="21">
        <v>-20.332329464263033</v>
      </c>
      <c r="F17" s="21">
        <v>12.157888862928942</v>
      </c>
      <c r="G17" s="21">
        <v>4.1323449999999999</v>
      </c>
      <c r="H17" s="24">
        <v>3.2921429999999998</v>
      </c>
      <c r="I17" s="21">
        <v>-20.332329464263033</v>
      </c>
      <c r="J17" s="21">
        <v>12.157888862928942</v>
      </c>
      <c r="K17" s="16"/>
    </row>
    <row r="18" spans="1:11" x14ac:dyDescent="0.25">
      <c r="A18" s="14" t="s">
        <v>61</v>
      </c>
      <c r="B18" s="121" t="s">
        <v>398</v>
      </c>
      <c r="C18" s="21">
        <v>1.1540280000000001</v>
      </c>
      <c r="D18" s="24">
        <v>2.3515350000000002</v>
      </c>
      <c r="E18" s="21">
        <v>103.76758622841042</v>
      </c>
      <c r="F18" s="21">
        <v>8.6842221578125898</v>
      </c>
      <c r="G18" s="21">
        <v>1.1540280000000001</v>
      </c>
      <c r="H18" s="24">
        <v>2.3515350000000002</v>
      </c>
      <c r="I18" s="21">
        <v>103.76758622841042</v>
      </c>
      <c r="J18" s="21">
        <v>8.6842221578125898</v>
      </c>
      <c r="K18" s="16"/>
    </row>
    <row r="19" spans="1:11" ht="15.6" x14ac:dyDescent="0.3">
      <c r="A19" s="14"/>
      <c r="B19" s="10" t="s">
        <v>53</v>
      </c>
      <c r="C19" s="78">
        <v>7.0136760000000002</v>
      </c>
      <c r="D19" s="30">
        <v>3.1423649999999999</v>
      </c>
      <c r="E19" s="78">
        <v>-55.196604462481588</v>
      </c>
      <c r="F19" s="78">
        <v>11.604758492191166</v>
      </c>
      <c r="G19" s="78">
        <v>7.0136760000000002</v>
      </c>
      <c r="H19" s="30">
        <v>3.1423649999999999</v>
      </c>
      <c r="I19" s="78">
        <v>-55.196604462481588</v>
      </c>
      <c r="J19" s="78">
        <v>11.604758492191166</v>
      </c>
      <c r="K19" s="16"/>
    </row>
    <row r="20" spans="1:11" ht="15.6" x14ac:dyDescent="0.3">
      <c r="A20" s="14" t="s">
        <v>61</v>
      </c>
      <c r="B20" s="121" t="s">
        <v>399</v>
      </c>
      <c r="C20" s="21">
        <v>6.0957999999999998E-2</v>
      </c>
      <c r="D20" s="24">
        <v>6.0146999999999999E-2</v>
      </c>
      <c r="E20" s="21">
        <v>-1.3304242265166133</v>
      </c>
      <c r="F20" s="21">
        <v>0.22212295803632681</v>
      </c>
      <c r="G20" s="21">
        <v>6.0957999999999998E-2</v>
      </c>
      <c r="H20" s="24">
        <v>6.0146999999999999E-2</v>
      </c>
      <c r="I20" s="21">
        <v>-1.3304242265166133</v>
      </c>
      <c r="J20" s="21">
        <v>0.22212295803632681</v>
      </c>
      <c r="K20" s="16"/>
    </row>
    <row r="21" spans="1:11" ht="15.6" x14ac:dyDescent="0.3">
      <c r="A21" s="14" t="s">
        <v>61</v>
      </c>
      <c r="B21" s="121" t="s">
        <v>400</v>
      </c>
      <c r="C21" s="21">
        <v>0.177706</v>
      </c>
      <c r="D21" s="24">
        <v>0.25191599999999997</v>
      </c>
      <c r="E21" s="21">
        <v>41.759985594183632</v>
      </c>
      <c r="F21" s="21">
        <v>0.93032615253760453</v>
      </c>
      <c r="G21" s="21">
        <v>0.177706</v>
      </c>
      <c r="H21" s="24">
        <v>0.25191599999999997</v>
      </c>
      <c r="I21" s="21">
        <v>41.759985594183632</v>
      </c>
      <c r="J21" s="21">
        <v>0.93032615253760453</v>
      </c>
      <c r="K21" s="16"/>
    </row>
    <row r="22" spans="1:11" ht="15.6" x14ac:dyDescent="0.3">
      <c r="A22" s="14" t="s">
        <v>61</v>
      </c>
      <c r="B22" s="121" t="s">
        <v>401</v>
      </c>
      <c r="C22" s="21">
        <v>0</v>
      </c>
      <c r="D22" s="24">
        <v>8.4379999999999993E-3</v>
      </c>
      <c r="E22" s="21" t="s">
        <v>97</v>
      </c>
      <c r="F22" s="21">
        <v>3.1161546210293541E-2</v>
      </c>
      <c r="G22" s="21">
        <v>0</v>
      </c>
      <c r="H22" s="24">
        <v>8.4379999999999993E-3</v>
      </c>
      <c r="I22" s="21" t="s">
        <v>97</v>
      </c>
      <c r="J22" s="21">
        <v>3.1161546210293541E-2</v>
      </c>
      <c r="K22" s="16"/>
    </row>
    <row r="23" spans="1:11" ht="15.6" x14ac:dyDescent="0.3">
      <c r="A23" s="14" t="s">
        <v>61</v>
      </c>
      <c r="B23" s="121" t="s">
        <v>402</v>
      </c>
      <c r="C23" s="21">
        <v>0.40296900000000002</v>
      </c>
      <c r="D23" s="24">
        <v>0.76797199999999999</v>
      </c>
      <c r="E23" s="21">
        <v>90.578431591512</v>
      </c>
      <c r="F23" s="21">
        <v>2.8361217073016771</v>
      </c>
      <c r="G23" s="21">
        <v>0.40296900000000002</v>
      </c>
      <c r="H23" s="24">
        <v>0.76797199999999999</v>
      </c>
      <c r="I23" s="21">
        <v>90.578431591512</v>
      </c>
      <c r="J23" s="21">
        <v>2.8361217073016771</v>
      </c>
      <c r="K23" s="16"/>
    </row>
    <row r="24" spans="1:11" x14ac:dyDescent="0.25">
      <c r="A24" s="14" t="s">
        <v>61</v>
      </c>
      <c r="B24" s="121" t="s">
        <v>403</v>
      </c>
      <c r="C24" s="21">
        <v>0.41030800000000001</v>
      </c>
      <c r="D24" s="24">
        <v>1.550773</v>
      </c>
      <c r="E24" s="21">
        <v>277.95339111106779</v>
      </c>
      <c r="F24" s="21">
        <v>5.7270069330618094</v>
      </c>
      <c r="G24" s="21">
        <v>0.41030800000000001</v>
      </c>
      <c r="H24" s="24">
        <v>1.550773</v>
      </c>
      <c r="I24" s="21">
        <v>277.95339111106779</v>
      </c>
      <c r="J24" s="21">
        <v>5.7270069330618094</v>
      </c>
      <c r="K24" s="16"/>
    </row>
    <row r="25" spans="1:11" x14ac:dyDescent="0.25">
      <c r="A25" s="14" t="s">
        <v>61</v>
      </c>
      <c r="B25" s="121" t="s">
        <v>404</v>
      </c>
      <c r="C25" s="21">
        <v>0</v>
      </c>
      <c r="D25" s="24">
        <v>0.102496</v>
      </c>
      <c r="E25" s="21" t="s">
        <v>97</v>
      </c>
      <c r="F25" s="21">
        <v>0.37851787631787714</v>
      </c>
      <c r="G25" s="21">
        <v>0</v>
      </c>
      <c r="H25" s="24">
        <v>0.102496</v>
      </c>
      <c r="I25" s="21" t="s">
        <v>97</v>
      </c>
      <c r="J25" s="21">
        <v>0.37851787631787714</v>
      </c>
      <c r="K25" s="16"/>
    </row>
    <row r="26" spans="1:11" x14ac:dyDescent="0.25">
      <c r="A26" s="14" t="s">
        <v>61</v>
      </c>
      <c r="B26" s="121" t="s">
        <v>405</v>
      </c>
      <c r="C26" s="21">
        <v>4.6145709999999998</v>
      </c>
      <c r="D26" s="24">
        <v>1.4919E-2</v>
      </c>
      <c r="E26" s="21">
        <v>-99.67669800724704</v>
      </c>
      <c r="F26" s="21">
        <v>5.509588858869037E-2</v>
      </c>
      <c r="G26" s="21">
        <v>4.6145709999999998</v>
      </c>
      <c r="H26" s="24">
        <v>1.4919E-2</v>
      </c>
      <c r="I26" s="21">
        <v>-99.67669800724704</v>
      </c>
      <c r="J26" s="21">
        <v>5.509588858869037E-2</v>
      </c>
      <c r="K26" s="16"/>
    </row>
    <row r="27" spans="1:11" x14ac:dyDescent="0.25">
      <c r="A27" s="14" t="s">
        <v>61</v>
      </c>
      <c r="B27" s="121" t="s">
        <v>406</v>
      </c>
      <c r="C27" s="21">
        <v>1.347164</v>
      </c>
      <c r="D27" s="24">
        <v>0.38570399999999999</v>
      </c>
      <c r="E27" s="21">
        <v>-71.369187418903707</v>
      </c>
      <c r="F27" s="21">
        <v>1.4244054301368878</v>
      </c>
      <c r="G27" s="21">
        <v>1.347164</v>
      </c>
      <c r="H27" s="24">
        <v>0.38570399999999999</v>
      </c>
      <c r="I27" s="21">
        <v>-71.369187418903707</v>
      </c>
      <c r="J27" s="21">
        <v>1.4244054301368878</v>
      </c>
      <c r="K27" s="16"/>
    </row>
    <row r="28" spans="1:11" x14ac:dyDescent="0.25">
      <c r="A28" s="97"/>
      <c r="B28" s="121" t="s">
        <v>152</v>
      </c>
      <c r="C28" s="21">
        <v>1.0500000000000001E-2</v>
      </c>
      <c r="D28" s="24">
        <v>0.11383</v>
      </c>
      <c r="E28" s="21">
        <v>984.09523809523807</v>
      </c>
      <c r="F28" s="21">
        <v>0.42037435471885681</v>
      </c>
      <c r="G28" s="21">
        <v>1.0500000000000001E-2</v>
      </c>
      <c r="H28" s="24">
        <v>0.11383</v>
      </c>
      <c r="I28" s="21">
        <v>984.09523809523807</v>
      </c>
      <c r="J28" s="21">
        <v>0.42037435471885681</v>
      </c>
      <c r="K28" s="99"/>
    </row>
    <row r="29" spans="1:11" x14ac:dyDescent="0.25">
      <c r="A29" s="14"/>
      <c r="B29" s="121" t="s">
        <v>153</v>
      </c>
      <c r="C29" s="21">
        <v>8.3890609999999999</v>
      </c>
      <c r="D29" s="24">
        <v>10.783626</v>
      </c>
      <c r="E29" s="21">
        <v>28.543897821222174</v>
      </c>
      <c r="F29" s="21">
        <v>39.823946422555451</v>
      </c>
      <c r="G29" s="21">
        <v>8.3890609999999999</v>
      </c>
      <c r="H29" s="24">
        <v>10.783626</v>
      </c>
      <c r="I29" s="21">
        <v>28.543897821222174</v>
      </c>
      <c r="J29" s="21">
        <v>39.823946422555451</v>
      </c>
      <c r="K29" s="16"/>
    </row>
    <row r="30" spans="1:11" s="137" customFormat="1" x14ac:dyDescent="0.25">
      <c r="A30" s="97"/>
      <c r="B30" s="121" t="s">
        <v>154</v>
      </c>
      <c r="C30" s="21">
        <v>6.6839999999999998E-3</v>
      </c>
      <c r="D30" s="24">
        <v>5.0749000000000002E-2</v>
      </c>
      <c r="E30" s="21">
        <v>659.26092160383018</v>
      </c>
      <c r="F30" s="21">
        <v>0.18741613043685554</v>
      </c>
      <c r="G30" s="21">
        <v>6.6839999999999998E-3</v>
      </c>
      <c r="H30" s="24">
        <v>5.0749000000000002E-2</v>
      </c>
      <c r="I30" s="21">
        <v>659.26092160383018</v>
      </c>
      <c r="J30" s="21">
        <v>0.18741613043685554</v>
      </c>
      <c r="K30" s="99"/>
    </row>
    <row r="31" spans="1:11" x14ac:dyDescent="0.25">
      <c r="A31" s="14"/>
      <c r="B31" s="10" t="s">
        <v>43</v>
      </c>
      <c r="C31" s="78">
        <v>1.2890330000000001</v>
      </c>
      <c r="D31" s="30">
        <v>1.3210389999999999</v>
      </c>
      <c r="E31" s="78">
        <v>2.482946518824547</v>
      </c>
      <c r="F31" s="78">
        <v>4.8785989386228925</v>
      </c>
      <c r="G31" s="78">
        <v>1.2890330000000001</v>
      </c>
      <c r="H31" s="30">
        <v>1.3210389999999999</v>
      </c>
      <c r="I31" s="78">
        <v>2.482946518824547</v>
      </c>
      <c r="J31" s="78">
        <v>4.8785989386228925</v>
      </c>
      <c r="K31" s="16"/>
    </row>
    <row r="32" spans="1:11" x14ac:dyDescent="0.25">
      <c r="A32" s="14" t="s">
        <v>61</v>
      </c>
      <c r="B32" s="121" t="s">
        <v>407</v>
      </c>
      <c r="C32" s="21">
        <v>0.56717700000000004</v>
      </c>
      <c r="D32" s="24">
        <v>0.15695999999999999</v>
      </c>
      <c r="E32" s="21">
        <v>-72.326099260019362</v>
      </c>
      <c r="F32" s="21">
        <v>0.57965350713056096</v>
      </c>
      <c r="G32" s="21">
        <v>0.56717700000000004</v>
      </c>
      <c r="H32" s="24">
        <v>0.15695999999999999</v>
      </c>
      <c r="I32" s="21">
        <v>-72.326099260019362</v>
      </c>
      <c r="J32" s="21">
        <v>0.57965350713056096</v>
      </c>
      <c r="K32" s="16"/>
    </row>
    <row r="33" spans="1:11" x14ac:dyDescent="0.25">
      <c r="A33" s="14" t="s">
        <v>61</v>
      </c>
      <c r="B33" s="121" t="s">
        <v>408</v>
      </c>
      <c r="C33" s="21">
        <v>0.131388</v>
      </c>
      <c r="D33" s="24">
        <v>0</v>
      </c>
      <c r="E33" s="21" t="s">
        <v>97</v>
      </c>
      <c r="F33" s="21">
        <v>0</v>
      </c>
      <c r="G33" s="21">
        <v>0.131388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409</v>
      </c>
      <c r="C34" s="21">
        <v>4.0252999999999997E-2</v>
      </c>
      <c r="D34" s="24">
        <v>2.8291E-2</v>
      </c>
      <c r="E34" s="21">
        <v>-29.717039723747295</v>
      </c>
      <c r="F34" s="21">
        <v>0.1044787039387787</v>
      </c>
      <c r="G34" s="21">
        <v>4.0252999999999997E-2</v>
      </c>
      <c r="H34" s="24">
        <v>2.8291E-2</v>
      </c>
      <c r="I34" s="21">
        <v>-29.717039723747295</v>
      </c>
      <c r="J34" s="21">
        <v>0.1044787039387787</v>
      </c>
      <c r="K34" s="16"/>
    </row>
    <row r="35" spans="1:11" x14ac:dyDescent="0.25">
      <c r="A35" s="14" t="s">
        <v>61</v>
      </c>
      <c r="B35" s="121" t="s">
        <v>410</v>
      </c>
      <c r="C35" s="21">
        <v>8.5000000000000006E-3</v>
      </c>
      <c r="D35" s="24">
        <v>0</v>
      </c>
      <c r="E35" s="21" t="s">
        <v>97</v>
      </c>
      <c r="F35" s="21">
        <v>0</v>
      </c>
      <c r="G35" s="21">
        <v>8.5000000000000006E-3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21" t="s">
        <v>411</v>
      </c>
      <c r="C36" s="21">
        <v>7.9198000000000005E-2</v>
      </c>
      <c r="D36" s="24">
        <v>3.1799999999999998E-4</v>
      </c>
      <c r="E36" s="21">
        <v>-99.598474708957298</v>
      </c>
      <c r="F36" s="21">
        <v>1.1743744601651275E-3</v>
      </c>
      <c r="G36" s="21">
        <v>7.9198000000000005E-2</v>
      </c>
      <c r="H36" s="24">
        <v>3.1799999999999998E-4</v>
      </c>
      <c r="I36" s="21">
        <v>-99.598474708957298</v>
      </c>
      <c r="J36" s="21">
        <v>1.1743744601651275E-3</v>
      </c>
      <c r="K36" s="16"/>
    </row>
    <row r="37" spans="1:11" x14ac:dyDescent="0.25">
      <c r="A37" s="14" t="s">
        <v>61</v>
      </c>
      <c r="B37" s="121" t="s">
        <v>412</v>
      </c>
      <c r="C37" s="21">
        <v>0</v>
      </c>
      <c r="D37" s="24">
        <v>4.6057000000000001E-2</v>
      </c>
      <c r="E37" s="21" t="s">
        <v>97</v>
      </c>
      <c r="F37" s="21">
        <v>0.17008856764724931</v>
      </c>
      <c r="G37" s="21">
        <v>0</v>
      </c>
      <c r="H37" s="24">
        <v>4.6057000000000001E-2</v>
      </c>
      <c r="I37" s="21" t="s">
        <v>97</v>
      </c>
      <c r="J37" s="21">
        <v>0.17008856764724931</v>
      </c>
      <c r="K37" s="16"/>
    </row>
    <row r="38" spans="1:11" x14ac:dyDescent="0.25">
      <c r="A38" s="14" t="s">
        <v>61</v>
      </c>
      <c r="B38" s="121" t="s">
        <v>413</v>
      </c>
      <c r="C38" s="21">
        <v>2.6533000000000001E-2</v>
      </c>
      <c r="D38" s="24">
        <v>2.2366E-2</v>
      </c>
      <c r="E38" s="21">
        <v>-15.704971167979497</v>
      </c>
      <c r="F38" s="21">
        <v>8.2597670364947307E-2</v>
      </c>
      <c r="G38" s="21">
        <v>2.6533000000000001E-2</v>
      </c>
      <c r="H38" s="24">
        <v>2.2366E-2</v>
      </c>
      <c r="I38" s="21">
        <v>-15.704971167979497</v>
      </c>
      <c r="J38" s="21">
        <v>8.2597670364947307E-2</v>
      </c>
      <c r="K38" s="16"/>
    </row>
    <row r="39" spans="1:11" x14ac:dyDescent="0.25">
      <c r="A39" s="14" t="s">
        <v>61</v>
      </c>
      <c r="B39" s="121" t="s">
        <v>414</v>
      </c>
      <c r="C39" s="21">
        <v>0.27258900000000003</v>
      </c>
      <c r="D39" s="24">
        <v>0.79250299999999996</v>
      </c>
      <c r="E39" s="21">
        <v>190.73183437336056</v>
      </c>
      <c r="F39" s="21">
        <v>2.9267147257995099</v>
      </c>
      <c r="G39" s="21">
        <v>0.27258900000000003</v>
      </c>
      <c r="H39" s="24">
        <v>0.79250299999999996</v>
      </c>
      <c r="I39" s="21">
        <v>190.73183437336056</v>
      </c>
      <c r="J39" s="21">
        <v>2.9267147257995099</v>
      </c>
      <c r="K39" s="16"/>
    </row>
    <row r="40" spans="1:11" x14ac:dyDescent="0.25">
      <c r="A40" s="14" t="s">
        <v>61</v>
      </c>
      <c r="B40" s="121" t="s">
        <v>415</v>
      </c>
      <c r="C40" s="21">
        <v>1.2326999999999999E-2</v>
      </c>
      <c r="D40" s="24">
        <v>0.115365</v>
      </c>
      <c r="E40" s="21">
        <v>835.87247505475784</v>
      </c>
      <c r="F40" s="21">
        <v>0.42604311194009414</v>
      </c>
      <c r="G40" s="21">
        <v>1.2326999999999999E-2</v>
      </c>
      <c r="H40" s="24">
        <v>0.115365</v>
      </c>
      <c r="I40" s="21">
        <v>835.87247505475784</v>
      </c>
      <c r="J40" s="21">
        <v>0.42604311194009414</v>
      </c>
      <c r="K40" s="16"/>
    </row>
    <row r="41" spans="1:11" x14ac:dyDescent="0.25">
      <c r="A41" s="14" t="s">
        <v>61</v>
      </c>
      <c r="B41" s="121" t="s">
        <v>416</v>
      </c>
      <c r="C41" s="21">
        <v>0.15106800000000001</v>
      </c>
      <c r="D41" s="24">
        <v>0.15917899999999999</v>
      </c>
      <c r="E41" s="21">
        <v>5.3691053035718861</v>
      </c>
      <c r="F41" s="21">
        <v>0.58784827734158751</v>
      </c>
      <c r="G41" s="21">
        <v>0.15106800000000001</v>
      </c>
      <c r="H41" s="24">
        <v>0.15917899999999999</v>
      </c>
      <c r="I41" s="21">
        <v>5.3691053035718861</v>
      </c>
      <c r="J41" s="21">
        <v>0.58784827734158751</v>
      </c>
      <c r="K41" s="16"/>
    </row>
    <row r="42" spans="1:11" x14ac:dyDescent="0.25">
      <c r="A42" s="97" t="s">
        <v>61</v>
      </c>
      <c r="B42" s="121" t="s">
        <v>419</v>
      </c>
      <c r="C42" s="21">
        <v>0</v>
      </c>
      <c r="D42" s="24">
        <v>0</v>
      </c>
      <c r="E42" s="21" t="s">
        <v>97</v>
      </c>
      <c r="F42" s="21">
        <v>0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1" s="137" customFormat="1" x14ac:dyDescent="0.25">
      <c r="A43" s="97" t="s">
        <v>61</v>
      </c>
      <c r="B43" s="155" t="s">
        <v>420</v>
      </c>
      <c r="C43" s="21">
        <v>0</v>
      </c>
      <c r="D43" s="24">
        <v>0</v>
      </c>
      <c r="E43" s="21" t="s">
        <v>97</v>
      </c>
      <c r="F43" s="21">
        <v>0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6.5409762799999402</v>
      </c>
      <c r="D44" s="24">
        <v>5.8236095499999845</v>
      </c>
      <c r="E44" s="21">
        <v>-10.967273068905891</v>
      </c>
      <c r="F44" s="21">
        <v>21.506598495263248</v>
      </c>
      <c r="G44" s="21">
        <v>6.5409762799999402</v>
      </c>
      <c r="H44" s="24">
        <v>5.8236095499999845</v>
      </c>
      <c r="I44" s="21">
        <v>-10.967273068905891</v>
      </c>
      <c r="J44" s="21">
        <v>21.506598495263248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75.761966999999999</v>
      </c>
      <c r="D14" s="30">
        <v>96.942081999999999</v>
      </c>
      <c r="E14" s="30">
        <v>27.956131339620583</v>
      </c>
      <c r="F14" s="30">
        <v>51.732757545542761</v>
      </c>
      <c r="G14" s="30">
        <v>75.761966999999999</v>
      </c>
      <c r="H14" s="30">
        <v>96.942081999999999</v>
      </c>
      <c r="I14" s="30">
        <v>27.956131339620583</v>
      </c>
      <c r="J14" s="30">
        <v>51.732757545542761</v>
      </c>
      <c r="K14" s="16"/>
    </row>
    <row r="15" spans="1:14" s="137" customFormat="1" x14ac:dyDescent="0.25">
      <c r="A15" s="97"/>
      <c r="B15" s="121" t="s">
        <v>383</v>
      </c>
      <c r="C15" s="144">
        <v>37.339036</v>
      </c>
      <c r="D15" s="24">
        <v>44.571545999999998</v>
      </c>
      <c r="E15" s="144">
        <v>19.36983590042334</v>
      </c>
      <c r="F15" s="144">
        <v>23.785428733086281</v>
      </c>
      <c r="G15" s="144">
        <v>37.339036</v>
      </c>
      <c r="H15" s="24">
        <v>44.571545999999998</v>
      </c>
      <c r="I15" s="144">
        <v>19.36983590042334</v>
      </c>
      <c r="J15" s="144">
        <v>23.785428733086281</v>
      </c>
      <c r="K15" s="99"/>
    </row>
    <row r="16" spans="1:14" x14ac:dyDescent="0.25">
      <c r="A16" s="14"/>
      <c r="B16" s="121" t="s">
        <v>384</v>
      </c>
      <c r="C16" s="144">
        <v>19.151862000000001</v>
      </c>
      <c r="D16" s="24">
        <v>19.377638000000001</v>
      </c>
      <c r="E16" s="144">
        <v>1.1788723206130003</v>
      </c>
      <c r="F16" s="144">
        <v>10.340799658700298</v>
      </c>
      <c r="G16" s="144">
        <v>19.151862000000001</v>
      </c>
      <c r="H16" s="24">
        <v>19.377638000000001</v>
      </c>
      <c r="I16" s="144">
        <v>1.1788723206130003</v>
      </c>
      <c r="J16" s="144">
        <v>10.340799658700298</v>
      </c>
      <c r="K16" s="16"/>
    </row>
    <row r="17" spans="1:11" x14ac:dyDescent="0.25">
      <c r="A17" s="14"/>
      <c r="B17" s="121" t="s">
        <v>385</v>
      </c>
      <c r="C17" s="144">
        <v>11.784268000000001</v>
      </c>
      <c r="D17" s="24">
        <v>14.4498</v>
      </c>
      <c r="E17" s="144">
        <v>22.619410895950431</v>
      </c>
      <c r="F17" s="144">
        <v>7.7110784559133343</v>
      </c>
      <c r="G17" s="144">
        <v>11.784268000000001</v>
      </c>
      <c r="H17" s="24">
        <v>14.4498</v>
      </c>
      <c r="I17" s="144">
        <v>22.619410895950431</v>
      </c>
      <c r="J17" s="144">
        <v>7.7110784559133343</v>
      </c>
      <c r="K17" s="16"/>
    </row>
    <row r="18" spans="1:11" x14ac:dyDescent="0.25">
      <c r="A18" s="14"/>
      <c r="B18" s="121" t="s">
        <v>386</v>
      </c>
      <c r="C18" s="144">
        <v>4.4510129999999997</v>
      </c>
      <c r="D18" s="24">
        <v>4.2500650000000002</v>
      </c>
      <c r="E18" s="144">
        <v>-4.5146576745563216</v>
      </c>
      <c r="F18" s="144">
        <v>2.2680303296745494</v>
      </c>
      <c r="G18" s="144">
        <v>4.4510129999999997</v>
      </c>
      <c r="H18" s="24">
        <v>4.2500650000000002</v>
      </c>
      <c r="I18" s="144">
        <v>-4.5146576745563216</v>
      </c>
      <c r="J18" s="144">
        <v>2.2680303296745494</v>
      </c>
      <c r="K18" s="16"/>
    </row>
    <row r="19" spans="1:11" x14ac:dyDescent="0.25">
      <c r="A19" s="14"/>
      <c r="B19" s="121" t="s">
        <v>387</v>
      </c>
      <c r="C19" s="144">
        <v>0.50750300000000004</v>
      </c>
      <c r="D19" s="24">
        <v>3.1679819999999999</v>
      </c>
      <c r="E19" s="144">
        <v>524.22921637901641</v>
      </c>
      <c r="F19" s="144">
        <v>1.690581028728511</v>
      </c>
      <c r="G19" s="144">
        <v>0.50750300000000004</v>
      </c>
      <c r="H19" s="24">
        <v>3.1679819999999999</v>
      </c>
      <c r="I19" s="144">
        <v>524.22921637901641</v>
      </c>
      <c r="J19" s="144">
        <v>1.690581028728511</v>
      </c>
      <c r="K19" s="16"/>
    </row>
    <row r="20" spans="1:11" x14ac:dyDescent="0.25">
      <c r="A20" s="14"/>
      <c r="B20" s="121" t="s">
        <v>388</v>
      </c>
      <c r="C20" s="144">
        <v>0.88291500000000001</v>
      </c>
      <c r="D20" s="24">
        <v>2.7089240000000001</v>
      </c>
      <c r="E20" s="144">
        <v>206.81594490975917</v>
      </c>
      <c r="F20" s="144">
        <v>1.445606547848868</v>
      </c>
      <c r="G20" s="144">
        <v>0.88291500000000001</v>
      </c>
      <c r="H20" s="24">
        <v>2.7089240000000001</v>
      </c>
      <c r="I20" s="144">
        <v>206.81594490975917</v>
      </c>
      <c r="J20" s="144">
        <v>1.445606547848868</v>
      </c>
      <c r="K20" s="16"/>
    </row>
    <row r="21" spans="1:11" x14ac:dyDescent="0.25">
      <c r="A21" s="14"/>
      <c r="B21" s="121" t="s">
        <v>389</v>
      </c>
      <c r="C21" s="144">
        <v>7.2396880000000001</v>
      </c>
      <c r="D21" s="24">
        <v>0.72836800000000002</v>
      </c>
      <c r="E21" s="144">
        <v>-89.939234950456424</v>
      </c>
      <c r="F21" s="144">
        <v>0.38869069418100483</v>
      </c>
      <c r="G21" s="144">
        <v>7.2396880000000001</v>
      </c>
      <c r="H21" s="24">
        <v>0.72836800000000002</v>
      </c>
      <c r="I21" s="144">
        <v>-89.939234950456424</v>
      </c>
      <c r="J21" s="144">
        <v>0.38869069418100483</v>
      </c>
      <c r="K21" s="16"/>
    </row>
    <row r="22" spans="1:11" x14ac:dyDescent="0.25">
      <c r="A22" s="14"/>
      <c r="B22" s="121" t="s">
        <v>390</v>
      </c>
      <c r="C22" s="144">
        <v>0</v>
      </c>
      <c r="D22" s="24">
        <v>0.41663699999999998</v>
      </c>
      <c r="E22" s="144" t="s">
        <v>97</v>
      </c>
      <c r="F22" s="144">
        <v>0.22233668248947139</v>
      </c>
      <c r="G22" s="144">
        <v>0</v>
      </c>
      <c r="H22" s="24">
        <v>0.41663699999999998</v>
      </c>
      <c r="I22" s="144" t="s">
        <v>97</v>
      </c>
      <c r="J22" s="144">
        <v>0.22233668248947139</v>
      </c>
      <c r="K22" s="16"/>
    </row>
    <row r="23" spans="1:11" x14ac:dyDescent="0.25">
      <c r="A23" s="14"/>
      <c r="B23" s="121" t="s">
        <v>391</v>
      </c>
      <c r="C23" s="144">
        <v>0.70509699999999997</v>
      </c>
      <c r="D23" s="24">
        <v>0.27843899999999999</v>
      </c>
      <c r="E23" s="144">
        <v>-60.510539684610777</v>
      </c>
      <c r="F23" s="144">
        <v>0.14858786794184367</v>
      </c>
      <c r="G23" s="144">
        <v>0.70509699999999997</v>
      </c>
      <c r="H23" s="24">
        <v>0.27843899999999999</v>
      </c>
      <c r="I23" s="144">
        <v>-60.510539684610777</v>
      </c>
      <c r="J23" s="144">
        <v>0.14858786794184367</v>
      </c>
      <c r="K23" s="16"/>
    </row>
    <row r="24" spans="1:11" x14ac:dyDescent="0.25">
      <c r="A24" s="14"/>
      <c r="B24" s="121" t="s">
        <v>392</v>
      </c>
      <c r="C24" s="144">
        <v>0</v>
      </c>
      <c r="D24" s="24">
        <v>0.26692700000000003</v>
      </c>
      <c r="E24" s="144" t="s">
        <v>97</v>
      </c>
      <c r="F24" s="144">
        <v>0.14244453480335911</v>
      </c>
      <c r="G24" s="144">
        <v>0</v>
      </c>
      <c r="H24" s="24">
        <v>0.26692700000000003</v>
      </c>
      <c r="I24" s="144" t="s">
        <v>97</v>
      </c>
      <c r="J24" s="144">
        <v>0.14244453480335911</v>
      </c>
      <c r="K24" s="16"/>
    </row>
    <row r="25" spans="1:11" x14ac:dyDescent="0.25">
      <c r="A25" s="97"/>
      <c r="B25" s="121" t="s">
        <v>393</v>
      </c>
      <c r="C25" s="144">
        <v>0</v>
      </c>
      <c r="D25" s="24">
        <v>0.20060500000000001</v>
      </c>
      <c r="E25" s="144" t="s">
        <v>97</v>
      </c>
      <c r="F25" s="144">
        <v>0.10705206256477559</v>
      </c>
      <c r="G25" s="144">
        <v>0</v>
      </c>
      <c r="H25" s="24">
        <v>0.20060500000000001</v>
      </c>
      <c r="I25" s="144" t="s">
        <v>97</v>
      </c>
      <c r="J25" s="144">
        <v>0.10705206256477559</v>
      </c>
      <c r="K25" s="99"/>
    </row>
    <row r="26" spans="1:11" s="137" customFormat="1" x14ac:dyDescent="0.25">
      <c r="A26" s="97"/>
      <c r="B26" s="121" t="s">
        <v>394</v>
      </c>
      <c r="C26" s="144">
        <v>2.1198999999999999E-2</v>
      </c>
      <c r="D26" s="24">
        <v>3.0609999999999998E-2</v>
      </c>
      <c r="E26" s="144">
        <v>44.393603471861873</v>
      </c>
      <c r="F26" s="144">
        <v>1.6334905087648767E-2</v>
      </c>
      <c r="G26" s="144">
        <v>2.1198999999999999E-2</v>
      </c>
      <c r="H26" s="24">
        <v>3.0609999999999998E-2</v>
      </c>
      <c r="I26" s="144">
        <v>44.393603471861873</v>
      </c>
      <c r="J26" s="144">
        <v>1.6334905087648767E-2</v>
      </c>
      <c r="K26" s="99"/>
    </row>
    <row r="27" spans="1:11" s="137" customFormat="1" x14ac:dyDescent="0.25">
      <c r="A27" s="97"/>
      <c r="B27" s="121" t="s">
        <v>395</v>
      </c>
      <c r="C27" s="144">
        <v>1.6725E-2</v>
      </c>
      <c r="D27" s="24">
        <v>5.0799999999999999E-4</v>
      </c>
      <c r="E27" s="144">
        <v>-96.962630792227202</v>
      </c>
      <c r="F27" s="144">
        <v>2.7109218505473945E-4</v>
      </c>
      <c r="G27" s="144">
        <v>1.6725E-2</v>
      </c>
      <c r="H27" s="24">
        <v>5.0799999999999999E-4</v>
      </c>
      <c r="I27" s="144">
        <v>-96.962630792227202</v>
      </c>
      <c r="J27" s="144">
        <v>2.7109218505473945E-4</v>
      </c>
      <c r="K27" s="99"/>
    </row>
    <row r="28" spans="1:11" x14ac:dyDescent="0.25">
      <c r="A28" s="97"/>
      <c r="B28" s="121" t="s">
        <v>2</v>
      </c>
      <c r="C28" s="144">
        <v>0</v>
      </c>
      <c r="D28" s="24">
        <v>0</v>
      </c>
      <c r="E28" s="144" t="s">
        <v>97</v>
      </c>
      <c r="F28" s="144">
        <v>0</v>
      </c>
      <c r="G28" s="144">
        <v>0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6" t="s">
        <v>131</v>
      </c>
      <c r="D30" s="216"/>
      <c r="E30" s="216"/>
      <c r="F30" s="216"/>
      <c r="G30" s="216"/>
      <c r="H30" s="5"/>
      <c r="I30" s="6"/>
      <c r="J30" s="6"/>
      <c r="K30" s="16"/>
    </row>
    <row r="31" spans="1:11" x14ac:dyDescent="0.25">
      <c r="A31" s="14"/>
      <c r="B31" s="9"/>
      <c r="C31" s="216" t="s">
        <v>194</v>
      </c>
      <c r="D31" s="216"/>
      <c r="E31" s="216"/>
      <c r="F31" s="216"/>
      <c r="G31" s="216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383</v>
      </c>
      <c r="D43" s="140">
        <v>44.571545999999998</v>
      </c>
      <c r="E43" s="139"/>
      <c r="F43" s="141"/>
      <c r="G43" s="141"/>
      <c r="H43" s="141"/>
      <c r="I43" s="141"/>
      <c r="J43" s="200"/>
      <c r="K43" s="139"/>
    </row>
    <row r="44" spans="1:12" x14ac:dyDescent="0.25">
      <c r="A44" s="139"/>
      <c r="B44" s="139"/>
      <c r="C44" s="139" t="s">
        <v>384</v>
      </c>
      <c r="D44" s="140">
        <v>19.377638000000001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385</v>
      </c>
      <c r="D45" s="140">
        <v>14.4498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v>12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1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1"/>
      <c r="E50" s="141"/>
      <c r="F50" s="182"/>
      <c r="G50" s="182"/>
      <c r="H50" s="182"/>
      <c r="I50" s="141"/>
      <c r="J50" s="141"/>
      <c r="K50" s="141"/>
    </row>
    <row r="51" spans="1:11" x14ac:dyDescent="0.25">
      <c r="C51" s="141"/>
      <c r="D51" s="181"/>
      <c r="E51" s="141"/>
      <c r="F51" s="141"/>
      <c r="G51" s="182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7.57031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8" width="8.57031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157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34.884807850000001</v>
      </c>
      <c r="D14" s="24">
        <v>54.952916059999993</v>
      </c>
      <c r="E14" s="21">
        <v>57.526784428024278</v>
      </c>
      <c r="F14" s="21">
        <v>29.325405688651735</v>
      </c>
      <c r="G14" s="21">
        <v>34.884807850000001</v>
      </c>
      <c r="H14" s="24">
        <v>54.952916059999993</v>
      </c>
      <c r="I14" s="21">
        <v>57.526784428024278</v>
      </c>
      <c r="J14" s="21">
        <v>29.325405688651735</v>
      </c>
      <c r="K14" s="16"/>
    </row>
    <row r="15" spans="1:14" x14ac:dyDescent="0.25">
      <c r="A15" s="14"/>
      <c r="B15" s="121" t="s">
        <v>182</v>
      </c>
      <c r="C15" s="21">
        <v>18.081094520000011</v>
      </c>
      <c r="D15" s="24">
        <v>19.755567369999991</v>
      </c>
      <c r="E15" s="21">
        <v>9.2609042453032799</v>
      </c>
      <c r="F15" s="21">
        <v>10.542480167971279</v>
      </c>
      <c r="G15" s="21">
        <v>18.081094520000011</v>
      </c>
      <c r="H15" s="24">
        <v>19.755567369999991</v>
      </c>
      <c r="I15" s="21">
        <v>9.2609042453032799</v>
      </c>
      <c r="J15" s="21">
        <v>10.542480167971279</v>
      </c>
      <c r="K15" s="16"/>
    </row>
    <row r="16" spans="1:14" x14ac:dyDescent="0.25">
      <c r="A16" s="14"/>
      <c r="B16" s="121" t="s">
        <v>352</v>
      </c>
      <c r="C16" s="21">
        <v>11.70844021000001</v>
      </c>
      <c r="D16" s="24">
        <v>14.232622009999996</v>
      </c>
      <c r="E16" s="21">
        <v>21.558651320985689</v>
      </c>
      <c r="F16" s="21">
        <v>7.5951822829706224</v>
      </c>
      <c r="G16" s="21">
        <v>11.70844021000001</v>
      </c>
      <c r="H16" s="24">
        <v>14.232622009999996</v>
      </c>
      <c r="I16" s="21">
        <v>21.558651320985689</v>
      </c>
      <c r="J16" s="21">
        <v>7.5951822829706224</v>
      </c>
      <c r="K16" s="16"/>
    </row>
    <row r="17" spans="1:11" x14ac:dyDescent="0.25">
      <c r="A17" s="14"/>
      <c r="B17" s="121" t="s">
        <v>353</v>
      </c>
      <c r="C17" s="21">
        <v>13.482229030000019</v>
      </c>
      <c r="D17" s="24">
        <v>13.940267729999999</v>
      </c>
      <c r="E17" s="21">
        <v>3.397351424462336</v>
      </c>
      <c r="F17" s="21">
        <v>7.4391685810507324</v>
      </c>
      <c r="G17" s="21">
        <v>13.482229030000019</v>
      </c>
      <c r="H17" s="24">
        <v>13.940267729999999</v>
      </c>
      <c r="I17" s="21">
        <v>3.397351424462336</v>
      </c>
      <c r="J17" s="21">
        <v>7.4391685810507324</v>
      </c>
      <c r="K17" s="16"/>
    </row>
    <row r="18" spans="1:11" x14ac:dyDescent="0.25">
      <c r="A18" s="14"/>
      <c r="B18" s="121" t="s">
        <v>190</v>
      </c>
      <c r="C18" s="21">
        <v>16.024409510000012</v>
      </c>
      <c r="D18" s="24">
        <v>10.918316670000017</v>
      </c>
      <c r="E18" s="21">
        <v>-31.864467996861567</v>
      </c>
      <c r="F18" s="21">
        <v>5.8265163842320691</v>
      </c>
      <c r="G18" s="21">
        <v>16.024409510000012</v>
      </c>
      <c r="H18" s="24">
        <v>10.918316670000017</v>
      </c>
      <c r="I18" s="21">
        <v>-31.864467996861567</v>
      </c>
      <c r="J18" s="21">
        <v>5.8265163842320691</v>
      </c>
      <c r="K18" s="16"/>
    </row>
    <row r="19" spans="1:11" x14ac:dyDescent="0.25">
      <c r="A19" s="14"/>
      <c r="B19" s="121" t="s">
        <v>354</v>
      </c>
      <c r="C19" s="21">
        <v>4.9695250200000052</v>
      </c>
      <c r="D19" s="24">
        <v>9.1332981400000079</v>
      </c>
      <c r="E19" s="21">
        <v>83.786138579497461</v>
      </c>
      <c r="F19" s="21">
        <v>4.8739483258444674</v>
      </c>
      <c r="G19" s="21">
        <v>4.9695250200000052</v>
      </c>
      <c r="H19" s="24">
        <v>9.1332981400000079</v>
      </c>
      <c r="I19" s="21">
        <v>83.786138579497461</v>
      </c>
      <c r="J19" s="21">
        <v>4.8739483258444674</v>
      </c>
      <c r="K19" s="16"/>
    </row>
    <row r="20" spans="1:11" x14ac:dyDescent="0.25">
      <c r="A20" s="14"/>
      <c r="B20" s="121" t="s">
        <v>355</v>
      </c>
      <c r="C20" s="21">
        <v>13.957282370000001</v>
      </c>
      <c r="D20" s="24">
        <v>7.9696819800000007</v>
      </c>
      <c r="E20" s="21">
        <v>-42.899471625435062</v>
      </c>
      <c r="F20" s="21">
        <v>4.2529891774598081</v>
      </c>
      <c r="G20" s="21">
        <v>13.957282370000001</v>
      </c>
      <c r="H20" s="24">
        <v>7.9696819800000007</v>
      </c>
      <c r="I20" s="21">
        <v>-42.899471625435062</v>
      </c>
      <c r="J20" s="21">
        <v>4.2529891774598081</v>
      </c>
      <c r="K20" s="16"/>
    </row>
    <row r="21" spans="1:11" x14ac:dyDescent="0.25">
      <c r="A21" s="14"/>
      <c r="B21" s="121" t="s">
        <v>356</v>
      </c>
      <c r="C21" s="21">
        <v>5.515382140000006</v>
      </c>
      <c r="D21" s="24">
        <v>7.1344282300000064</v>
      </c>
      <c r="E21" s="21">
        <v>29.355102672903797</v>
      </c>
      <c r="F21" s="21">
        <v>3.8072593267459029</v>
      </c>
      <c r="G21" s="21">
        <v>5.515382140000006</v>
      </c>
      <c r="H21" s="24">
        <v>7.1344282300000064</v>
      </c>
      <c r="I21" s="21">
        <v>29.355102672903797</v>
      </c>
      <c r="J21" s="21">
        <v>3.8072593267459029</v>
      </c>
      <c r="K21" s="16"/>
    </row>
    <row r="22" spans="1:11" x14ac:dyDescent="0.25">
      <c r="A22" s="14"/>
      <c r="B22" s="121" t="s">
        <v>357</v>
      </c>
      <c r="C22" s="21">
        <v>3.2798099099999991</v>
      </c>
      <c r="D22" s="24">
        <v>6.060143509999997</v>
      </c>
      <c r="E22" s="21">
        <v>84.77118114445841</v>
      </c>
      <c r="F22" s="21">
        <v>3.2339715469905461</v>
      </c>
      <c r="G22" s="21">
        <v>3.2798099099999991</v>
      </c>
      <c r="H22" s="24">
        <v>6.060143509999997</v>
      </c>
      <c r="I22" s="21">
        <v>84.77118114445841</v>
      </c>
      <c r="J22" s="21">
        <v>3.2339715469905461</v>
      </c>
      <c r="K22" s="16"/>
    </row>
    <row r="23" spans="1:11" x14ac:dyDescent="0.25">
      <c r="A23" s="14"/>
      <c r="B23" s="121" t="s">
        <v>358</v>
      </c>
      <c r="C23" s="21">
        <v>2.9597047899999995</v>
      </c>
      <c r="D23" s="24">
        <v>5.2276175200000079</v>
      </c>
      <c r="E23" s="21">
        <v>76.626315491417941</v>
      </c>
      <c r="F23" s="21">
        <v>2.7896973545811816</v>
      </c>
      <c r="G23" s="21">
        <v>2.9597047899999995</v>
      </c>
      <c r="H23" s="24">
        <v>5.2276175200000079</v>
      </c>
      <c r="I23" s="21">
        <v>76.626315491417941</v>
      </c>
      <c r="J23" s="21">
        <v>2.7896973545811816</v>
      </c>
      <c r="K23" s="16"/>
    </row>
    <row r="24" spans="1:11" x14ac:dyDescent="0.25">
      <c r="A24" s="14"/>
      <c r="B24" s="121" t="s">
        <v>359</v>
      </c>
      <c r="C24" s="21">
        <v>0.18795478999999998</v>
      </c>
      <c r="D24" s="24">
        <v>4.6946576099999984</v>
      </c>
      <c r="E24" s="21">
        <v>2397.7589610778205</v>
      </c>
      <c r="F24" s="21">
        <v>2.5052854125566149</v>
      </c>
      <c r="G24" s="21">
        <v>0.18795478999999998</v>
      </c>
      <c r="H24" s="24">
        <v>4.6946576099999984</v>
      </c>
      <c r="I24" s="21">
        <v>2397.7589610778205</v>
      </c>
      <c r="J24" s="21">
        <v>2.5052854125566149</v>
      </c>
      <c r="K24" s="16"/>
    </row>
    <row r="25" spans="1:11" x14ac:dyDescent="0.25">
      <c r="A25" s="14"/>
      <c r="B25" s="121" t="s">
        <v>360</v>
      </c>
      <c r="C25" s="21">
        <v>2.4841361400000022</v>
      </c>
      <c r="D25" s="24">
        <v>4.1683924700000006</v>
      </c>
      <c r="E25" s="21">
        <v>67.800484155429459</v>
      </c>
      <c r="F25" s="21">
        <v>2.2244461079882334</v>
      </c>
      <c r="G25" s="21">
        <v>2.4841361400000022</v>
      </c>
      <c r="H25" s="24">
        <v>4.1683924700000006</v>
      </c>
      <c r="I25" s="21">
        <v>67.800484155429459</v>
      </c>
      <c r="J25" s="21">
        <v>2.2244461079882334</v>
      </c>
      <c r="K25" s="16"/>
    </row>
    <row r="26" spans="1:11" x14ac:dyDescent="0.25">
      <c r="A26" s="14"/>
      <c r="B26" s="121" t="s">
        <v>361</v>
      </c>
      <c r="C26" s="21">
        <v>3.6119819999999976</v>
      </c>
      <c r="D26" s="24">
        <v>4.0841198900000037</v>
      </c>
      <c r="E26" s="21">
        <v>13.071435295081946</v>
      </c>
      <c r="F26" s="21">
        <v>2.1794743799323291</v>
      </c>
      <c r="G26" s="21">
        <v>3.6119819999999976</v>
      </c>
      <c r="H26" s="24">
        <v>4.0841198900000037</v>
      </c>
      <c r="I26" s="21">
        <v>13.071435295081946</v>
      </c>
      <c r="J26" s="21">
        <v>2.1794743799323291</v>
      </c>
      <c r="K26" s="16"/>
    </row>
    <row r="27" spans="1:11" x14ac:dyDescent="0.25">
      <c r="A27" s="14"/>
      <c r="B27" s="121" t="s">
        <v>362</v>
      </c>
      <c r="C27" s="21">
        <v>3.5679292099999973</v>
      </c>
      <c r="D27" s="24">
        <v>4.0527192100000002</v>
      </c>
      <c r="E27" s="21">
        <v>13.587433255157077</v>
      </c>
      <c r="F27" s="21">
        <v>2.1627175315988532</v>
      </c>
      <c r="G27" s="21">
        <v>3.5679292099999973</v>
      </c>
      <c r="H27" s="24">
        <v>4.0527192100000002</v>
      </c>
      <c r="I27" s="21">
        <v>13.587433255157077</v>
      </c>
      <c r="J27" s="21">
        <v>2.1627175315988532</v>
      </c>
      <c r="K27" s="16"/>
    </row>
    <row r="28" spans="1:11" x14ac:dyDescent="0.25">
      <c r="A28" s="14"/>
      <c r="B28" s="121" t="s">
        <v>363</v>
      </c>
      <c r="C28" s="21">
        <v>2.0451758099999995</v>
      </c>
      <c r="D28" s="24">
        <v>3.9130057899999984</v>
      </c>
      <c r="E28" s="21">
        <v>91.328577761732845</v>
      </c>
      <c r="F28" s="21">
        <v>2.0881600191790284</v>
      </c>
      <c r="G28" s="21">
        <v>2.0451758099999995</v>
      </c>
      <c r="H28" s="24">
        <v>3.9130057899999984</v>
      </c>
      <c r="I28" s="21">
        <v>91.328577761732845</v>
      </c>
      <c r="J28" s="21">
        <v>2.0881600191790284</v>
      </c>
      <c r="K28" s="16"/>
    </row>
    <row r="29" spans="1:11" x14ac:dyDescent="0.25">
      <c r="A29" s="14"/>
      <c r="B29" s="121" t="s">
        <v>364</v>
      </c>
      <c r="C29" s="21">
        <v>4.6070619300000004</v>
      </c>
      <c r="D29" s="24">
        <v>3.5539886500000022</v>
      </c>
      <c r="E29" s="21">
        <v>-22.857806037784222</v>
      </c>
      <c r="F29" s="21">
        <v>1.8965719464335513</v>
      </c>
      <c r="G29" s="21">
        <v>4.6070619300000004</v>
      </c>
      <c r="H29" s="24">
        <v>3.5539886500000022</v>
      </c>
      <c r="I29" s="21">
        <v>-22.857806037784222</v>
      </c>
      <c r="J29" s="21">
        <v>1.8965719464335513</v>
      </c>
      <c r="K29" s="16"/>
    </row>
    <row r="30" spans="1:11" x14ac:dyDescent="0.25">
      <c r="A30" s="14"/>
      <c r="B30" s="121" t="s">
        <v>365</v>
      </c>
      <c r="C30" s="21">
        <v>2.0729181399999996</v>
      </c>
      <c r="D30" s="24">
        <v>3.2744995999999995</v>
      </c>
      <c r="E30" s="21">
        <v>57.96569757453134</v>
      </c>
      <c r="F30" s="21">
        <v>1.7474237234741539</v>
      </c>
      <c r="G30" s="21">
        <v>2.0729181399999996</v>
      </c>
      <c r="H30" s="24">
        <v>3.2744995999999995</v>
      </c>
      <c r="I30" s="21">
        <v>57.96569757453134</v>
      </c>
      <c r="J30" s="21">
        <v>1.7474237234741539</v>
      </c>
      <c r="K30" s="16"/>
    </row>
    <row r="31" spans="1:11" x14ac:dyDescent="0.25">
      <c r="A31" s="14"/>
      <c r="B31" s="121" t="s">
        <v>366</v>
      </c>
      <c r="C31" s="21">
        <v>5.0204401799999978</v>
      </c>
      <c r="D31" s="24">
        <v>2.577735660000001</v>
      </c>
      <c r="E31" s="21">
        <v>-48.655186247035374</v>
      </c>
      <c r="F31" s="21">
        <v>1.3755984105569314</v>
      </c>
      <c r="G31" s="21">
        <v>5.0204401799999978</v>
      </c>
      <c r="H31" s="24">
        <v>2.577735660000001</v>
      </c>
      <c r="I31" s="21">
        <v>-48.655186247035374</v>
      </c>
      <c r="J31" s="21">
        <v>1.3755984105569314</v>
      </c>
      <c r="K31" s="16"/>
    </row>
    <row r="32" spans="1:11" x14ac:dyDescent="0.25">
      <c r="A32" s="14"/>
      <c r="B32" s="121" t="s">
        <v>367</v>
      </c>
      <c r="C32" s="21">
        <v>2.8162159400000015</v>
      </c>
      <c r="D32" s="24">
        <v>2.0654028999999992</v>
      </c>
      <c r="E32" s="21">
        <v>-26.660350484345386</v>
      </c>
      <c r="F32" s="21">
        <v>1.1021940653137701</v>
      </c>
      <c r="G32" s="21">
        <v>2.8162159400000015</v>
      </c>
      <c r="H32" s="24">
        <v>2.0654028999999992</v>
      </c>
      <c r="I32" s="21">
        <v>-26.660350484345386</v>
      </c>
      <c r="J32" s="21">
        <v>1.1021940653137701</v>
      </c>
      <c r="K32" s="16"/>
    </row>
    <row r="33" spans="1:11" x14ac:dyDescent="0.25">
      <c r="A33" s="14"/>
      <c r="B33" s="121" t="s">
        <v>368</v>
      </c>
      <c r="C33" s="21">
        <v>2.0463740399999999</v>
      </c>
      <c r="D33" s="24">
        <v>1.26887715</v>
      </c>
      <c r="E33" s="21">
        <v>-37.993879652617167</v>
      </c>
      <c r="F33" s="21">
        <v>0.67713125818805198</v>
      </c>
      <c r="G33" s="21">
        <v>2.0463740399999999</v>
      </c>
      <c r="H33" s="24">
        <v>1.26887715</v>
      </c>
      <c r="I33" s="21">
        <v>-37.993879652617167</v>
      </c>
      <c r="J33" s="21">
        <v>0.67713125818805198</v>
      </c>
      <c r="K33" s="16"/>
    </row>
    <row r="34" spans="1:11" x14ac:dyDescent="0.25">
      <c r="A34" s="14"/>
      <c r="B34" s="121" t="s">
        <v>369</v>
      </c>
      <c r="C34" s="21">
        <v>1.27880762</v>
      </c>
      <c r="D34" s="24">
        <v>1.0391989899999998</v>
      </c>
      <c r="E34" s="21">
        <v>-18.736878499363353</v>
      </c>
      <c r="F34" s="21">
        <v>0.55456441910586274</v>
      </c>
      <c r="G34" s="21">
        <v>1.27880762</v>
      </c>
      <c r="H34" s="24">
        <v>1.0391989899999998</v>
      </c>
      <c r="I34" s="21">
        <v>-18.736878499363353</v>
      </c>
      <c r="J34" s="21">
        <v>0.55456441910586274</v>
      </c>
      <c r="K34" s="16"/>
    </row>
    <row r="35" spans="1:11" x14ac:dyDescent="0.25">
      <c r="A35" s="14"/>
      <c r="B35" s="121" t="s">
        <v>370</v>
      </c>
      <c r="C35" s="21">
        <v>0.84099192000000011</v>
      </c>
      <c r="D35" s="24">
        <v>0.92241354000000009</v>
      </c>
      <c r="E35" s="21">
        <v>9.6816173929471283</v>
      </c>
      <c r="F35" s="21">
        <v>0.49224232693440412</v>
      </c>
      <c r="G35" s="21">
        <v>0.84099192000000011</v>
      </c>
      <c r="H35" s="24">
        <v>0.92241354000000009</v>
      </c>
      <c r="I35" s="21">
        <v>9.6816173929471283</v>
      </c>
      <c r="J35" s="21">
        <v>0.49224232693440412</v>
      </c>
      <c r="K35" s="16"/>
    </row>
    <row r="36" spans="1:11" x14ac:dyDescent="0.25">
      <c r="A36" s="14"/>
      <c r="B36" s="121" t="s">
        <v>371</v>
      </c>
      <c r="C36" s="21">
        <v>0.53617512000000012</v>
      </c>
      <c r="D36" s="24">
        <v>0.87539156000000018</v>
      </c>
      <c r="E36" s="21">
        <v>63.265979219625109</v>
      </c>
      <c r="F36" s="21">
        <v>0.46714923381668716</v>
      </c>
      <c r="G36" s="21">
        <v>0.53617512000000012</v>
      </c>
      <c r="H36" s="24">
        <v>0.87539156000000018</v>
      </c>
      <c r="I36" s="21">
        <v>63.265979219625109</v>
      </c>
      <c r="J36" s="21">
        <v>0.46714923381668716</v>
      </c>
      <c r="K36" s="16"/>
    </row>
    <row r="37" spans="1:11" x14ac:dyDescent="0.25">
      <c r="A37" s="14"/>
      <c r="B37" s="121" t="s">
        <v>372</v>
      </c>
      <c r="C37" s="21">
        <v>1.0004162899999995</v>
      </c>
      <c r="D37" s="24">
        <v>0.83032548000000028</v>
      </c>
      <c r="E37" s="21">
        <v>-17.002003236072795</v>
      </c>
      <c r="F37" s="21">
        <v>0.44309989897603425</v>
      </c>
      <c r="G37" s="21">
        <v>1.0004162899999995</v>
      </c>
      <c r="H37" s="24">
        <v>0.83032548000000028</v>
      </c>
      <c r="I37" s="21">
        <v>-17.002003236072795</v>
      </c>
      <c r="J37" s="21">
        <v>0.44309989897603425</v>
      </c>
      <c r="K37" s="16"/>
    </row>
    <row r="38" spans="1:11" x14ac:dyDescent="0.25">
      <c r="A38" s="14"/>
      <c r="B38" s="121" t="s">
        <v>373</v>
      </c>
      <c r="C38" s="21">
        <v>0.29741456999999999</v>
      </c>
      <c r="D38" s="24">
        <v>0.32033741000000004</v>
      </c>
      <c r="E38" s="21">
        <v>7.7073695481697735</v>
      </c>
      <c r="F38" s="21">
        <v>0.17094678825133061</v>
      </c>
      <c r="G38" s="21">
        <v>0.29741456999999999</v>
      </c>
      <c r="H38" s="24">
        <v>0.32033741000000004</v>
      </c>
      <c r="I38" s="21">
        <v>7.7073695481697735</v>
      </c>
      <c r="J38" s="21">
        <v>0.17094678825133061</v>
      </c>
      <c r="K38" s="16"/>
    </row>
    <row r="39" spans="1:11" x14ac:dyDescent="0.25">
      <c r="A39" s="14"/>
      <c r="B39" s="121" t="s">
        <v>374</v>
      </c>
      <c r="C39" s="21">
        <v>0.28350927000000004</v>
      </c>
      <c r="D39" s="24">
        <v>0.18843088999999999</v>
      </c>
      <c r="E39" s="21">
        <v>-33.536250860509796</v>
      </c>
      <c r="F39" s="21">
        <v>0.10055539705100246</v>
      </c>
      <c r="G39" s="21">
        <v>0.28350927000000004</v>
      </c>
      <c r="H39" s="24">
        <v>0.18843088999999999</v>
      </c>
      <c r="I39" s="21">
        <v>-33.536250860509796</v>
      </c>
      <c r="J39" s="21">
        <v>0.10055539705100246</v>
      </c>
      <c r="K39" s="16"/>
    </row>
    <row r="40" spans="1:11" x14ac:dyDescent="0.25">
      <c r="A40" s="14"/>
      <c r="B40" s="121" t="s">
        <v>187</v>
      </c>
      <c r="C40" s="21">
        <v>2.2420000000000002E-5</v>
      </c>
      <c r="D40" s="24">
        <v>8.1733199999999992E-2</v>
      </c>
      <c r="E40" s="21"/>
      <c r="F40" s="21">
        <v>4.3616597991173275E-2</v>
      </c>
      <c r="G40" s="21">
        <v>2.2420000000000002E-5</v>
      </c>
      <c r="H40" s="24">
        <v>8.1733199999999992E-2</v>
      </c>
      <c r="I40" s="21"/>
      <c r="J40" s="21">
        <v>4.3616597991173275E-2</v>
      </c>
      <c r="K40" s="16"/>
    </row>
    <row r="41" spans="1:11" x14ac:dyDescent="0.25">
      <c r="A41" s="14"/>
      <c r="B41" s="121" t="s">
        <v>375</v>
      </c>
      <c r="C41" s="21">
        <v>4.501761E-2</v>
      </c>
      <c r="D41" s="24">
        <v>5.6793109999999994E-2</v>
      </c>
      <c r="E41" s="21">
        <v>26.157541459886467</v>
      </c>
      <c r="F41" s="21">
        <v>3.0307417885736557E-2</v>
      </c>
      <c r="G41" s="21">
        <v>4.501761E-2</v>
      </c>
      <c r="H41" s="24">
        <v>5.6793109999999994E-2</v>
      </c>
      <c r="I41" s="21">
        <v>26.157541459886467</v>
      </c>
      <c r="J41" s="21">
        <v>3.0307417885736557E-2</v>
      </c>
      <c r="K41" s="16"/>
    </row>
    <row r="42" spans="1:11" x14ac:dyDescent="0.25">
      <c r="A42" s="14"/>
      <c r="B42" s="121" t="s">
        <v>376</v>
      </c>
      <c r="C42" s="21">
        <v>2.5923020000000005E-2</v>
      </c>
      <c r="D42" s="24">
        <v>3.8797180000000007E-2</v>
      </c>
      <c r="E42" s="21">
        <v>49.663040803116296</v>
      </c>
      <c r="F42" s="21">
        <v>2.0703961220791413E-2</v>
      </c>
      <c r="G42" s="21">
        <v>2.5923020000000005E-2</v>
      </c>
      <c r="H42" s="24">
        <v>3.8797180000000007E-2</v>
      </c>
      <c r="I42" s="21">
        <v>49.663040803116296</v>
      </c>
      <c r="J42" s="21">
        <v>2.0703961220791413E-2</v>
      </c>
      <c r="K42" s="16"/>
    </row>
    <row r="43" spans="1:11" x14ac:dyDescent="0.25">
      <c r="A43" s="14"/>
      <c r="B43" s="121" t="s">
        <v>377</v>
      </c>
      <c r="C43" s="21">
        <v>3.9950900000000004E-2</v>
      </c>
      <c r="D43" s="24">
        <v>3.3674510000000005E-2</v>
      </c>
      <c r="E43" s="21">
        <v>-15.710259343343957</v>
      </c>
      <c r="F43" s="21">
        <v>1.7970268693991483E-2</v>
      </c>
      <c r="G43" s="21">
        <v>3.9950900000000004E-2</v>
      </c>
      <c r="H43" s="24">
        <v>3.3674510000000005E-2</v>
      </c>
      <c r="I43" s="21">
        <v>-15.710259343343957</v>
      </c>
      <c r="J43" s="21">
        <v>1.7970268693991483E-2</v>
      </c>
      <c r="K43" s="16"/>
    </row>
    <row r="44" spans="1:11" ht="31.5" x14ac:dyDescent="0.25">
      <c r="A44" s="14"/>
      <c r="B44" s="186" t="s">
        <v>378</v>
      </c>
      <c r="C44" s="21">
        <v>0.15399099999999999</v>
      </c>
      <c r="D44" s="24">
        <v>2.0740000000000001E-2</v>
      </c>
      <c r="E44" s="21">
        <v>-86.531680422881848</v>
      </c>
      <c r="F44" s="21">
        <v>1.1067818736289953E-2</v>
      </c>
      <c r="G44" s="21">
        <v>0.15399099999999999</v>
      </c>
      <c r="H44" s="24">
        <v>2.0740000000000001E-2</v>
      </c>
      <c r="I44" s="21">
        <v>-86.531680422881848</v>
      </c>
      <c r="J44" s="21">
        <v>1.1067818736289953E-2</v>
      </c>
      <c r="K44" s="16"/>
    </row>
    <row r="45" spans="1:11" x14ac:dyDescent="0.25">
      <c r="A45" s="97"/>
      <c r="B45" s="121" t="s">
        <v>379</v>
      </c>
      <c r="C45" s="21">
        <v>1.0499999999999999E-3</v>
      </c>
      <c r="D45" s="24">
        <v>3.382E-3</v>
      </c>
      <c r="E45" s="21">
        <v>222.09523809523813</v>
      </c>
      <c r="F45" s="21">
        <v>1.804790885541592E-3</v>
      </c>
      <c r="G45" s="21">
        <v>1.0499999999999999E-3</v>
      </c>
      <c r="H45" s="24">
        <v>3.382E-3</v>
      </c>
      <c r="I45" s="21">
        <v>222.09523809523813</v>
      </c>
      <c r="J45" s="21">
        <v>1.804790885541592E-3</v>
      </c>
      <c r="K45" s="99"/>
    </row>
    <row r="46" spans="1:11" x14ac:dyDescent="0.25">
      <c r="A46" s="97"/>
      <c r="B46" s="121" t="s">
        <v>380</v>
      </c>
      <c r="C46" s="21">
        <v>3.2239999999999998E-4</v>
      </c>
      <c r="D46" s="24">
        <v>6.5472000000000002E-4</v>
      </c>
      <c r="E46" s="21">
        <v>103.07692307692311</v>
      </c>
      <c r="F46" s="21">
        <v>3.4938873110047048E-4</v>
      </c>
      <c r="G46" s="21">
        <v>3.2239999999999998E-4</v>
      </c>
      <c r="H46" s="24">
        <v>6.5472000000000002E-4</v>
      </c>
      <c r="I46" s="21">
        <v>103.07692307692311</v>
      </c>
      <c r="J46" s="21">
        <v>3.4938873110047048E-4</v>
      </c>
      <c r="K46" s="99"/>
    </row>
    <row r="47" spans="1:11" x14ac:dyDescent="0.25">
      <c r="A47" s="97"/>
      <c r="B47" s="121" t="s">
        <v>381</v>
      </c>
      <c r="C47" s="21">
        <v>1.4485399999999999E-2</v>
      </c>
      <c r="D47" s="24">
        <v>0</v>
      </c>
      <c r="E47" s="21" t="s">
        <v>97</v>
      </c>
      <c r="F47" s="21">
        <v>0</v>
      </c>
      <c r="G47" s="21">
        <v>1.4485399999999999E-2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382</v>
      </c>
      <c r="C48" s="21">
        <v>8.4460000000000004E-4</v>
      </c>
      <c r="D48" s="24">
        <v>0</v>
      </c>
      <c r="E48" s="21" t="s">
        <v>97</v>
      </c>
      <c r="F48" s="21">
        <v>0</v>
      </c>
      <c r="G48" s="21">
        <v>8.4460000000000004E-4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1.9474999999999999E-2</v>
      </c>
      <c r="D49" s="24">
        <v>1.9474999999999999E-2</v>
      </c>
      <c r="E49" s="21">
        <v>0</v>
      </c>
      <c r="F49" s="21">
        <v>1.0392756503820964E-2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5"/>
      <c r="E50" s="185"/>
      <c r="F50" s="185"/>
      <c r="G50" s="185"/>
      <c r="H50" s="185"/>
      <c r="I50" s="120"/>
      <c r="J50" s="120"/>
      <c r="K50" s="99"/>
    </row>
    <row r="51" spans="1:11" x14ac:dyDescent="0.25">
      <c r="A51" s="14"/>
      <c r="B51" s="184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29.325405688651735</v>
      </c>
      <c r="E53" s="20"/>
    </row>
    <row r="54" spans="1:11" x14ac:dyDescent="0.25">
      <c r="B54" s="20"/>
      <c r="C54" s="139" t="s">
        <v>182</v>
      </c>
      <c r="D54" s="140">
        <v>10.542480167971279</v>
      </c>
      <c r="E54" s="20"/>
    </row>
    <row r="55" spans="1:11" x14ac:dyDescent="0.25">
      <c r="C55" s="139" t="s">
        <v>352</v>
      </c>
      <c r="D55" s="140">
        <v>7.5951822829706224</v>
      </c>
    </row>
    <row r="56" spans="1:11" x14ac:dyDescent="0.25">
      <c r="C56" s="139" t="s">
        <v>353</v>
      </c>
      <c r="D56" s="140">
        <v>7.4391685810507324</v>
      </c>
    </row>
    <row r="57" spans="1:11" x14ac:dyDescent="0.25">
      <c r="C57" s="139" t="s">
        <v>190</v>
      </c>
      <c r="D57" s="140">
        <v>5.8265163842320691</v>
      </c>
    </row>
    <row r="58" spans="1:11" x14ac:dyDescent="0.25">
      <c r="C58" s="139" t="s">
        <v>354</v>
      </c>
      <c r="D58" s="140">
        <v>4.8739483258444674</v>
      </c>
    </row>
    <row r="59" spans="1:11" x14ac:dyDescent="0.25">
      <c r="C59" s="139" t="s">
        <v>355</v>
      </c>
      <c r="D59" s="140">
        <v>4.2529891774598081</v>
      </c>
    </row>
    <row r="60" spans="1:11" x14ac:dyDescent="0.25">
      <c r="C60" s="139" t="s">
        <v>356</v>
      </c>
      <c r="D60" s="140">
        <v>3.8072593267459029</v>
      </c>
    </row>
    <row r="61" spans="1:11" x14ac:dyDescent="0.25">
      <c r="C61" s="20" t="s">
        <v>46</v>
      </c>
      <c r="D61" s="77">
        <v>26.337050065073385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2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0" customFormat="1" ht="15.6" x14ac:dyDescent="0.3">
      <c r="A13" s="158"/>
      <c r="B13" s="122" t="s">
        <v>24</v>
      </c>
      <c r="C13" s="24">
        <v>157.86127066999958</v>
      </c>
      <c r="D13" s="24">
        <v>187.39013074000039</v>
      </c>
      <c r="E13" s="24">
        <v>18.705576069845065</v>
      </c>
      <c r="F13" s="22">
        <v>100</v>
      </c>
      <c r="G13" s="24">
        <v>157.86127066999958</v>
      </c>
      <c r="H13" s="24">
        <v>187.39013074000039</v>
      </c>
      <c r="I13" s="24">
        <v>18.705576069845065</v>
      </c>
      <c r="J13" s="22">
        <v>100</v>
      </c>
      <c r="K13" s="159"/>
    </row>
    <row r="14" spans="1:14" ht="15.6" x14ac:dyDescent="0.3">
      <c r="A14" s="14"/>
      <c r="B14" s="155" t="s">
        <v>243</v>
      </c>
      <c r="C14" s="21">
        <v>8.5624819199999909</v>
      </c>
      <c r="D14" s="24">
        <v>17.134312229999995</v>
      </c>
      <c r="E14" s="21">
        <v>100.10917850790642</v>
      </c>
      <c r="F14" s="21">
        <v>9.1436577595292192</v>
      </c>
      <c r="G14" s="21">
        <v>8.5624819199999909</v>
      </c>
      <c r="H14" s="24">
        <v>17.134312229999995</v>
      </c>
      <c r="I14" s="21">
        <v>100.10917850790642</v>
      </c>
      <c r="J14" s="21">
        <v>9.1436577595292192</v>
      </c>
      <c r="K14" s="16"/>
    </row>
    <row r="15" spans="1:14" ht="15.6" x14ac:dyDescent="0.3">
      <c r="A15" s="14"/>
      <c r="B15" s="155" t="s">
        <v>346</v>
      </c>
      <c r="C15" s="21">
        <v>8.1051163199999969</v>
      </c>
      <c r="D15" s="24">
        <v>14.00674260000002</v>
      </c>
      <c r="E15" s="21">
        <v>72.813591403214133</v>
      </c>
      <c r="F15" s="21">
        <v>7.4746426317584795</v>
      </c>
      <c r="G15" s="21">
        <v>8.1051163199999969</v>
      </c>
      <c r="H15" s="24">
        <v>14.00674260000002</v>
      </c>
      <c r="I15" s="21">
        <v>72.813591403214133</v>
      </c>
      <c r="J15" s="21">
        <v>7.4746426317584795</v>
      </c>
      <c r="K15" s="16"/>
    </row>
    <row r="16" spans="1:14" ht="15.6" x14ac:dyDescent="0.3">
      <c r="A16" s="14"/>
      <c r="B16" s="155" t="s">
        <v>257</v>
      </c>
      <c r="C16" s="21">
        <v>6.3137397599999989</v>
      </c>
      <c r="D16" s="24">
        <v>6.8056398099999997</v>
      </c>
      <c r="E16" s="21">
        <v>7.7909459163391537</v>
      </c>
      <c r="F16" s="21">
        <v>3.6318026905283891</v>
      </c>
      <c r="G16" s="21">
        <v>6.3137397599999989</v>
      </c>
      <c r="H16" s="24">
        <v>6.8056398099999997</v>
      </c>
      <c r="I16" s="21">
        <v>7.7909459163391537</v>
      </c>
      <c r="J16" s="21">
        <v>3.6318026905283891</v>
      </c>
      <c r="K16" s="16"/>
    </row>
    <row r="17" spans="1:11" ht="15.6" x14ac:dyDescent="0.3">
      <c r="A17" s="14"/>
      <c r="B17" s="155" t="s">
        <v>233</v>
      </c>
      <c r="C17" s="21">
        <v>5.9986717600000006</v>
      </c>
      <c r="D17" s="24">
        <v>5.5356310200000003</v>
      </c>
      <c r="E17" s="21">
        <v>-7.7190544594825443</v>
      </c>
      <c r="F17" s="21">
        <v>2.9540675371429055</v>
      </c>
      <c r="G17" s="21">
        <v>5.9986717600000006</v>
      </c>
      <c r="H17" s="24">
        <v>5.5356310200000003</v>
      </c>
      <c r="I17" s="21">
        <v>-7.7190544594825443</v>
      </c>
      <c r="J17" s="21">
        <v>2.9540675371429055</v>
      </c>
      <c r="K17" s="16"/>
    </row>
    <row r="18" spans="1:11" x14ac:dyDescent="0.25">
      <c r="A18" s="14"/>
      <c r="B18" s="155" t="s">
        <v>321</v>
      </c>
      <c r="C18" s="21">
        <v>8.3534544700000009</v>
      </c>
      <c r="D18" s="24">
        <v>5.4802838299999994</v>
      </c>
      <c r="E18" s="21">
        <v>-34.394999701243364</v>
      </c>
      <c r="F18" s="21">
        <v>2.9245317287300314</v>
      </c>
      <c r="G18" s="21">
        <v>8.3534544700000009</v>
      </c>
      <c r="H18" s="24">
        <v>5.4802838299999994</v>
      </c>
      <c r="I18" s="21">
        <v>-34.394999701243364</v>
      </c>
      <c r="J18" s="21">
        <v>2.9245317287300314</v>
      </c>
      <c r="K18" s="16"/>
    </row>
    <row r="19" spans="1:11" ht="15.6" x14ac:dyDescent="0.3">
      <c r="A19" s="14"/>
      <c r="B19" s="155" t="s">
        <v>285</v>
      </c>
      <c r="C19" s="21">
        <v>0</v>
      </c>
      <c r="D19" s="24">
        <v>4.1741000000000001</v>
      </c>
      <c r="E19" s="21" t="s">
        <v>97</v>
      </c>
      <c r="F19" s="21">
        <v>2.227491908734228</v>
      </c>
      <c r="G19" s="21">
        <v>0</v>
      </c>
      <c r="H19" s="24">
        <v>4.1741000000000001</v>
      </c>
      <c r="I19" s="21" t="s">
        <v>97</v>
      </c>
      <c r="J19" s="21">
        <v>2.227491908734228</v>
      </c>
      <c r="K19" s="16"/>
    </row>
    <row r="20" spans="1:11" ht="15.6" x14ac:dyDescent="0.3">
      <c r="A20" s="14"/>
      <c r="B20" s="155" t="s">
        <v>347</v>
      </c>
      <c r="C20" s="21">
        <v>0.25088182000000003</v>
      </c>
      <c r="D20" s="24">
        <v>4.0294306400000002</v>
      </c>
      <c r="E20" s="21"/>
      <c r="F20" s="21">
        <v>2.1502896785907817</v>
      </c>
      <c r="G20" s="21">
        <v>0.25088182000000003</v>
      </c>
      <c r="H20" s="24">
        <v>4.0294306400000002</v>
      </c>
      <c r="I20" s="21"/>
      <c r="J20" s="21">
        <v>2.1502896785907817</v>
      </c>
      <c r="K20" s="16"/>
    </row>
    <row r="21" spans="1:11" ht="15.6" x14ac:dyDescent="0.3">
      <c r="A21" s="14"/>
      <c r="B21" s="155" t="s">
        <v>323</v>
      </c>
      <c r="C21" s="21">
        <v>2.4695751000000001</v>
      </c>
      <c r="D21" s="24">
        <v>3.4244363499999979</v>
      </c>
      <c r="E21" s="21">
        <v>38.665001521921624</v>
      </c>
      <c r="F21" s="21">
        <v>1.8274368753983778</v>
      </c>
      <c r="G21" s="21">
        <v>2.4695751000000001</v>
      </c>
      <c r="H21" s="24">
        <v>3.4244363499999979</v>
      </c>
      <c r="I21" s="21">
        <v>38.665001521921624</v>
      </c>
      <c r="J21" s="21">
        <v>1.8274368753983778</v>
      </c>
      <c r="K21" s="16"/>
    </row>
    <row r="22" spans="1:11" ht="15.6" x14ac:dyDescent="0.3">
      <c r="A22" s="14"/>
      <c r="B22" s="155" t="s">
        <v>249</v>
      </c>
      <c r="C22" s="21">
        <v>2.9064682699999982</v>
      </c>
      <c r="D22" s="24">
        <v>3.2365646699999999</v>
      </c>
      <c r="E22" s="21">
        <v>11.35730272396891</v>
      </c>
      <c r="F22" s="21">
        <v>1.7271798985458102</v>
      </c>
      <c r="G22" s="21">
        <v>2.9064682699999982</v>
      </c>
      <c r="H22" s="24">
        <v>3.2365646699999999</v>
      </c>
      <c r="I22" s="21">
        <v>11.35730272396891</v>
      </c>
      <c r="J22" s="21">
        <v>1.7271798985458102</v>
      </c>
      <c r="K22" s="16"/>
    </row>
    <row r="23" spans="1:11" ht="15.6" x14ac:dyDescent="0.3">
      <c r="A23" s="14"/>
      <c r="B23" s="155" t="s">
        <v>348</v>
      </c>
      <c r="C23" s="21">
        <v>0.88794794000000021</v>
      </c>
      <c r="D23" s="24">
        <v>3.0374267399999986</v>
      </c>
      <c r="E23" s="21">
        <v>242.07261520309379</v>
      </c>
      <c r="F23" s="21">
        <v>1.6209107320675069</v>
      </c>
      <c r="G23" s="21">
        <v>0.88794794000000021</v>
      </c>
      <c r="H23" s="24">
        <v>3.0374267399999986</v>
      </c>
      <c r="I23" s="21">
        <v>242.07261520309379</v>
      </c>
      <c r="J23" s="21">
        <v>1.6209107320675069</v>
      </c>
      <c r="K23" s="16"/>
    </row>
    <row r="24" spans="1:11" x14ac:dyDescent="0.25">
      <c r="A24" s="14"/>
      <c r="B24" s="155" t="s">
        <v>349</v>
      </c>
      <c r="C24" s="21">
        <v>0</v>
      </c>
      <c r="D24" s="24">
        <v>2.8523869500000001</v>
      </c>
      <c r="E24" s="21" t="s">
        <v>97</v>
      </c>
      <c r="F24" s="21">
        <v>1.5221649820809524</v>
      </c>
      <c r="G24" s="21">
        <v>0</v>
      </c>
      <c r="H24" s="24">
        <v>2.8523869500000001</v>
      </c>
      <c r="I24" s="21" t="s">
        <v>97</v>
      </c>
      <c r="J24" s="21">
        <v>1.5221649820809524</v>
      </c>
      <c r="K24" s="16"/>
    </row>
    <row r="25" spans="1:11" x14ac:dyDescent="0.25">
      <c r="A25" s="14"/>
      <c r="B25" s="155" t="s">
        <v>327</v>
      </c>
      <c r="C25" s="21">
        <v>0.42667050000000001</v>
      </c>
      <c r="D25" s="24">
        <v>2.2714185399999995</v>
      </c>
      <c r="E25" s="21">
        <v>432.35893740017167</v>
      </c>
      <c r="F25" s="21">
        <v>1.2121334944536337</v>
      </c>
      <c r="G25" s="21">
        <v>0.42667050000000001</v>
      </c>
      <c r="H25" s="24">
        <v>2.2714185399999995</v>
      </c>
      <c r="I25" s="21">
        <v>432.35893740017167</v>
      </c>
      <c r="J25" s="21">
        <v>1.2121334944536337</v>
      </c>
      <c r="K25" s="16"/>
    </row>
    <row r="26" spans="1:11" x14ac:dyDescent="0.25">
      <c r="A26" s="14"/>
      <c r="B26" s="155" t="s">
        <v>234</v>
      </c>
      <c r="C26" s="21">
        <v>1.6529709699999997</v>
      </c>
      <c r="D26" s="24">
        <v>2.21766913</v>
      </c>
      <c r="E26" s="21">
        <v>34.162618113008982</v>
      </c>
      <c r="F26" s="21">
        <v>1.1834503350002814</v>
      </c>
      <c r="G26" s="21">
        <v>1.6529709699999997</v>
      </c>
      <c r="H26" s="24">
        <v>2.21766913</v>
      </c>
      <c r="I26" s="21">
        <v>34.162618113008982</v>
      </c>
      <c r="J26" s="21">
        <v>1.1834503350002814</v>
      </c>
      <c r="K26" s="16"/>
    </row>
    <row r="27" spans="1:11" x14ac:dyDescent="0.25">
      <c r="A27" s="14"/>
      <c r="B27" s="155" t="s">
        <v>325</v>
      </c>
      <c r="C27" s="21">
        <v>2.1648636500000005</v>
      </c>
      <c r="D27" s="24">
        <v>2.1895743299999997</v>
      </c>
      <c r="E27" s="21">
        <v>1.1414427878633004</v>
      </c>
      <c r="F27" s="21">
        <v>1.1684576564162736</v>
      </c>
      <c r="G27" s="21">
        <v>2.1648636500000005</v>
      </c>
      <c r="H27" s="24">
        <v>2.1895743299999997</v>
      </c>
      <c r="I27" s="21">
        <v>1.1414427878633004</v>
      </c>
      <c r="J27" s="21">
        <v>1.1684576564162736</v>
      </c>
      <c r="K27" s="16"/>
    </row>
    <row r="28" spans="1:11" x14ac:dyDescent="0.25">
      <c r="A28" s="14"/>
      <c r="B28" s="155" t="s">
        <v>266</v>
      </c>
      <c r="C28" s="21">
        <v>1.1744869999999996</v>
      </c>
      <c r="D28" s="24">
        <v>1.9827337599999999</v>
      </c>
      <c r="E28" s="21">
        <v>68.817003508766007</v>
      </c>
      <c r="F28" s="21">
        <v>1.0580780066539355</v>
      </c>
      <c r="G28" s="21">
        <v>1.1744869999999996</v>
      </c>
      <c r="H28" s="24">
        <v>1.9827337599999999</v>
      </c>
      <c r="I28" s="21">
        <v>68.817003508766007</v>
      </c>
      <c r="J28" s="21">
        <v>1.0580780066539355</v>
      </c>
      <c r="K28" s="16"/>
    </row>
    <row r="29" spans="1:11" x14ac:dyDescent="0.25">
      <c r="A29" s="14"/>
      <c r="B29" s="155" t="s">
        <v>324</v>
      </c>
      <c r="C29" s="21">
        <v>0.92714912000000005</v>
      </c>
      <c r="D29" s="24">
        <v>1.7188683000000005</v>
      </c>
      <c r="E29" s="21">
        <v>85.392863232184311</v>
      </c>
      <c r="F29" s="21">
        <v>0.9172672505281998</v>
      </c>
      <c r="G29" s="21">
        <v>0.92714912000000005</v>
      </c>
      <c r="H29" s="24">
        <v>1.7188683000000005</v>
      </c>
      <c r="I29" s="21">
        <v>85.392863232184311</v>
      </c>
      <c r="J29" s="21">
        <v>0.9172672505281998</v>
      </c>
      <c r="K29" s="16"/>
    </row>
    <row r="30" spans="1:11" x14ac:dyDescent="0.25">
      <c r="A30" s="14"/>
      <c r="B30" s="155" t="s">
        <v>263</v>
      </c>
      <c r="C30" s="21">
        <v>0.76080382000000057</v>
      </c>
      <c r="D30" s="24">
        <v>1.6611704900000006</v>
      </c>
      <c r="E30" s="21">
        <v>118.34413107967822</v>
      </c>
      <c r="F30" s="21">
        <v>0.88647704307589037</v>
      </c>
      <c r="G30" s="21">
        <v>0.76080382000000057</v>
      </c>
      <c r="H30" s="24">
        <v>1.6611704900000006</v>
      </c>
      <c r="I30" s="21">
        <v>118.34413107967822</v>
      </c>
      <c r="J30" s="21">
        <v>0.88647704307589037</v>
      </c>
      <c r="K30" s="16"/>
    </row>
    <row r="31" spans="1:11" x14ac:dyDescent="0.25">
      <c r="A31" s="14"/>
      <c r="B31" s="155" t="s">
        <v>289</v>
      </c>
      <c r="C31" s="21">
        <v>1.7149371799999995</v>
      </c>
      <c r="D31" s="24">
        <v>1.6437323800000001</v>
      </c>
      <c r="E31" s="21">
        <v>-4.152035469893967</v>
      </c>
      <c r="F31" s="21">
        <v>0.8771712648413923</v>
      </c>
      <c r="G31" s="21">
        <v>1.7149371799999995</v>
      </c>
      <c r="H31" s="24">
        <v>1.6437323800000001</v>
      </c>
      <c r="I31" s="21">
        <v>-4.152035469893967</v>
      </c>
      <c r="J31" s="21">
        <v>0.8771712648413923</v>
      </c>
      <c r="K31" s="16"/>
    </row>
    <row r="32" spans="1:11" x14ac:dyDescent="0.25">
      <c r="A32" s="14"/>
      <c r="B32" s="155" t="s">
        <v>350</v>
      </c>
      <c r="C32" s="21">
        <v>1.0232E-2</v>
      </c>
      <c r="D32" s="24">
        <v>1.5451330000000001</v>
      </c>
      <c r="E32" s="21"/>
      <c r="F32" s="21">
        <v>0.82455409679170222</v>
      </c>
      <c r="G32" s="21">
        <v>1.0232E-2</v>
      </c>
      <c r="H32" s="24">
        <v>1.5451330000000001</v>
      </c>
      <c r="I32" s="21"/>
      <c r="J32" s="21">
        <v>0.82455409679170222</v>
      </c>
      <c r="K32" s="16"/>
    </row>
    <row r="33" spans="1:11" s="137" customFormat="1" x14ac:dyDescent="0.25">
      <c r="A33" s="97"/>
      <c r="B33" s="155" t="s">
        <v>351</v>
      </c>
      <c r="C33" s="21">
        <v>0.82756885999999996</v>
      </c>
      <c r="D33" s="24">
        <v>1.4889419600000002</v>
      </c>
      <c r="E33" s="21">
        <v>79.917591389313557</v>
      </c>
      <c r="F33" s="21">
        <v>0.79456797117339861</v>
      </c>
      <c r="G33" s="21">
        <v>0.82756885999999996</v>
      </c>
      <c r="H33" s="24">
        <v>1.4889419600000002</v>
      </c>
      <c r="I33" s="21">
        <v>79.917591389313557</v>
      </c>
      <c r="J33" s="21">
        <v>0.79456797117339861</v>
      </c>
      <c r="K33" s="99"/>
    </row>
    <row r="34" spans="1:11" x14ac:dyDescent="0.25">
      <c r="A34" s="14"/>
      <c r="B34" s="155" t="s">
        <v>2</v>
      </c>
      <c r="C34" s="21">
        <v>104.35325020999959</v>
      </c>
      <c r="D34" s="24">
        <v>100.95393401000035</v>
      </c>
      <c r="E34" s="21">
        <v>-3.2575086958561261</v>
      </c>
      <c r="F34" s="21">
        <v>53.873666457958599</v>
      </c>
      <c r="G34" s="21">
        <v>104.35325020999959</v>
      </c>
      <c r="H34" s="24">
        <v>100.95393401000035</v>
      </c>
      <c r="I34" s="21">
        <v>-3.2575086958561261</v>
      </c>
      <c r="J34" s="21">
        <v>53.873666457958599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1.85546875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102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50.917660739999945</v>
      </c>
      <c r="D13" s="24">
        <v>69.992246080000115</v>
      </c>
      <c r="E13" s="24">
        <v>37.461629349785788</v>
      </c>
      <c r="F13" s="22">
        <v>100</v>
      </c>
      <c r="G13" s="24">
        <v>50.917660739999945</v>
      </c>
      <c r="H13" s="24">
        <v>69.992246080000115</v>
      </c>
      <c r="I13" s="24">
        <v>37.461629349785788</v>
      </c>
      <c r="J13" s="22">
        <v>100</v>
      </c>
      <c r="K13" s="99"/>
    </row>
    <row r="14" spans="1:14" x14ac:dyDescent="0.25">
      <c r="A14" s="97"/>
      <c r="B14" s="190" t="s">
        <v>243</v>
      </c>
      <c r="C14" s="144">
        <v>5.6883702700000027</v>
      </c>
      <c r="D14" s="24">
        <v>14.501197960000013</v>
      </c>
      <c r="E14" s="144">
        <v>154.92711043228215</v>
      </c>
      <c r="F14" s="144">
        <v>20.71829205684492</v>
      </c>
      <c r="G14" s="144">
        <v>5.6883702700000027</v>
      </c>
      <c r="H14" s="24">
        <v>14.501197960000013</v>
      </c>
      <c r="I14" s="144">
        <v>154.92711043228215</v>
      </c>
      <c r="J14" s="144">
        <v>20.71829205684492</v>
      </c>
      <c r="K14" s="99"/>
    </row>
    <row r="15" spans="1:14" x14ac:dyDescent="0.25">
      <c r="A15" s="97"/>
      <c r="B15" s="190" t="s">
        <v>319</v>
      </c>
      <c r="C15" s="144">
        <v>7.934383689999998</v>
      </c>
      <c r="D15" s="24">
        <v>13.597806209999984</v>
      </c>
      <c r="E15" s="144">
        <v>71.378228496030644</v>
      </c>
      <c r="F15" s="144">
        <v>19.427589442490373</v>
      </c>
      <c r="G15" s="144">
        <v>7.934383689999998</v>
      </c>
      <c r="H15" s="24">
        <v>13.597806209999984</v>
      </c>
      <c r="I15" s="144">
        <v>71.378228496030644</v>
      </c>
      <c r="J15" s="144">
        <v>19.427589442490373</v>
      </c>
      <c r="K15" s="99"/>
    </row>
    <row r="16" spans="1:14" x14ac:dyDescent="0.25">
      <c r="A16" s="97"/>
      <c r="B16" s="190" t="s">
        <v>320</v>
      </c>
      <c r="C16" s="144">
        <v>0.24932589000000002</v>
      </c>
      <c r="D16" s="24">
        <v>4.01546234</v>
      </c>
      <c r="E16" s="144">
        <v>1510.5276271148575</v>
      </c>
      <c r="F16" s="144">
        <v>5.7370102616943957</v>
      </c>
      <c r="G16" s="144">
        <v>0.24932589000000002</v>
      </c>
      <c r="H16" s="24">
        <v>4.01546234</v>
      </c>
      <c r="I16" s="144">
        <v>1510.5276271148575</v>
      </c>
      <c r="J16" s="144">
        <v>5.7370102616943957</v>
      </c>
      <c r="K16" s="99"/>
    </row>
    <row r="17" spans="1:11" x14ac:dyDescent="0.25">
      <c r="A17" s="97"/>
      <c r="B17" s="190" t="s">
        <v>257</v>
      </c>
      <c r="C17" s="144">
        <v>2.8115806299999999</v>
      </c>
      <c r="D17" s="24">
        <v>3.3010349599999995</v>
      </c>
      <c r="E17" s="144">
        <v>17.408511240170242</v>
      </c>
      <c r="F17" s="144">
        <v>4.7162866529914824</v>
      </c>
      <c r="G17" s="144">
        <v>2.8115806299999999</v>
      </c>
      <c r="H17" s="24">
        <v>3.3010349599999995</v>
      </c>
      <c r="I17" s="144">
        <v>17.408511240170242</v>
      </c>
      <c r="J17" s="144">
        <v>4.7162866529914824</v>
      </c>
      <c r="K17" s="99"/>
    </row>
    <row r="18" spans="1:11" x14ac:dyDescent="0.25">
      <c r="A18" s="97"/>
      <c r="B18" s="190" t="s">
        <v>321</v>
      </c>
      <c r="C18" s="144">
        <v>4.8341505099999997</v>
      </c>
      <c r="D18" s="24">
        <v>2.8121531499999999</v>
      </c>
      <c r="E18" s="144">
        <v>-41.827356343524357</v>
      </c>
      <c r="F18" s="144">
        <v>4.0178066964528467</v>
      </c>
      <c r="G18" s="144">
        <v>4.8341505099999997</v>
      </c>
      <c r="H18" s="24">
        <v>2.8121531499999999</v>
      </c>
      <c r="I18" s="144">
        <v>-41.827356343524357</v>
      </c>
      <c r="J18" s="144">
        <v>4.0178066964528467</v>
      </c>
      <c r="K18" s="99"/>
    </row>
    <row r="19" spans="1:11" x14ac:dyDescent="0.25">
      <c r="A19" s="97"/>
      <c r="B19" s="190" t="s">
        <v>322</v>
      </c>
      <c r="C19" s="144">
        <v>0.85118345000000029</v>
      </c>
      <c r="D19" s="24">
        <v>2.6958967899999999</v>
      </c>
      <c r="E19" s="144">
        <v>216.72335616957764</v>
      </c>
      <c r="F19" s="144">
        <v>3.8517077833430711</v>
      </c>
      <c r="G19" s="144">
        <v>0.85118345000000029</v>
      </c>
      <c r="H19" s="24">
        <v>2.6958967899999999</v>
      </c>
      <c r="I19" s="144">
        <v>216.72335616957764</v>
      </c>
      <c r="J19" s="144">
        <v>3.8517077833430711</v>
      </c>
      <c r="K19" s="99"/>
    </row>
    <row r="20" spans="1:11" x14ac:dyDescent="0.25">
      <c r="A20" s="97"/>
      <c r="B20" s="190" t="s">
        <v>323</v>
      </c>
      <c r="C20" s="144">
        <v>1.6593073799999996</v>
      </c>
      <c r="D20" s="24">
        <v>2.4259735400000011</v>
      </c>
      <c r="E20" s="144">
        <v>46.203986629650373</v>
      </c>
      <c r="F20" s="144">
        <v>3.4660604222175539</v>
      </c>
      <c r="G20" s="144">
        <v>1.6593073799999996</v>
      </c>
      <c r="H20" s="24">
        <v>2.4259735400000011</v>
      </c>
      <c r="I20" s="144">
        <v>46.203986629650373</v>
      </c>
      <c r="J20" s="144">
        <v>3.4660604222175539</v>
      </c>
      <c r="K20" s="99"/>
    </row>
    <row r="21" spans="1:11" x14ac:dyDescent="0.25">
      <c r="A21" s="97"/>
      <c r="B21" s="190" t="s">
        <v>249</v>
      </c>
      <c r="C21" s="144">
        <v>1.5827054200000001</v>
      </c>
      <c r="D21" s="24">
        <v>1.9351868200000006</v>
      </c>
      <c r="E21" s="144">
        <v>22.270815247476715</v>
      </c>
      <c r="F21" s="144">
        <v>2.7648588642063441</v>
      </c>
      <c r="G21" s="144">
        <v>1.5827054200000001</v>
      </c>
      <c r="H21" s="24">
        <v>1.9351868200000006</v>
      </c>
      <c r="I21" s="144">
        <v>22.270815247476715</v>
      </c>
      <c r="J21" s="144">
        <v>2.7648588642063441</v>
      </c>
      <c r="K21" s="99"/>
    </row>
    <row r="22" spans="1:11" x14ac:dyDescent="0.25">
      <c r="A22" s="97"/>
      <c r="B22" s="190" t="s">
        <v>324</v>
      </c>
      <c r="C22" s="144">
        <v>0.80609843000000003</v>
      </c>
      <c r="D22" s="24">
        <v>1.6507725899999994</v>
      </c>
      <c r="E22" s="144">
        <v>104.78548630841513</v>
      </c>
      <c r="F22" s="144">
        <v>2.3585078097267953</v>
      </c>
      <c r="G22" s="144">
        <v>0.80609843000000003</v>
      </c>
      <c r="H22" s="24">
        <v>1.6507725899999994</v>
      </c>
      <c r="I22" s="144">
        <v>104.78548630841513</v>
      </c>
      <c r="J22" s="144">
        <v>2.3585078097267953</v>
      </c>
      <c r="K22" s="99"/>
    </row>
    <row r="23" spans="1:11" x14ac:dyDescent="0.25">
      <c r="A23" s="97"/>
      <c r="B23" s="190" t="s">
        <v>325</v>
      </c>
      <c r="C23" s="144">
        <v>1.5678306199999996</v>
      </c>
      <c r="D23" s="24">
        <v>1.4052091299999996</v>
      </c>
      <c r="E23" s="144">
        <v>-10.372388951046263</v>
      </c>
      <c r="F23" s="144">
        <v>2.0076640038010298</v>
      </c>
      <c r="G23" s="144">
        <v>1.5678306199999996</v>
      </c>
      <c r="H23" s="24">
        <v>1.4052091299999996</v>
      </c>
      <c r="I23" s="144">
        <v>-10.372388951046263</v>
      </c>
      <c r="J23" s="144">
        <v>2.0076640038010298</v>
      </c>
      <c r="K23" s="99"/>
    </row>
    <row r="24" spans="1:11" x14ac:dyDescent="0.25">
      <c r="A24" s="97"/>
      <c r="B24" s="190" t="s">
        <v>326</v>
      </c>
      <c r="C24" s="144">
        <v>0</v>
      </c>
      <c r="D24" s="24">
        <v>1.2477278400000003</v>
      </c>
      <c r="E24" s="144" t="s">
        <v>97</v>
      </c>
      <c r="F24" s="144">
        <v>1.7826658092581649</v>
      </c>
      <c r="G24" s="144">
        <v>0</v>
      </c>
      <c r="H24" s="24">
        <v>1.2477278400000003</v>
      </c>
      <c r="I24" s="144" t="s">
        <v>97</v>
      </c>
      <c r="J24" s="144">
        <v>1.7826658092581649</v>
      </c>
      <c r="K24" s="99"/>
    </row>
    <row r="25" spans="1:11" x14ac:dyDescent="0.25">
      <c r="A25" s="97"/>
      <c r="B25" s="190" t="s">
        <v>327</v>
      </c>
      <c r="C25" s="144">
        <v>0.22424731000000001</v>
      </c>
      <c r="D25" s="24">
        <v>1.11471192</v>
      </c>
      <c r="E25" s="144">
        <v>397.09043109591812</v>
      </c>
      <c r="F25" s="144">
        <v>1.5926220151956554</v>
      </c>
      <c r="G25" s="144">
        <v>0.22424731000000001</v>
      </c>
      <c r="H25" s="24">
        <v>1.11471192</v>
      </c>
      <c r="I25" s="144">
        <v>397.09043109591812</v>
      </c>
      <c r="J25" s="144">
        <v>1.5926220151956554</v>
      </c>
      <c r="K25" s="99"/>
    </row>
    <row r="26" spans="1:11" x14ac:dyDescent="0.25">
      <c r="A26" s="97"/>
      <c r="B26" s="190" t="s">
        <v>328</v>
      </c>
      <c r="C26" s="144">
        <v>7.4672080000000002E-2</v>
      </c>
      <c r="D26" s="24">
        <v>0.82903158999999982</v>
      </c>
      <c r="E26" s="144">
        <v>1010.2296735272404</v>
      </c>
      <c r="F26" s="144">
        <v>1.1844620460563999</v>
      </c>
      <c r="G26" s="144">
        <v>7.4672080000000002E-2</v>
      </c>
      <c r="H26" s="24">
        <v>0.82903158999999982</v>
      </c>
      <c r="I26" s="144">
        <v>1010.2296735272404</v>
      </c>
      <c r="J26" s="144">
        <v>1.1844620460563999</v>
      </c>
      <c r="K26" s="99"/>
    </row>
    <row r="27" spans="1:11" x14ac:dyDescent="0.25">
      <c r="A27" s="97"/>
      <c r="B27" s="190" t="s">
        <v>329</v>
      </c>
      <c r="C27" s="144">
        <v>0</v>
      </c>
      <c r="D27" s="24">
        <v>0.77180199999999999</v>
      </c>
      <c r="E27" s="144" t="s">
        <v>97</v>
      </c>
      <c r="F27" s="144">
        <v>1.1026964317130807</v>
      </c>
      <c r="G27" s="144">
        <v>0</v>
      </c>
      <c r="H27" s="24">
        <v>0.77180199999999999</v>
      </c>
      <c r="I27" s="144" t="s">
        <v>97</v>
      </c>
      <c r="J27" s="144">
        <v>1.1026964317130807</v>
      </c>
      <c r="K27" s="99"/>
    </row>
    <row r="28" spans="1:11" x14ac:dyDescent="0.25">
      <c r="A28" s="97"/>
      <c r="B28" s="190" t="s">
        <v>330</v>
      </c>
      <c r="C28" s="144">
        <v>2.8E-5</v>
      </c>
      <c r="D28" s="24">
        <v>0.68136087000000001</v>
      </c>
      <c r="E28" s="144"/>
      <c r="F28" s="144">
        <v>0.97348050414215093</v>
      </c>
      <c r="G28" s="144">
        <v>2.8E-5</v>
      </c>
      <c r="H28" s="24">
        <v>0.68136087000000001</v>
      </c>
      <c r="I28" s="144"/>
      <c r="J28" s="144">
        <v>0.97348050414215093</v>
      </c>
      <c r="K28" s="99"/>
    </row>
    <row r="29" spans="1:11" x14ac:dyDescent="0.25">
      <c r="A29" s="97"/>
      <c r="B29" s="190" t="s">
        <v>331</v>
      </c>
      <c r="C29" s="144">
        <v>0</v>
      </c>
      <c r="D29" s="24">
        <v>0.65316200000000002</v>
      </c>
      <c r="E29" s="144" t="s">
        <v>97</v>
      </c>
      <c r="F29" s="144">
        <v>0.93319194136654138</v>
      </c>
      <c r="G29" s="144">
        <v>0</v>
      </c>
      <c r="H29" s="24">
        <v>0.65316200000000002</v>
      </c>
      <c r="I29" s="144" t="s">
        <v>97</v>
      </c>
      <c r="J29" s="144">
        <v>0.93319194136654138</v>
      </c>
      <c r="K29" s="99"/>
    </row>
    <row r="30" spans="1:11" x14ac:dyDescent="0.25">
      <c r="A30" s="97"/>
      <c r="B30" s="190" t="s">
        <v>332</v>
      </c>
      <c r="C30" s="144">
        <v>0.33423923999999994</v>
      </c>
      <c r="D30" s="24">
        <v>0.62201008999999996</v>
      </c>
      <c r="E30" s="144">
        <v>86.097266736245601</v>
      </c>
      <c r="F30" s="144">
        <v>0.88868428266904231</v>
      </c>
      <c r="G30" s="144">
        <v>0.33423923999999994</v>
      </c>
      <c r="H30" s="24">
        <v>0.62201008999999996</v>
      </c>
      <c r="I30" s="144">
        <v>86.097266736245601</v>
      </c>
      <c r="J30" s="144">
        <v>0.88868428266904231</v>
      </c>
      <c r="K30" s="99"/>
    </row>
    <row r="31" spans="1:11" x14ac:dyDescent="0.25">
      <c r="A31" s="97"/>
      <c r="B31" s="190" t="s">
        <v>333</v>
      </c>
      <c r="C31" s="144">
        <v>0</v>
      </c>
      <c r="D31" s="24">
        <v>0.52485574000000002</v>
      </c>
      <c r="E31" s="144" t="s">
        <v>97</v>
      </c>
      <c r="F31" s="144">
        <v>0.74987697837285805</v>
      </c>
      <c r="G31" s="144">
        <v>0</v>
      </c>
      <c r="H31" s="24">
        <v>0.52485574000000002</v>
      </c>
      <c r="I31" s="144" t="s">
        <v>97</v>
      </c>
      <c r="J31" s="144">
        <v>0.74987697837285805</v>
      </c>
      <c r="K31" s="99"/>
    </row>
    <row r="32" spans="1:11" x14ac:dyDescent="0.25">
      <c r="A32" s="97"/>
      <c r="B32" s="190" t="s">
        <v>334</v>
      </c>
      <c r="C32" s="144">
        <v>0.30308699999999994</v>
      </c>
      <c r="D32" s="24">
        <v>0.42204137999999997</v>
      </c>
      <c r="E32" s="144">
        <v>39.247602173633325</v>
      </c>
      <c r="F32" s="144">
        <v>0.60298304974755756</v>
      </c>
      <c r="G32" s="144">
        <v>0.30308699999999994</v>
      </c>
      <c r="H32" s="24">
        <v>0.42204137999999997</v>
      </c>
      <c r="I32" s="144">
        <v>39.247602173633325</v>
      </c>
      <c r="J32" s="144">
        <v>0.60298304974755756</v>
      </c>
      <c r="K32" s="99"/>
    </row>
    <row r="33" spans="1:11" x14ac:dyDescent="0.25">
      <c r="A33" s="97"/>
      <c r="B33" s="190" t="s">
        <v>335</v>
      </c>
      <c r="C33" s="144">
        <v>0.13323087</v>
      </c>
      <c r="D33" s="24">
        <v>0.37888060000000001</v>
      </c>
      <c r="E33" s="144">
        <v>184.3789881429131</v>
      </c>
      <c r="F33" s="144">
        <v>0.54131796194530601</v>
      </c>
      <c r="G33" s="144">
        <v>0.13323087</v>
      </c>
      <c r="H33" s="24">
        <v>0.37888060000000001</v>
      </c>
      <c r="I33" s="144">
        <v>184.3789881429131</v>
      </c>
      <c r="J33" s="144">
        <v>0.54131796194530601</v>
      </c>
      <c r="K33" s="99"/>
    </row>
    <row r="34" spans="1:11" x14ac:dyDescent="0.25">
      <c r="A34" s="97"/>
      <c r="B34" s="190" t="s">
        <v>336</v>
      </c>
      <c r="C34" s="144">
        <v>0.16434209999999999</v>
      </c>
      <c r="D34" s="24">
        <v>0.36740107999999999</v>
      </c>
      <c r="E34" s="144">
        <v>123.55871076248874</v>
      </c>
      <c r="F34" s="144">
        <v>0.52491683090162011</v>
      </c>
      <c r="G34" s="144">
        <v>0.16434209999999999</v>
      </c>
      <c r="H34" s="24">
        <v>0.36740107999999999</v>
      </c>
      <c r="I34" s="144">
        <v>123.55871076248874</v>
      </c>
      <c r="J34" s="144">
        <v>0.52491683090162011</v>
      </c>
      <c r="K34" s="99"/>
    </row>
    <row r="35" spans="1:11" x14ac:dyDescent="0.25">
      <c r="A35" s="97"/>
      <c r="B35" s="190" t="s">
        <v>337</v>
      </c>
      <c r="C35" s="144">
        <v>0</v>
      </c>
      <c r="D35" s="24">
        <v>0.337563</v>
      </c>
      <c r="E35" s="144" t="s">
        <v>97</v>
      </c>
      <c r="F35" s="144">
        <v>0.48228628013190267</v>
      </c>
      <c r="G35" s="144">
        <v>0</v>
      </c>
      <c r="H35" s="24">
        <v>0.337563</v>
      </c>
      <c r="I35" s="144" t="s">
        <v>97</v>
      </c>
      <c r="J35" s="144">
        <v>0.48228628013190267</v>
      </c>
      <c r="K35" s="99"/>
    </row>
    <row r="36" spans="1:11" x14ac:dyDescent="0.25">
      <c r="A36" s="97"/>
      <c r="B36" s="190" t="s">
        <v>338</v>
      </c>
      <c r="C36" s="144">
        <v>0</v>
      </c>
      <c r="D36" s="24">
        <v>0.30581212000000002</v>
      </c>
      <c r="E36" s="144" t="s">
        <v>97</v>
      </c>
      <c r="F36" s="144">
        <v>0.4369228552123634</v>
      </c>
      <c r="G36" s="144">
        <v>0</v>
      </c>
      <c r="H36" s="24">
        <v>0.30581212000000002</v>
      </c>
      <c r="I36" s="144" t="s">
        <v>97</v>
      </c>
      <c r="J36" s="144">
        <v>0.4369228552123634</v>
      </c>
      <c r="K36" s="99"/>
    </row>
    <row r="37" spans="1:11" x14ac:dyDescent="0.25">
      <c r="A37" s="97"/>
      <c r="B37" s="190" t="s">
        <v>339</v>
      </c>
      <c r="C37" s="144">
        <v>0.24744393000000001</v>
      </c>
      <c r="D37" s="24">
        <v>0.30117361999999992</v>
      </c>
      <c r="E37" s="144">
        <v>21.713884838476293</v>
      </c>
      <c r="F37" s="144">
        <v>0.43029569254823297</v>
      </c>
      <c r="G37" s="144">
        <v>0.24744393000000001</v>
      </c>
      <c r="H37" s="24">
        <v>0.30117361999999992</v>
      </c>
      <c r="I37" s="144">
        <v>21.713884838476293</v>
      </c>
      <c r="J37" s="144">
        <v>0.43029569254823297</v>
      </c>
      <c r="K37" s="99"/>
    </row>
    <row r="38" spans="1:11" x14ac:dyDescent="0.25">
      <c r="A38" s="97"/>
      <c r="B38" s="190" t="s">
        <v>340</v>
      </c>
      <c r="C38" s="144">
        <v>0.61710425000000002</v>
      </c>
      <c r="D38" s="24">
        <v>0.28371727000000002</v>
      </c>
      <c r="E38" s="144">
        <v>-54.024418078468919</v>
      </c>
      <c r="F38" s="144">
        <v>0.40535528703524576</v>
      </c>
      <c r="G38" s="144">
        <v>0.61710425000000002</v>
      </c>
      <c r="H38" s="24">
        <v>0.28371727000000002</v>
      </c>
      <c r="I38" s="144">
        <v>-54.024418078468919</v>
      </c>
      <c r="J38" s="144">
        <v>0.40535528703524576</v>
      </c>
      <c r="K38" s="99"/>
    </row>
    <row r="39" spans="1:11" x14ac:dyDescent="0.25">
      <c r="A39" s="97"/>
      <c r="B39" s="190" t="s">
        <v>341</v>
      </c>
      <c r="C39" s="144">
        <v>8.6883000000000012E-3</v>
      </c>
      <c r="D39" s="24">
        <v>0.27889244000000002</v>
      </c>
      <c r="E39" s="144"/>
      <c r="F39" s="144">
        <v>0.39846190916809565</v>
      </c>
      <c r="G39" s="144">
        <v>8.6883000000000012E-3</v>
      </c>
      <c r="H39" s="24">
        <v>0.27889244000000002</v>
      </c>
      <c r="I39" s="144"/>
      <c r="J39" s="144">
        <v>0.39846190916809565</v>
      </c>
      <c r="K39" s="99"/>
    </row>
    <row r="40" spans="1:11" x14ac:dyDescent="0.25">
      <c r="A40" s="97"/>
      <c r="B40" s="190" t="s">
        <v>342</v>
      </c>
      <c r="C40" s="144">
        <v>0.20174447999999998</v>
      </c>
      <c r="D40" s="24">
        <v>0.27874955000000007</v>
      </c>
      <c r="E40" s="144">
        <v>38.169604442213291</v>
      </c>
      <c r="F40" s="144">
        <v>0.39825775798278196</v>
      </c>
      <c r="G40" s="144">
        <v>0.20174447999999998</v>
      </c>
      <c r="H40" s="24">
        <v>0.27874955000000007</v>
      </c>
      <c r="I40" s="144">
        <v>38.169604442213291</v>
      </c>
      <c r="J40" s="144">
        <v>0.39825775798278196</v>
      </c>
      <c r="K40" s="99"/>
    </row>
    <row r="41" spans="1:11" x14ac:dyDescent="0.25">
      <c r="A41" s="97"/>
      <c r="B41" s="190" t="s">
        <v>343</v>
      </c>
      <c r="C41" s="144">
        <v>0</v>
      </c>
      <c r="D41" s="24">
        <v>0.26811767999999997</v>
      </c>
      <c r="E41" s="144" t="s">
        <v>97</v>
      </c>
      <c r="F41" s="144">
        <v>0.38306768966028804</v>
      </c>
      <c r="G41" s="144">
        <v>0</v>
      </c>
      <c r="H41" s="24">
        <v>0.26811767999999997</v>
      </c>
      <c r="I41" s="144" t="s">
        <v>97</v>
      </c>
      <c r="J41" s="144">
        <v>0.38306768966028804</v>
      </c>
      <c r="K41" s="99"/>
    </row>
    <row r="42" spans="1:11" x14ac:dyDescent="0.25">
      <c r="A42" s="97"/>
      <c r="B42" s="190" t="s">
        <v>344</v>
      </c>
      <c r="C42" s="144">
        <v>0</v>
      </c>
      <c r="D42" s="24">
        <v>0.26798878000000004</v>
      </c>
      <c r="E42" s="144" t="s">
        <v>97</v>
      </c>
      <c r="F42" s="144">
        <v>0.38288352640332868</v>
      </c>
      <c r="G42" s="144">
        <v>0</v>
      </c>
      <c r="H42" s="24">
        <v>0.26798878000000004</v>
      </c>
      <c r="I42" s="144" t="s">
        <v>97</v>
      </c>
      <c r="J42" s="144">
        <v>0.38288352640332868</v>
      </c>
      <c r="K42" s="99"/>
    </row>
    <row r="43" spans="1:11" x14ac:dyDescent="0.25">
      <c r="A43" s="97"/>
      <c r="B43" s="190" t="s">
        <v>345</v>
      </c>
      <c r="C43" s="144">
        <v>0.23226459999999996</v>
      </c>
      <c r="D43" s="24">
        <v>0.24245159999999999</v>
      </c>
      <c r="E43" s="144">
        <v>4.3859460287964724</v>
      </c>
      <c r="F43" s="144">
        <v>0.34639779915461111</v>
      </c>
      <c r="G43" s="144">
        <v>0.23226459999999996</v>
      </c>
      <c r="H43" s="24">
        <v>0.24245159999999999</v>
      </c>
      <c r="I43" s="144">
        <v>4.3859460287964724</v>
      </c>
      <c r="J43" s="144">
        <v>0.34639779915461111</v>
      </c>
      <c r="K43" s="99"/>
    </row>
    <row r="44" spans="1:11" s="137" customFormat="1" x14ac:dyDescent="0.25">
      <c r="A44" s="97"/>
      <c r="B44" s="190" t="s">
        <v>46</v>
      </c>
      <c r="C44" s="21">
        <v>20.391632289999951</v>
      </c>
      <c r="D44" s="24">
        <v>11.474101420000089</v>
      </c>
      <c r="E44" s="144">
        <v>-43.731324413754834</v>
      </c>
      <c r="F44" s="144">
        <v>16.393389357565923</v>
      </c>
      <c r="G44" s="21">
        <v>20.391632289999951</v>
      </c>
      <c r="H44" s="24">
        <v>11.474101420000089</v>
      </c>
      <c r="I44" s="144">
        <v>-43.731324413754834</v>
      </c>
      <c r="J44" s="144">
        <v>16.393389357565923</v>
      </c>
      <c r="K44" s="99"/>
    </row>
    <row r="45" spans="1:11" x14ac:dyDescent="0.25">
      <c r="A45" s="97"/>
      <c r="B45" s="192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29.8554687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17.678493170000014</v>
      </c>
      <c r="D13" s="24">
        <v>23.577565830000026</v>
      </c>
      <c r="E13" s="24">
        <v>33.36863952868223</v>
      </c>
      <c r="F13" s="22">
        <v>100</v>
      </c>
      <c r="G13" s="24">
        <v>17.678493170000014</v>
      </c>
      <c r="H13" s="24">
        <v>23.577565830000026</v>
      </c>
      <c r="I13" s="24">
        <v>33.36863952868223</v>
      </c>
      <c r="J13" s="22">
        <v>100</v>
      </c>
      <c r="K13" s="99"/>
    </row>
    <row r="14" spans="1:14" ht="15" customHeight="1" x14ac:dyDescent="0.25">
      <c r="A14" s="97"/>
      <c r="B14" s="186" t="s">
        <v>233</v>
      </c>
      <c r="C14" s="21">
        <v>1.9108655300000006</v>
      </c>
      <c r="D14" s="24">
        <v>1.59556543</v>
      </c>
      <c r="E14" s="21">
        <v>-16.500381374297991</v>
      </c>
      <c r="F14" s="21">
        <v>6.767303467645533</v>
      </c>
      <c r="G14" s="21">
        <v>1.9108655300000006</v>
      </c>
      <c r="H14" s="24">
        <v>1.59556543</v>
      </c>
      <c r="I14" s="21">
        <v>-16.500381374297991</v>
      </c>
      <c r="J14" s="21">
        <v>6.767303467645533</v>
      </c>
      <c r="K14" s="99"/>
    </row>
    <row r="15" spans="1:14" s="137" customFormat="1" ht="15" customHeight="1" x14ac:dyDescent="0.25">
      <c r="A15" s="97"/>
      <c r="B15" s="186" t="s">
        <v>303</v>
      </c>
      <c r="C15" s="21">
        <v>8.4320000000000003E-3</v>
      </c>
      <c r="D15" s="24">
        <v>1.5451329999999999</v>
      </c>
      <c r="E15" s="21">
        <v>18224.632352941175</v>
      </c>
      <c r="F15" s="21">
        <v>6.5534033968594727</v>
      </c>
      <c r="G15" s="21">
        <v>8.4320000000000003E-3</v>
      </c>
      <c r="H15" s="24">
        <v>1.5451329999999999</v>
      </c>
      <c r="I15" s="21">
        <v>18224.632352941175</v>
      </c>
      <c r="J15" s="21">
        <v>6.5534033968594727</v>
      </c>
      <c r="K15" s="99"/>
    </row>
    <row r="16" spans="1:14" s="137" customFormat="1" ht="15" customHeight="1" x14ac:dyDescent="0.25">
      <c r="A16" s="97"/>
      <c r="B16" s="186" t="s">
        <v>266</v>
      </c>
      <c r="C16" s="21">
        <v>0.69789927000000007</v>
      </c>
      <c r="D16" s="24">
        <v>1.3199192299999998</v>
      </c>
      <c r="E16" s="21">
        <v>89.127469641858156</v>
      </c>
      <c r="F16" s="21">
        <v>5.598199744269353</v>
      </c>
      <c r="G16" s="21">
        <v>0.69789927000000007</v>
      </c>
      <c r="H16" s="24">
        <v>1.3199192299999998</v>
      </c>
      <c r="I16" s="21">
        <v>89.127469641858156</v>
      </c>
      <c r="J16" s="21">
        <v>5.598199744269353</v>
      </c>
      <c r="K16" s="99"/>
    </row>
    <row r="17" spans="1:11" s="137" customFormat="1" ht="15" customHeight="1" x14ac:dyDescent="0.25">
      <c r="A17" s="97"/>
      <c r="B17" s="186" t="s">
        <v>304</v>
      </c>
      <c r="C17" s="21">
        <v>0</v>
      </c>
      <c r="D17" s="24">
        <v>0.84285999999999994</v>
      </c>
      <c r="E17" s="21" t="s">
        <v>97</v>
      </c>
      <c r="F17" s="21">
        <v>3.5748389213595044</v>
      </c>
      <c r="G17" s="21">
        <v>0</v>
      </c>
      <c r="H17" s="24">
        <v>0.84285999999999994</v>
      </c>
      <c r="I17" s="21" t="s">
        <v>97</v>
      </c>
      <c r="J17" s="21">
        <v>3.5748389213595044</v>
      </c>
      <c r="K17" s="99"/>
    </row>
    <row r="18" spans="1:11" s="137" customFormat="1" ht="15" customHeight="1" x14ac:dyDescent="0.25">
      <c r="A18" s="97"/>
      <c r="B18" s="186" t="s">
        <v>305</v>
      </c>
      <c r="C18" s="21">
        <v>3.7904180000000003E-2</v>
      </c>
      <c r="D18" s="24">
        <v>0.84040683000000005</v>
      </c>
      <c r="E18" s="21">
        <v>2117.1877349674892</v>
      </c>
      <c r="F18" s="21">
        <v>3.5644342425318087</v>
      </c>
      <c r="G18" s="21">
        <v>3.7904180000000003E-2</v>
      </c>
      <c r="H18" s="24">
        <v>0.84040683000000005</v>
      </c>
      <c r="I18" s="21">
        <v>2117.1877349674892</v>
      </c>
      <c r="J18" s="21">
        <v>3.5644342425318087</v>
      </c>
      <c r="K18" s="99"/>
    </row>
    <row r="19" spans="1:11" s="137" customFormat="1" ht="15" customHeight="1" x14ac:dyDescent="0.25">
      <c r="A19" s="97"/>
      <c r="B19" s="186" t="s">
        <v>306</v>
      </c>
      <c r="C19" s="21">
        <v>0.42495267999999997</v>
      </c>
      <c r="D19" s="24">
        <v>0.68532298999999985</v>
      </c>
      <c r="E19" s="21">
        <v>61.270424274062684</v>
      </c>
      <c r="F19" s="21">
        <v>2.906674060169506</v>
      </c>
      <c r="G19" s="21">
        <v>0.42495267999999997</v>
      </c>
      <c r="H19" s="24">
        <v>0.68532298999999985</v>
      </c>
      <c r="I19" s="21">
        <v>61.270424274062684</v>
      </c>
      <c r="J19" s="21">
        <v>2.906674060169506</v>
      </c>
      <c r="K19" s="99"/>
    </row>
    <row r="20" spans="1:11" s="137" customFormat="1" ht="15" customHeight="1" x14ac:dyDescent="0.25">
      <c r="A20" s="97"/>
      <c r="B20" s="186" t="s">
        <v>235</v>
      </c>
      <c r="C20" s="21">
        <v>7.8589330000000013E-2</v>
      </c>
      <c r="D20" s="24">
        <v>0.60058275000000005</v>
      </c>
      <c r="E20" s="21">
        <v>664.20393200959973</v>
      </c>
      <c r="F20" s="21">
        <v>2.5472635908657724</v>
      </c>
      <c r="G20" s="21">
        <v>7.8589330000000013E-2</v>
      </c>
      <c r="H20" s="24">
        <v>0.60058275000000005</v>
      </c>
      <c r="I20" s="21">
        <v>664.20393200959973</v>
      </c>
      <c r="J20" s="21">
        <v>2.5472635908657724</v>
      </c>
      <c r="K20" s="99"/>
    </row>
    <row r="21" spans="1:11" s="137" customFormat="1" ht="15" customHeight="1" x14ac:dyDescent="0.25">
      <c r="A21" s="97"/>
      <c r="B21" s="186" t="s">
        <v>307</v>
      </c>
      <c r="C21" s="21">
        <v>1.21075E-2</v>
      </c>
      <c r="D21" s="24">
        <v>0.46644891999999999</v>
      </c>
      <c r="E21" s="21">
        <v>3752.5618005368569</v>
      </c>
      <c r="F21" s="21">
        <v>1.9783591035784185</v>
      </c>
      <c r="G21" s="21">
        <v>1.21075E-2</v>
      </c>
      <c r="H21" s="24">
        <v>0.46644891999999999</v>
      </c>
      <c r="I21" s="21">
        <v>3752.5618005368569</v>
      </c>
      <c r="J21" s="21">
        <v>1.9783591035784185</v>
      </c>
      <c r="K21" s="99"/>
    </row>
    <row r="22" spans="1:11" s="137" customFormat="1" ht="15" customHeight="1" x14ac:dyDescent="0.25">
      <c r="A22" s="97"/>
      <c r="B22" s="186" t="s">
        <v>308</v>
      </c>
      <c r="C22" s="21">
        <v>6.4347439999999992E-2</v>
      </c>
      <c r="D22" s="24">
        <v>0.40764823000000006</v>
      </c>
      <c r="E22" s="21">
        <v>533.51118552657283</v>
      </c>
      <c r="F22" s="21">
        <v>1.7289665648237089</v>
      </c>
      <c r="G22" s="21">
        <v>6.4347439999999992E-2</v>
      </c>
      <c r="H22" s="24">
        <v>0.40764823000000006</v>
      </c>
      <c r="I22" s="21">
        <v>533.51118552657283</v>
      </c>
      <c r="J22" s="21">
        <v>1.7289665648237089</v>
      </c>
      <c r="K22" s="99"/>
    </row>
    <row r="23" spans="1:11" s="137" customFormat="1" ht="15" customHeight="1" x14ac:dyDescent="0.25">
      <c r="A23" s="97"/>
      <c r="B23" s="186" t="s">
        <v>239</v>
      </c>
      <c r="C23" s="21">
        <v>0.12223388999999998</v>
      </c>
      <c r="D23" s="24">
        <v>0.37480746999999992</v>
      </c>
      <c r="E23" s="21">
        <v>206.63138512567994</v>
      </c>
      <c r="F23" s="21">
        <v>1.5896783947183215</v>
      </c>
      <c r="G23" s="21">
        <v>0.12223388999999998</v>
      </c>
      <c r="H23" s="24">
        <v>0.37480746999999992</v>
      </c>
      <c r="I23" s="21">
        <v>206.63138512567994</v>
      </c>
      <c r="J23" s="21">
        <v>1.5896783947183215</v>
      </c>
      <c r="K23" s="99"/>
    </row>
    <row r="24" spans="1:11" s="137" customFormat="1" ht="15" customHeight="1" x14ac:dyDescent="0.25">
      <c r="A24" s="97"/>
      <c r="B24" s="186" t="s">
        <v>309</v>
      </c>
      <c r="C24" s="21">
        <v>0</v>
      </c>
      <c r="D24" s="24">
        <v>0.35169227999999997</v>
      </c>
      <c r="E24" s="21" t="s">
        <v>97</v>
      </c>
      <c r="F24" s="21">
        <v>1.4916394785440816</v>
      </c>
      <c r="G24" s="21">
        <v>0</v>
      </c>
      <c r="H24" s="24">
        <v>0.35169227999999997</v>
      </c>
      <c r="I24" s="21" t="s">
        <v>97</v>
      </c>
      <c r="J24" s="21">
        <v>1.4916394785440816</v>
      </c>
      <c r="K24" s="99"/>
    </row>
    <row r="25" spans="1:11" s="137" customFormat="1" ht="15" customHeight="1" x14ac:dyDescent="0.25">
      <c r="A25" s="97"/>
      <c r="B25" s="186" t="s">
        <v>283</v>
      </c>
      <c r="C25" s="21">
        <v>0.17768545999999999</v>
      </c>
      <c r="D25" s="24">
        <v>0.32019106000000003</v>
      </c>
      <c r="E25" s="21">
        <v>80.201047401402477</v>
      </c>
      <c r="F25" s="21">
        <v>1.3580327261459275</v>
      </c>
      <c r="G25" s="21">
        <v>0.17768545999999999</v>
      </c>
      <c r="H25" s="24">
        <v>0.32019106000000003</v>
      </c>
      <c r="I25" s="21">
        <v>80.201047401402477</v>
      </c>
      <c r="J25" s="21">
        <v>1.3580327261459275</v>
      </c>
      <c r="K25" s="99"/>
    </row>
    <row r="26" spans="1:11" s="137" customFormat="1" ht="15" customHeight="1" x14ac:dyDescent="0.25">
      <c r="A26" s="97"/>
      <c r="B26" s="186" t="s">
        <v>310</v>
      </c>
      <c r="C26" s="21">
        <v>7.8861979999999998E-2</v>
      </c>
      <c r="D26" s="24">
        <v>0.31057708000000006</v>
      </c>
      <c r="E26" s="21">
        <v>293.8235890095583</v>
      </c>
      <c r="F26" s="21">
        <v>1.3172567611064527</v>
      </c>
      <c r="G26" s="21">
        <v>7.8861979999999998E-2</v>
      </c>
      <c r="H26" s="24">
        <v>0.31057708000000006</v>
      </c>
      <c r="I26" s="21">
        <v>293.8235890095583</v>
      </c>
      <c r="J26" s="21">
        <v>1.3172567611064527</v>
      </c>
      <c r="K26" s="99"/>
    </row>
    <row r="27" spans="1:11" s="137" customFormat="1" ht="15" customHeight="1" x14ac:dyDescent="0.25">
      <c r="A27" s="97"/>
      <c r="B27" s="186" t="s">
        <v>242</v>
      </c>
      <c r="C27" s="21">
        <v>0.19970847000000003</v>
      </c>
      <c r="D27" s="24">
        <v>0.28572030999999998</v>
      </c>
      <c r="E27" s="21">
        <v>43.068699089227394</v>
      </c>
      <c r="F27" s="21">
        <v>1.2118312469578614</v>
      </c>
      <c r="G27" s="21">
        <v>0.19970847000000003</v>
      </c>
      <c r="H27" s="24">
        <v>0.28572030999999998</v>
      </c>
      <c r="I27" s="21">
        <v>43.068699089227394</v>
      </c>
      <c r="J27" s="21">
        <v>1.2118312469578614</v>
      </c>
      <c r="K27" s="99"/>
    </row>
    <row r="28" spans="1:11" s="137" customFormat="1" ht="15" customHeight="1" x14ac:dyDescent="0.25">
      <c r="A28" s="97"/>
      <c r="B28" s="186" t="s">
        <v>289</v>
      </c>
      <c r="C28" s="21">
        <v>0.14877816999999999</v>
      </c>
      <c r="D28" s="24">
        <v>0.27527432000000002</v>
      </c>
      <c r="E28" s="21">
        <v>85.023327010945238</v>
      </c>
      <c r="F28" s="21">
        <v>1.1675264613183343</v>
      </c>
      <c r="G28" s="21">
        <v>0.14877816999999999</v>
      </c>
      <c r="H28" s="24">
        <v>0.27527432000000002</v>
      </c>
      <c r="I28" s="21">
        <v>85.023327010945238</v>
      </c>
      <c r="J28" s="21">
        <v>1.1675264613183343</v>
      </c>
      <c r="K28" s="99"/>
    </row>
    <row r="29" spans="1:11" s="137" customFormat="1" ht="15" customHeight="1" x14ac:dyDescent="0.25">
      <c r="A29" s="97"/>
      <c r="B29" s="186" t="s">
        <v>311</v>
      </c>
      <c r="C29" s="21">
        <v>0.21874427999999999</v>
      </c>
      <c r="D29" s="24">
        <v>0.23937361000000004</v>
      </c>
      <c r="E29" s="21">
        <v>9.4307974590238643</v>
      </c>
      <c r="F29" s="21">
        <v>1.0152600642744121</v>
      </c>
      <c r="G29" s="21">
        <v>0.21874427999999999</v>
      </c>
      <c r="H29" s="24">
        <v>0.23937361000000004</v>
      </c>
      <c r="I29" s="21">
        <v>9.4307974590238643</v>
      </c>
      <c r="J29" s="21">
        <v>1.0152600642744121</v>
      </c>
      <c r="K29" s="99"/>
    </row>
    <row r="30" spans="1:11" s="137" customFormat="1" ht="15" customHeight="1" x14ac:dyDescent="0.25">
      <c r="A30" s="97"/>
      <c r="B30" s="186" t="s">
        <v>312</v>
      </c>
      <c r="C30" s="21">
        <v>0.11154181999999999</v>
      </c>
      <c r="D30" s="24">
        <v>0.21926240000000002</v>
      </c>
      <c r="E30" s="21">
        <v>96.574163842763227</v>
      </c>
      <c r="F30" s="21">
        <v>0.92996198836188237</v>
      </c>
      <c r="G30" s="21">
        <v>0.11154181999999999</v>
      </c>
      <c r="H30" s="24">
        <v>0.21926240000000002</v>
      </c>
      <c r="I30" s="21">
        <v>96.574163842763227</v>
      </c>
      <c r="J30" s="21">
        <v>0.92996198836188237</v>
      </c>
      <c r="K30" s="99"/>
    </row>
    <row r="31" spans="1:11" s="137" customFormat="1" ht="15" customHeight="1" x14ac:dyDescent="0.25">
      <c r="A31" s="97"/>
      <c r="B31" s="186" t="s">
        <v>313</v>
      </c>
      <c r="C31" s="21">
        <v>7.4923560000000028E-2</v>
      </c>
      <c r="D31" s="24">
        <v>0.21262812000000003</v>
      </c>
      <c r="E31" s="21">
        <v>183.79340223555843</v>
      </c>
      <c r="F31" s="21">
        <v>0.9018238843360693</v>
      </c>
      <c r="G31" s="21">
        <v>7.4923560000000028E-2</v>
      </c>
      <c r="H31" s="24">
        <v>0.21262812000000003</v>
      </c>
      <c r="I31" s="21">
        <v>183.79340223555843</v>
      </c>
      <c r="J31" s="21">
        <v>0.9018238843360693</v>
      </c>
      <c r="K31" s="99"/>
    </row>
    <row r="32" spans="1:11" s="137" customFormat="1" ht="15" customHeight="1" x14ac:dyDescent="0.25">
      <c r="A32" s="97"/>
      <c r="B32" s="186" t="s">
        <v>314</v>
      </c>
      <c r="C32" s="21">
        <v>0</v>
      </c>
      <c r="D32" s="24">
        <v>0.20665948000000001</v>
      </c>
      <c r="E32" s="21" t="s">
        <v>97</v>
      </c>
      <c r="F32" s="21">
        <v>0.8765089725125359</v>
      </c>
      <c r="G32" s="21">
        <v>0</v>
      </c>
      <c r="H32" s="24">
        <v>0.20665948000000001</v>
      </c>
      <c r="I32" s="21" t="s">
        <v>97</v>
      </c>
      <c r="J32" s="21">
        <v>0.8765089725125359</v>
      </c>
      <c r="K32" s="99"/>
    </row>
    <row r="33" spans="1:11" s="137" customFormat="1" ht="15" customHeight="1" x14ac:dyDescent="0.25">
      <c r="A33" s="97"/>
      <c r="B33" s="186" t="s">
        <v>315</v>
      </c>
      <c r="C33" s="21">
        <v>0</v>
      </c>
      <c r="D33" s="24">
        <v>0.20644609</v>
      </c>
      <c r="E33" s="21" t="s">
        <v>97</v>
      </c>
      <c r="F33" s="21">
        <v>0.87560391725136699</v>
      </c>
      <c r="G33" s="21">
        <v>0</v>
      </c>
      <c r="H33" s="24">
        <v>0.20644609</v>
      </c>
      <c r="I33" s="21" t="s">
        <v>97</v>
      </c>
      <c r="J33" s="21">
        <v>0.87560391725136699</v>
      </c>
      <c r="K33" s="99"/>
    </row>
    <row r="34" spans="1:11" s="137" customFormat="1" ht="15" customHeight="1" x14ac:dyDescent="0.25">
      <c r="A34" s="97"/>
      <c r="B34" s="186" t="s">
        <v>234</v>
      </c>
      <c r="C34" s="21">
        <v>8.7826420000000016E-2</v>
      </c>
      <c r="D34" s="24">
        <v>0.20307500000000003</v>
      </c>
      <c r="E34" s="21">
        <v>131.22313308455475</v>
      </c>
      <c r="F34" s="21">
        <v>0.86130604602790672</v>
      </c>
      <c r="G34" s="21">
        <v>8.7826420000000016E-2</v>
      </c>
      <c r="H34" s="24">
        <v>0.20307500000000003</v>
      </c>
      <c r="I34" s="21">
        <v>131.22313308455475</v>
      </c>
      <c r="J34" s="21">
        <v>0.86130604602790672</v>
      </c>
      <c r="K34" s="99"/>
    </row>
    <row r="35" spans="1:11" s="137" customFormat="1" ht="15" customHeight="1" x14ac:dyDescent="0.25">
      <c r="A35" s="97"/>
      <c r="B35" s="186" t="s">
        <v>262</v>
      </c>
      <c r="C35" s="21">
        <v>7.5384709999999994E-2</v>
      </c>
      <c r="D35" s="24">
        <v>0.19853763999999996</v>
      </c>
      <c r="E35" s="21">
        <v>163.36592659174519</v>
      </c>
      <c r="F35" s="21">
        <v>0.84206165060254545</v>
      </c>
      <c r="G35" s="21">
        <v>7.5384709999999994E-2</v>
      </c>
      <c r="H35" s="24">
        <v>0.19853763999999996</v>
      </c>
      <c r="I35" s="21">
        <v>163.36592659174519</v>
      </c>
      <c r="J35" s="21">
        <v>0.84206165060254545</v>
      </c>
      <c r="K35" s="99"/>
    </row>
    <row r="36" spans="1:11" s="137" customFormat="1" ht="15" customHeight="1" x14ac:dyDescent="0.25">
      <c r="A36" s="97"/>
      <c r="B36" s="186" t="s">
        <v>253</v>
      </c>
      <c r="C36" s="21">
        <v>0.12693473999999999</v>
      </c>
      <c r="D36" s="24">
        <v>0.19467214999999999</v>
      </c>
      <c r="E36" s="21">
        <v>53.363964821608349</v>
      </c>
      <c r="F36" s="21">
        <v>0.82566687080266665</v>
      </c>
      <c r="G36" s="21">
        <v>0.12693473999999999</v>
      </c>
      <c r="H36" s="24">
        <v>0.19467214999999999</v>
      </c>
      <c r="I36" s="21">
        <v>53.363964821608349</v>
      </c>
      <c r="J36" s="21">
        <v>0.82566687080266665</v>
      </c>
      <c r="K36" s="99"/>
    </row>
    <row r="37" spans="1:11" s="137" customFormat="1" ht="15" customHeight="1" x14ac:dyDescent="0.25">
      <c r="A37" s="97"/>
      <c r="B37" s="186" t="s">
        <v>260</v>
      </c>
      <c r="C37" s="21">
        <v>0.13919492000000003</v>
      </c>
      <c r="D37" s="24">
        <v>0.18953252000000001</v>
      </c>
      <c r="E37" s="21">
        <v>36.163388721369991</v>
      </c>
      <c r="F37" s="21">
        <v>0.8038680556193778</v>
      </c>
      <c r="G37" s="21">
        <v>0.13919492000000003</v>
      </c>
      <c r="H37" s="24">
        <v>0.18953252000000001</v>
      </c>
      <c r="I37" s="21">
        <v>36.163388721369991</v>
      </c>
      <c r="J37" s="21">
        <v>0.8038680556193778</v>
      </c>
      <c r="K37" s="99"/>
    </row>
    <row r="38" spans="1:11" s="137" customFormat="1" ht="15" customHeight="1" x14ac:dyDescent="0.25">
      <c r="A38" s="97"/>
      <c r="B38" s="186" t="s">
        <v>316</v>
      </c>
      <c r="C38" s="21">
        <v>0.10741967000000001</v>
      </c>
      <c r="D38" s="24">
        <v>0.1878852</v>
      </c>
      <c r="E38" s="21">
        <v>74.907630976710323</v>
      </c>
      <c r="F38" s="21">
        <v>0.79688124446220587</v>
      </c>
      <c r="G38" s="21">
        <v>0.10741967000000001</v>
      </c>
      <c r="H38" s="24">
        <v>0.1878852</v>
      </c>
      <c r="I38" s="21">
        <v>74.907630976710323</v>
      </c>
      <c r="J38" s="21">
        <v>0.79688124446220587</v>
      </c>
      <c r="K38" s="99"/>
    </row>
    <row r="39" spans="1:11" s="137" customFormat="1" ht="15" customHeight="1" x14ac:dyDescent="0.25">
      <c r="A39" s="97"/>
      <c r="B39" s="186" t="s">
        <v>237</v>
      </c>
      <c r="C39" s="21">
        <v>5.1969080000000001E-2</v>
      </c>
      <c r="D39" s="24">
        <v>0.18364335000000001</v>
      </c>
      <c r="E39" s="21">
        <v>253.37040794256893</v>
      </c>
      <c r="F39" s="21">
        <v>0.77889020149116817</v>
      </c>
      <c r="G39" s="21">
        <v>5.1969080000000001E-2</v>
      </c>
      <c r="H39" s="24">
        <v>0.18364335000000001</v>
      </c>
      <c r="I39" s="21">
        <v>253.37040794256893</v>
      </c>
      <c r="J39" s="21">
        <v>0.77889020149116817</v>
      </c>
      <c r="K39" s="99"/>
    </row>
    <row r="40" spans="1:11" s="137" customFormat="1" ht="15" customHeight="1" x14ac:dyDescent="0.25">
      <c r="A40" s="97"/>
      <c r="B40" s="186" t="s">
        <v>317</v>
      </c>
      <c r="C40" s="21">
        <v>1.45035E-3</v>
      </c>
      <c r="D40" s="24">
        <v>0.17292189999999999</v>
      </c>
      <c r="E40" s="21"/>
      <c r="F40" s="21">
        <v>0.73341710186203646</v>
      </c>
      <c r="G40" s="21">
        <v>1.45035E-3</v>
      </c>
      <c r="H40" s="24">
        <v>0.17292189999999999</v>
      </c>
      <c r="I40" s="21"/>
      <c r="J40" s="21">
        <v>0.73341710186203646</v>
      </c>
      <c r="K40" s="99"/>
    </row>
    <row r="41" spans="1:11" s="137" customFormat="1" ht="15" customHeight="1" x14ac:dyDescent="0.25">
      <c r="A41" s="97"/>
      <c r="B41" s="186" t="s">
        <v>318</v>
      </c>
      <c r="C41" s="21">
        <v>2.0236799999999999E-3</v>
      </c>
      <c r="D41" s="24">
        <v>0.16015647000000002</v>
      </c>
      <c r="E41" s="21"/>
      <c r="F41" s="21">
        <v>0.67927482910987103</v>
      </c>
      <c r="G41" s="21">
        <v>2.0236799999999999E-3</v>
      </c>
      <c r="H41" s="24">
        <v>0.16015647000000002</v>
      </c>
      <c r="I41" s="21"/>
      <c r="J41" s="21">
        <v>0.67927482910987103</v>
      </c>
      <c r="K41" s="99"/>
    </row>
    <row r="42" spans="1:11" s="137" customFormat="1" ht="15" customHeight="1" x14ac:dyDescent="0.25">
      <c r="A42" s="97"/>
      <c r="B42" s="186" t="s">
        <v>274</v>
      </c>
      <c r="C42" s="21">
        <v>5.3423999999999998E-3</v>
      </c>
      <c r="D42" s="24">
        <v>0.15502241999999999</v>
      </c>
      <c r="E42" s="21">
        <v>2801.7374213836479</v>
      </c>
      <c r="F42" s="21">
        <v>0.6574996804918255</v>
      </c>
      <c r="G42" s="21">
        <v>5.3423999999999998E-3</v>
      </c>
      <c r="H42" s="24">
        <v>0.15502241999999999</v>
      </c>
      <c r="I42" s="21">
        <v>2801.7374213836479</v>
      </c>
      <c r="J42" s="21">
        <v>0.6574996804918255</v>
      </c>
      <c r="K42" s="99"/>
    </row>
    <row r="43" spans="1:11" s="137" customFormat="1" ht="15" customHeight="1" x14ac:dyDescent="0.25">
      <c r="A43" s="97"/>
      <c r="B43" s="186" t="s">
        <v>287</v>
      </c>
      <c r="C43" s="21">
        <v>3.2099999999999997E-2</v>
      </c>
      <c r="D43" s="24">
        <v>0.15325787000000002</v>
      </c>
      <c r="E43" s="21">
        <v>377.43884735202505</v>
      </c>
      <c r="F43" s="21">
        <v>0.65001565939854211</v>
      </c>
      <c r="G43" s="21">
        <v>3.2099999999999997E-2</v>
      </c>
      <c r="H43" s="24">
        <v>0.15325787000000002</v>
      </c>
      <c r="I43" s="21">
        <v>377.43884735202505</v>
      </c>
      <c r="J43" s="21">
        <v>0.65001565939854211</v>
      </c>
      <c r="K43" s="99"/>
    </row>
    <row r="44" spans="1:11" s="137" customFormat="1" ht="15" customHeight="1" x14ac:dyDescent="0.25">
      <c r="A44" s="97"/>
      <c r="B44" s="186" t="s">
        <v>46</v>
      </c>
      <c r="C44" s="21">
        <v>12.681271640000013</v>
      </c>
      <c r="D44" s="24">
        <v>10.472341710000023</v>
      </c>
      <c r="E44" s="21">
        <v>-17.418836160188011</v>
      </c>
      <c r="F44" s="21">
        <v>44.416551672501519</v>
      </c>
      <c r="G44" s="21">
        <v>12.681271640000013</v>
      </c>
      <c r="H44" s="24">
        <v>10.472341710000023</v>
      </c>
      <c r="I44" s="21">
        <v>-17.418836160188011</v>
      </c>
      <c r="J44" s="21">
        <v>44.416551672501519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42.1406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3.140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106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8.5874320399999977</v>
      </c>
      <c r="D13" s="24">
        <v>14.010152389999972</v>
      </c>
      <c r="E13" s="24">
        <v>63.147170478218719</v>
      </c>
      <c r="F13" s="22">
        <v>100</v>
      </c>
      <c r="G13" s="24">
        <v>8.5874320399999977</v>
      </c>
      <c r="H13" s="24">
        <v>14.010152389999972</v>
      </c>
      <c r="I13" s="24">
        <v>63.147170478218719</v>
      </c>
      <c r="J13" s="22">
        <v>100</v>
      </c>
      <c r="K13" s="99"/>
    </row>
    <row r="14" spans="1:14" ht="16.5" customHeight="1" x14ac:dyDescent="0.25">
      <c r="A14" s="97"/>
      <c r="B14" s="187" t="s">
        <v>285</v>
      </c>
      <c r="C14" s="188">
        <v>0</v>
      </c>
      <c r="D14" s="189">
        <v>3.91</v>
      </c>
      <c r="E14" s="188" t="s">
        <v>97</v>
      </c>
      <c r="F14" s="188">
        <v>27.90833312270637</v>
      </c>
      <c r="G14" s="188">
        <v>0</v>
      </c>
      <c r="H14" s="189">
        <v>3.91</v>
      </c>
      <c r="I14" s="21" t="s">
        <v>97</v>
      </c>
      <c r="J14" s="21">
        <v>27.90833312270637</v>
      </c>
      <c r="K14" s="99"/>
    </row>
    <row r="15" spans="1:14" s="137" customFormat="1" ht="16.5" customHeight="1" x14ac:dyDescent="0.25">
      <c r="A15" s="97"/>
      <c r="B15" s="187" t="s">
        <v>286</v>
      </c>
      <c r="C15" s="188">
        <v>2.327721E-2</v>
      </c>
      <c r="D15" s="189">
        <v>0.51994894000000003</v>
      </c>
      <c r="E15" s="188">
        <v>2133.725347668385</v>
      </c>
      <c r="F15" s="188">
        <v>3.711229724889531</v>
      </c>
      <c r="G15" s="188">
        <v>2.327721E-2</v>
      </c>
      <c r="H15" s="189">
        <v>0.51994894000000003</v>
      </c>
      <c r="I15" s="21">
        <v>2133.725347668385</v>
      </c>
      <c r="J15" s="21">
        <v>3.711229724889531</v>
      </c>
      <c r="K15" s="99"/>
    </row>
    <row r="16" spans="1:14" s="137" customFormat="1" ht="16.5" customHeight="1" x14ac:dyDescent="0.25">
      <c r="A16" s="97"/>
      <c r="B16" s="187" t="s">
        <v>234</v>
      </c>
      <c r="C16" s="188">
        <v>0.35337426999999993</v>
      </c>
      <c r="D16" s="189">
        <v>0.47428215000000001</v>
      </c>
      <c r="E16" s="188">
        <v>34.215247193860534</v>
      </c>
      <c r="F16" s="188">
        <v>3.3852747407553432</v>
      </c>
      <c r="G16" s="188">
        <v>0.35337426999999993</v>
      </c>
      <c r="H16" s="189">
        <v>0.47428215000000001</v>
      </c>
      <c r="I16" s="21">
        <v>34.215247193860534</v>
      </c>
      <c r="J16" s="21">
        <v>3.3852747407553432</v>
      </c>
      <c r="K16" s="99"/>
    </row>
    <row r="17" spans="1:11" s="137" customFormat="1" ht="16.5" customHeight="1" x14ac:dyDescent="0.25">
      <c r="A17" s="97"/>
      <c r="B17" s="187" t="s">
        <v>287</v>
      </c>
      <c r="C17" s="188">
        <v>0.1168495</v>
      </c>
      <c r="D17" s="189">
        <v>0.45051000000000002</v>
      </c>
      <c r="E17" s="188">
        <v>285.54722099795038</v>
      </c>
      <c r="F17" s="188">
        <v>3.2155967148620066</v>
      </c>
      <c r="G17" s="188">
        <v>0.1168495</v>
      </c>
      <c r="H17" s="189">
        <v>0.45051000000000002</v>
      </c>
      <c r="I17" s="21">
        <v>285.54722099795038</v>
      </c>
      <c r="J17" s="21">
        <v>3.2155967148620066</v>
      </c>
      <c r="K17" s="99"/>
    </row>
    <row r="18" spans="1:11" s="137" customFormat="1" ht="16.5" customHeight="1" x14ac:dyDescent="0.25">
      <c r="A18" s="97"/>
      <c r="B18" s="187" t="s">
        <v>288</v>
      </c>
      <c r="C18" s="188">
        <v>0.13983785000000001</v>
      </c>
      <c r="D18" s="189">
        <v>0.44025074000000003</v>
      </c>
      <c r="E18" s="188">
        <v>214.82945425719859</v>
      </c>
      <c r="F18" s="188">
        <v>3.1423693886030666</v>
      </c>
      <c r="G18" s="188">
        <v>0.13983785000000001</v>
      </c>
      <c r="H18" s="189">
        <v>0.44025074000000003</v>
      </c>
      <c r="I18" s="21">
        <v>214.82945425719859</v>
      </c>
      <c r="J18" s="21">
        <v>3.1423693886030666</v>
      </c>
      <c r="K18" s="99"/>
    </row>
    <row r="19" spans="1:11" s="137" customFormat="1" ht="16.5" customHeight="1" x14ac:dyDescent="0.25">
      <c r="A19" s="97"/>
      <c r="B19" s="187" t="s">
        <v>253</v>
      </c>
      <c r="C19" s="188">
        <v>0.38365044999999992</v>
      </c>
      <c r="D19" s="189">
        <v>0.42469228000000003</v>
      </c>
      <c r="E19" s="188">
        <v>10.697714547187442</v>
      </c>
      <c r="F19" s="188">
        <v>3.0313180626295879</v>
      </c>
      <c r="G19" s="188">
        <v>0.38365044999999992</v>
      </c>
      <c r="H19" s="189">
        <v>0.42469228000000003</v>
      </c>
      <c r="I19" s="21">
        <v>10.697714547187442</v>
      </c>
      <c r="J19" s="21">
        <v>3.0313180626295879</v>
      </c>
      <c r="K19" s="99"/>
    </row>
    <row r="20" spans="1:11" s="137" customFormat="1" ht="16.5" customHeight="1" x14ac:dyDescent="0.25">
      <c r="A20" s="97"/>
      <c r="B20" s="187" t="s">
        <v>244</v>
      </c>
      <c r="C20" s="188">
        <v>0.19686248000000001</v>
      </c>
      <c r="D20" s="189">
        <v>0.41547144000000003</v>
      </c>
      <c r="E20" s="188">
        <v>111.0465336005114</v>
      </c>
      <c r="F20" s="188">
        <v>2.9655026471842745</v>
      </c>
      <c r="G20" s="188">
        <v>0.19686248000000001</v>
      </c>
      <c r="H20" s="189">
        <v>0.41547144000000003</v>
      </c>
      <c r="I20" s="21">
        <v>111.0465336005114</v>
      </c>
      <c r="J20" s="21">
        <v>2.9655026471842745</v>
      </c>
      <c r="K20" s="99"/>
    </row>
    <row r="21" spans="1:11" s="137" customFormat="1" ht="16.5" customHeight="1" x14ac:dyDescent="0.25">
      <c r="A21" s="97"/>
      <c r="B21" s="187" t="s">
        <v>289</v>
      </c>
      <c r="C21" s="188">
        <v>0.24145439999999996</v>
      </c>
      <c r="D21" s="189">
        <v>0.41332004999999988</v>
      </c>
      <c r="E21" s="188">
        <v>71.179340695385946</v>
      </c>
      <c r="F21" s="188">
        <v>2.9501467114306008</v>
      </c>
      <c r="G21" s="188">
        <v>0.24145439999999996</v>
      </c>
      <c r="H21" s="189">
        <v>0.41332004999999988</v>
      </c>
      <c r="I21" s="21">
        <v>71.179340695385946</v>
      </c>
      <c r="J21" s="21">
        <v>2.9501467114306008</v>
      </c>
      <c r="K21" s="99"/>
    </row>
    <row r="22" spans="1:11" s="137" customFormat="1" ht="16.5" customHeight="1" x14ac:dyDescent="0.25">
      <c r="A22" s="97"/>
      <c r="B22" s="187" t="s">
        <v>233</v>
      </c>
      <c r="C22" s="188">
        <v>0.33958234000000004</v>
      </c>
      <c r="D22" s="189">
        <v>0.40580221999999999</v>
      </c>
      <c r="E22" s="188">
        <v>19.500389802367213</v>
      </c>
      <c r="F22" s="188">
        <v>2.896486838284853</v>
      </c>
      <c r="G22" s="188">
        <v>0.33958234000000004</v>
      </c>
      <c r="H22" s="189">
        <v>0.40580221999999999</v>
      </c>
      <c r="I22" s="21">
        <v>19.500389802367213</v>
      </c>
      <c r="J22" s="21">
        <v>2.896486838284853</v>
      </c>
      <c r="K22" s="99"/>
    </row>
    <row r="23" spans="1:11" s="137" customFormat="1" ht="16.5" customHeight="1" x14ac:dyDescent="0.25">
      <c r="A23" s="97"/>
      <c r="B23" s="187" t="s">
        <v>290</v>
      </c>
      <c r="C23" s="188">
        <v>4.095E-2</v>
      </c>
      <c r="D23" s="189">
        <v>0.31166537</v>
      </c>
      <c r="E23" s="188">
        <v>661.08759462759463</v>
      </c>
      <c r="F23" s="188">
        <v>2.2245680227037172</v>
      </c>
      <c r="G23" s="188">
        <v>4.095E-2</v>
      </c>
      <c r="H23" s="189">
        <v>0.31166537</v>
      </c>
      <c r="I23" s="21">
        <v>661.08759462759463</v>
      </c>
      <c r="J23" s="21">
        <v>2.2245680227037172</v>
      </c>
      <c r="K23" s="99"/>
    </row>
    <row r="24" spans="1:11" s="137" customFormat="1" ht="16.5" customHeight="1" x14ac:dyDescent="0.25">
      <c r="A24" s="97"/>
      <c r="B24" s="187" t="s">
        <v>291</v>
      </c>
      <c r="C24" s="188">
        <v>0.13519825000000002</v>
      </c>
      <c r="D24" s="189">
        <v>0.25026999999999999</v>
      </c>
      <c r="E24" s="188">
        <v>85.113342813239029</v>
      </c>
      <c r="F24" s="188">
        <v>1.7863474502863741</v>
      </c>
      <c r="G24" s="188">
        <v>0.13519825000000002</v>
      </c>
      <c r="H24" s="189">
        <v>0.25026999999999999</v>
      </c>
      <c r="I24" s="21">
        <v>85.113342813239029</v>
      </c>
      <c r="J24" s="21">
        <v>1.7863474502863741</v>
      </c>
      <c r="K24" s="99"/>
    </row>
    <row r="25" spans="1:11" s="137" customFormat="1" ht="16.5" customHeight="1" x14ac:dyDescent="0.25">
      <c r="A25" s="97"/>
      <c r="B25" s="187" t="s">
        <v>283</v>
      </c>
      <c r="C25" s="188">
        <v>0.47174704000000001</v>
      </c>
      <c r="D25" s="189">
        <v>0.24864942999999995</v>
      </c>
      <c r="E25" s="188">
        <v>-47.291787988749235</v>
      </c>
      <c r="F25" s="188">
        <v>1.7747803384171503</v>
      </c>
      <c r="G25" s="188">
        <v>0.47174704000000001</v>
      </c>
      <c r="H25" s="189">
        <v>0.24864942999999995</v>
      </c>
      <c r="I25" s="21">
        <v>-47.291787988749235</v>
      </c>
      <c r="J25" s="21">
        <v>1.7747803384171503</v>
      </c>
      <c r="K25" s="99"/>
    </row>
    <row r="26" spans="1:11" s="137" customFormat="1" ht="16.5" customHeight="1" x14ac:dyDescent="0.25">
      <c r="A26" s="97"/>
      <c r="B26" s="187" t="s">
        <v>292</v>
      </c>
      <c r="C26" s="188">
        <v>0</v>
      </c>
      <c r="D26" s="189">
        <v>0.2333257</v>
      </c>
      <c r="E26" s="188" t="s">
        <v>97</v>
      </c>
      <c r="F26" s="188">
        <v>1.6654044403295778</v>
      </c>
      <c r="G26" s="188">
        <v>0</v>
      </c>
      <c r="H26" s="189">
        <v>0.2333257</v>
      </c>
      <c r="I26" s="21" t="s">
        <v>97</v>
      </c>
      <c r="J26" s="21">
        <v>1.6654044403295778</v>
      </c>
      <c r="K26" s="99"/>
    </row>
    <row r="27" spans="1:11" s="137" customFormat="1" ht="16.5" customHeight="1" x14ac:dyDescent="0.25">
      <c r="A27" s="97"/>
      <c r="B27" s="187" t="s">
        <v>242</v>
      </c>
      <c r="C27" s="188">
        <v>0.56994818000000014</v>
      </c>
      <c r="D27" s="189">
        <v>0.21078622</v>
      </c>
      <c r="E27" s="188">
        <v>-63.016599158190147</v>
      </c>
      <c r="F27" s="188">
        <v>1.5045248198046219</v>
      </c>
      <c r="G27" s="188">
        <v>0.56994818000000014</v>
      </c>
      <c r="H27" s="189">
        <v>0.21078622</v>
      </c>
      <c r="I27" s="21">
        <v>-63.016599158190147</v>
      </c>
      <c r="J27" s="21">
        <v>1.5045248198046219</v>
      </c>
      <c r="K27" s="99"/>
    </row>
    <row r="28" spans="1:11" s="137" customFormat="1" ht="16.5" customHeight="1" x14ac:dyDescent="0.25">
      <c r="A28" s="97"/>
      <c r="B28" s="187" t="s">
        <v>293</v>
      </c>
      <c r="C28" s="188">
        <v>0</v>
      </c>
      <c r="D28" s="189">
        <v>0.19373804999999999</v>
      </c>
      <c r="E28" s="188" t="s">
        <v>97</v>
      </c>
      <c r="F28" s="188">
        <v>1.3828404189113919</v>
      </c>
      <c r="G28" s="188">
        <v>0</v>
      </c>
      <c r="H28" s="189">
        <v>0.19373804999999999</v>
      </c>
      <c r="I28" s="21" t="s">
        <v>97</v>
      </c>
      <c r="J28" s="21">
        <v>1.3828404189113919</v>
      </c>
      <c r="K28" s="99"/>
    </row>
    <row r="29" spans="1:11" s="137" customFormat="1" ht="16.5" customHeight="1" x14ac:dyDescent="0.25">
      <c r="A29" s="97"/>
      <c r="B29" s="187" t="s">
        <v>294</v>
      </c>
      <c r="C29" s="188">
        <v>1.4971379999999999E-2</v>
      </c>
      <c r="D29" s="189">
        <v>0.13909245999999997</v>
      </c>
      <c r="E29" s="188">
        <v>829.05570495171435</v>
      </c>
      <c r="F29" s="188">
        <v>0.99279762366667779</v>
      </c>
      <c r="G29" s="188">
        <v>1.4971379999999999E-2</v>
      </c>
      <c r="H29" s="189">
        <v>0.13909245999999997</v>
      </c>
      <c r="I29" s="21">
        <v>829.05570495171435</v>
      </c>
      <c r="J29" s="21">
        <v>0.99279762366667779</v>
      </c>
      <c r="K29" s="99"/>
    </row>
    <row r="30" spans="1:11" s="137" customFormat="1" ht="16.5" customHeight="1" x14ac:dyDescent="0.25">
      <c r="A30" s="97"/>
      <c r="B30" s="187" t="s">
        <v>295</v>
      </c>
      <c r="C30" s="188">
        <v>7.8655039999999996E-2</v>
      </c>
      <c r="D30" s="189">
        <v>0.13826363999999999</v>
      </c>
      <c r="E30" s="188">
        <v>75.784844810961886</v>
      </c>
      <c r="F30" s="188">
        <v>0.98688177081277462</v>
      </c>
      <c r="G30" s="188">
        <v>7.8655039999999996E-2</v>
      </c>
      <c r="H30" s="189">
        <v>0.13826363999999999</v>
      </c>
      <c r="I30" s="21">
        <v>75.784844810961886</v>
      </c>
      <c r="J30" s="21">
        <v>0.98688177081277462</v>
      </c>
      <c r="K30" s="99"/>
    </row>
    <row r="31" spans="1:11" s="137" customFormat="1" ht="16.5" customHeight="1" x14ac:dyDescent="0.25">
      <c r="A31" s="97"/>
      <c r="B31" s="187" t="s">
        <v>296</v>
      </c>
      <c r="C31" s="188">
        <v>0</v>
      </c>
      <c r="D31" s="189">
        <v>0.12947855999999999</v>
      </c>
      <c r="E31" s="188" t="s">
        <v>97</v>
      </c>
      <c r="F31" s="188">
        <v>0.92417667128601633</v>
      </c>
      <c r="G31" s="188">
        <v>0</v>
      </c>
      <c r="H31" s="189">
        <v>0.12947855999999999</v>
      </c>
      <c r="I31" s="21" t="s">
        <v>97</v>
      </c>
      <c r="J31" s="21">
        <v>0.92417667128601633</v>
      </c>
      <c r="K31" s="99"/>
    </row>
    <row r="32" spans="1:11" s="137" customFormat="1" ht="16.5" customHeight="1" x14ac:dyDescent="0.25">
      <c r="A32" s="97"/>
      <c r="B32" s="187" t="s">
        <v>297</v>
      </c>
      <c r="C32" s="188">
        <v>0</v>
      </c>
      <c r="D32" s="189">
        <v>0.12935838999999999</v>
      </c>
      <c r="E32" s="188" t="s">
        <v>97</v>
      </c>
      <c r="F32" s="188">
        <v>0.92331893614756211</v>
      </c>
      <c r="G32" s="188">
        <v>0</v>
      </c>
      <c r="H32" s="189">
        <v>0.12935838999999999</v>
      </c>
      <c r="I32" s="21" t="s">
        <v>97</v>
      </c>
      <c r="J32" s="21">
        <v>0.92331893614756211</v>
      </c>
      <c r="K32" s="99"/>
    </row>
    <row r="33" spans="1:11" s="137" customFormat="1" ht="16.5" customHeight="1" x14ac:dyDescent="0.25">
      <c r="A33" s="97"/>
      <c r="B33" s="187" t="s">
        <v>274</v>
      </c>
      <c r="C33" s="188">
        <v>1.7915830000000001E-2</v>
      </c>
      <c r="D33" s="189">
        <v>0.12519923999999999</v>
      </c>
      <c r="E33" s="188">
        <v>598.8190890402509</v>
      </c>
      <c r="F33" s="188">
        <v>0.89363224977740752</v>
      </c>
      <c r="G33" s="188">
        <v>1.7915830000000001E-2</v>
      </c>
      <c r="H33" s="189">
        <v>0.12519923999999999</v>
      </c>
      <c r="I33" s="21">
        <v>598.8190890402509</v>
      </c>
      <c r="J33" s="21">
        <v>0.89363224977740752</v>
      </c>
      <c r="K33" s="99"/>
    </row>
    <row r="34" spans="1:11" s="137" customFormat="1" x14ac:dyDescent="0.25">
      <c r="A34" s="97"/>
      <c r="B34" s="187" t="s">
        <v>298</v>
      </c>
      <c r="C34" s="188">
        <v>0</v>
      </c>
      <c r="D34" s="189">
        <v>0.11998563000000001</v>
      </c>
      <c r="E34" s="188" t="s">
        <v>97</v>
      </c>
      <c r="F34" s="188">
        <v>0.85641916418869346</v>
      </c>
      <c r="G34" s="188">
        <v>0</v>
      </c>
      <c r="H34" s="189">
        <v>0.11998563000000001</v>
      </c>
      <c r="I34" s="21" t="s">
        <v>97</v>
      </c>
      <c r="J34" s="21">
        <v>0.85641916418869346</v>
      </c>
      <c r="K34" s="99"/>
    </row>
    <row r="35" spans="1:11" s="137" customFormat="1" ht="16.5" customHeight="1" x14ac:dyDescent="0.25">
      <c r="A35" s="97"/>
      <c r="B35" s="187" t="s">
        <v>237</v>
      </c>
      <c r="C35" s="188">
        <v>0</v>
      </c>
      <c r="D35" s="189">
        <v>0.11679299999999999</v>
      </c>
      <c r="E35" s="188" t="s">
        <v>97</v>
      </c>
      <c r="F35" s="188">
        <v>0.83363118936067637</v>
      </c>
      <c r="G35" s="188">
        <v>0</v>
      </c>
      <c r="H35" s="189">
        <v>0.11679299999999999</v>
      </c>
      <c r="I35" s="21" t="s">
        <v>97</v>
      </c>
      <c r="J35" s="21">
        <v>0.83363118936067637</v>
      </c>
      <c r="K35" s="99"/>
    </row>
    <row r="36" spans="1:11" s="137" customFormat="1" ht="16.5" customHeight="1" x14ac:dyDescent="0.25">
      <c r="A36" s="97"/>
      <c r="B36" s="187" t="s">
        <v>299</v>
      </c>
      <c r="C36" s="188">
        <v>0</v>
      </c>
      <c r="D36" s="189">
        <v>0.111</v>
      </c>
      <c r="E36" s="188" t="s">
        <v>97</v>
      </c>
      <c r="F36" s="188">
        <v>0.79228260271621653</v>
      </c>
      <c r="G36" s="188">
        <v>0</v>
      </c>
      <c r="H36" s="189">
        <v>0.111</v>
      </c>
      <c r="I36" s="21" t="s">
        <v>97</v>
      </c>
      <c r="J36" s="21">
        <v>0.79228260271621653</v>
      </c>
      <c r="K36" s="99"/>
    </row>
    <row r="37" spans="1:11" s="137" customFormat="1" ht="16.5" customHeight="1" x14ac:dyDescent="0.25">
      <c r="A37" s="97"/>
      <c r="B37" s="187" t="s">
        <v>240</v>
      </c>
      <c r="C37" s="188">
        <v>0</v>
      </c>
      <c r="D37" s="189">
        <v>0.10920423</v>
      </c>
      <c r="E37" s="188" t="s">
        <v>97</v>
      </c>
      <c r="F37" s="188">
        <v>0.77946496911730045</v>
      </c>
      <c r="G37" s="188">
        <v>0</v>
      </c>
      <c r="H37" s="189">
        <v>0.10920423</v>
      </c>
      <c r="I37" s="21" t="s">
        <v>97</v>
      </c>
      <c r="J37" s="21">
        <v>0.77946496911730045</v>
      </c>
      <c r="K37" s="99"/>
    </row>
    <row r="38" spans="1:11" s="137" customFormat="1" ht="16.5" customHeight="1" x14ac:dyDescent="0.25">
      <c r="A38" s="97"/>
      <c r="B38" s="187" t="s">
        <v>300</v>
      </c>
      <c r="C38" s="188">
        <v>0</v>
      </c>
      <c r="D38" s="189">
        <v>0.10393960000000001</v>
      </c>
      <c r="E38" s="188" t="s">
        <v>97</v>
      </c>
      <c r="F38" s="188">
        <v>0.74188771903858086</v>
      </c>
      <c r="G38" s="188">
        <v>0</v>
      </c>
      <c r="H38" s="189">
        <v>0.10393960000000001</v>
      </c>
      <c r="I38" s="21" t="s">
        <v>97</v>
      </c>
      <c r="J38" s="21">
        <v>0.74188771903858086</v>
      </c>
      <c r="K38" s="99"/>
    </row>
    <row r="39" spans="1:11" s="137" customFormat="1" ht="16.5" customHeight="1" x14ac:dyDescent="0.25">
      <c r="A39" s="97"/>
      <c r="B39" s="187" t="s">
        <v>283</v>
      </c>
      <c r="C39" s="188">
        <v>6.3600429999999999E-2</v>
      </c>
      <c r="D39" s="189">
        <v>9.7837290000000007E-2</v>
      </c>
      <c r="E39" s="188">
        <v>53.831176927577395</v>
      </c>
      <c r="F39" s="188">
        <v>0.69833137625136288</v>
      </c>
      <c r="G39" s="188">
        <v>6.3600429999999999E-2</v>
      </c>
      <c r="H39" s="189">
        <v>9.7837290000000007E-2</v>
      </c>
      <c r="I39" s="21">
        <v>53.831176927577395</v>
      </c>
      <c r="J39" s="21">
        <v>0.69833137625136288</v>
      </c>
      <c r="K39" s="99"/>
    </row>
    <row r="40" spans="1:11" s="137" customFormat="1" ht="16.5" customHeight="1" x14ac:dyDescent="0.25">
      <c r="A40" s="97"/>
      <c r="B40" s="187" t="s">
        <v>262</v>
      </c>
      <c r="C40" s="188">
        <v>3.1504730000000002E-2</v>
      </c>
      <c r="D40" s="189">
        <v>9.0941279999999999E-2</v>
      </c>
      <c r="E40" s="188">
        <v>188.65913150184116</v>
      </c>
      <c r="F40" s="188">
        <v>0.64910985597066861</v>
      </c>
      <c r="G40" s="188">
        <v>3.1504730000000002E-2</v>
      </c>
      <c r="H40" s="189">
        <v>9.0941279999999999E-2</v>
      </c>
      <c r="I40" s="21">
        <v>188.65913150184116</v>
      </c>
      <c r="J40" s="21">
        <v>0.64910985597066861</v>
      </c>
      <c r="K40" s="99"/>
    </row>
    <row r="41" spans="1:11" s="137" customFormat="1" ht="16.5" customHeight="1" x14ac:dyDescent="0.25">
      <c r="A41" s="97"/>
      <c r="B41" s="187" t="s">
        <v>280</v>
      </c>
      <c r="C41" s="188">
        <v>1.1205349999999999E-2</v>
      </c>
      <c r="D41" s="189">
        <v>8.4631990000000004E-2</v>
      </c>
      <c r="E41" s="188">
        <v>655.28198583712253</v>
      </c>
      <c r="F41" s="188">
        <v>0.60407615594822361</v>
      </c>
      <c r="G41" s="188">
        <v>1.1205349999999999E-2</v>
      </c>
      <c r="H41" s="189">
        <v>8.4631990000000004E-2</v>
      </c>
      <c r="I41" s="21">
        <v>655.28198583712253</v>
      </c>
      <c r="J41" s="21">
        <v>0.60407615594822361</v>
      </c>
      <c r="K41" s="99"/>
    </row>
    <row r="42" spans="1:11" s="137" customFormat="1" ht="16.5" customHeight="1" x14ac:dyDescent="0.25">
      <c r="A42" s="97"/>
      <c r="B42" s="187" t="s">
        <v>301</v>
      </c>
      <c r="C42" s="188">
        <v>0</v>
      </c>
      <c r="D42" s="189">
        <v>8.1050090000000005E-2</v>
      </c>
      <c r="E42" s="188" t="s">
        <v>97</v>
      </c>
      <c r="F42" s="188">
        <v>0.57850969599624869</v>
      </c>
      <c r="G42" s="188">
        <v>0</v>
      </c>
      <c r="H42" s="189">
        <v>8.1050090000000005E-2</v>
      </c>
      <c r="I42" s="21" t="s">
        <v>97</v>
      </c>
      <c r="J42" s="21">
        <v>0.57850969599624869</v>
      </c>
      <c r="K42" s="99"/>
    </row>
    <row r="43" spans="1:11" s="137" customFormat="1" ht="16.5" customHeight="1" x14ac:dyDescent="0.25">
      <c r="A43" s="97"/>
      <c r="B43" s="187" t="s">
        <v>302</v>
      </c>
      <c r="C43" s="188">
        <v>2.6221330000000001E-2</v>
      </c>
      <c r="D43" s="189">
        <v>7.8013340000000014E-2</v>
      </c>
      <c r="E43" s="188">
        <v>197.51862319722156</v>
      </c>
      <c r="F43" s="188">
        <v>0.55683434289896527</v>
      </c>
      <c r="G43" s="188">
        <v>2.6221330000000001E-2</v>
      </c>
      <c r="H43" s="189">
        <v>7.8013340000000014E-2</v>
      </c>
      <c r="I43" s="21">
        <v>197.51862319722156</v>
      </c>
      <c r="J43" s="21">
        <v>0.55683434289896527</v>
      </c>
      <c r="K43" s="99"/>
    </row>
    <row r="44" spans="1:11" s="137" customFormat="1" ht="16.5" customHeight="1" x14ac:dyDescent="0.25">
      <c r="A44" s="97"/>
      <c r="B44" s="187" t="s">
        <v>46</v>
      </c>
      <c r="C44" s="188">
        <v>5.3306259799999971</v>
      </c>
      <c r="D44" s="189">
        <v>3.4526510599999707</v>
      </c>
      <c r="E44" s="188">
        <v>-35.229913466936345</v>
      </c>
      <c r="F44" s="188">
        <v>24.643922235024153</v>
      </c>
      <c r="G44" s="188">
        <v>5.3306259799999971</v>
      </c>
      <c r="H44" s="189">
        <v>3.4526510599999707</v>
      </c>
      <c r="I44" s="21">
        <v>-35.229913466936345</v>
      </c>
      <c r="J44" s="21">
        <v>24.643922235024153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127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8.5760540599999988</v>
      </c>
      <c r="D13" s="24">
        <v>11.128573500000019</v>
      </c>
      <c r="E13" s="24">
        <v>29.76333197228027</v>
      </c>
      <c r="F13" s="22">
        <v>100</v>
      </c>
      <c r="G13" s="24">
        <v>8.5760540599999988</v>
      </c>
      <c r="H13" s="24">
        <v>11.128573500000019</v>
      </c>
      <c r="I13" s="24">
        <v>29.76333197228027</v>
      </c>
      <c r="J13" s="22">
        <v>100</v>
      </c>
      <c r="K13" s="99"/>
    </row>
    <row r="14" spans="1:14" ht="15.75" customHeight="1" x14ac:dyDescent="0.25">
      <c r="A14" s="97"/>
      <c r="B14" s="186" t="s">
        <v>263</v>
      </c>
      <c r="C14" s="188">
        <v>0.34534566</v>
      </c>
      <c r="D14" s="189">
        <v>1.0841863300000008</v>
      </c>
      <c r="E14" s="188">
        <v>213.94236429668777</v>
      </c>
      <c r="F14" s="188">
        <v>9.7423657218959718</v>
      </c>
      <c r="G14" s="188">
        <v>0.34534566</v>
      </c>
      <c r="H14" s="189">
        <v>1.0841863300000008</v>
      </c>
      <c r="I14" s="188">
        <v>213.94236429668777</v>
      </c>
      <c r="J14" s="188">
        <v>9.7423657218959718</v>
      </c>
      <c r="K14" s="99"/>
    </row>
    <row r="15" spans="1:14" s="137" customFormat="1" ht="15.75" customHeight="1" x14ac:dyDescent="0.25">
      <c r="A15" s="97"/>
      <c r="B15" s="186" t="s">
        <v>233</v>
      </c>
      <c r="C15" s="188">
        <v>0.30353278</v>
      </c>
      <c r="D15" s="189">
        <v>0.79182762000000007</v>
      </c>
      <c r="E15" s="188">
        <v>160.87054584351651</v>
      </c>
      <c r="F15" s="188">
        <v>7.1152661210351766</v>
      </c>
      <c r="G15" s="188">
        <v>0.30353278</v>
      </c>
      <c r="H15" s="189">
        <v>0.79182762000000007</v>
      </c>
      <c r="I15" s="188">
        <v>160.87054584351651</v>
      </c>
      <c r="J15" s="188">
        <v>7.1152661210351766</v>
      </c>
      <c r="K15" s="99"/>
    </row>
    <row r="16" spans="1:14" s="137" customFormat="1" ht="15.75" customHeight="1" x14ac:dyDescent="0.25">
      <c r="A16" s="97"/>
      <c r="B16" s="186" t="s">
        <v>234</v>
      </c>
      <c r="C16" s="188">
        <v>0.21753330000000001</v>
      </c>
      <c r="D16" s="189">
        <v>0.58801983999999996</v>
      </c>
      <c r="E16" s="188">
        <v>170.3125636396818</v>
      </c>
      <c r="F16" s="188">
        <v>5.2838743438231228</v>
      </c>
      <c r="G16" s="188">
        <v>0.21753330000000001</v>
      </c>
      <c r="H16" s="189">
        <v>0.58801983999999996</v>
      </c>
      <c r="I16" s="188">
        <v>170.3125636396818</v>
      </c>
      <c r="J16" s="188">
        <v>5.2838743438231228</v>
      </c>
      <c r="K16" s="99"/>
    </row>
    <row r="17" spans="1:11" s="137" customFormat="1" ht="15.75" customHeight="1" x14ac:dyDescent="0.25">
      <c r="A17" s="97"/>
      <c r="B17" s="186" t="s">
        <v>264</v>
      </c>
      <c r="C17" s="188">
        <v>0.41930102999999991</v>
      </c>
      <c r="D17" s="189">
        <v>0.56036677999999995</v>
      </c>
      <c r="E17" s="188">
        <v>33.643072615395212</v>
      </c>
      <c r="F17" s="188">
        <v>5.0353873297417584</v>
      </c>
      <c r="G17" s="188">
        <v>0.41930102999999991</v>
      </c>
      <c r="H17" s="189">
        <v>0.56036677999999995</v>
      </c>
      <c r="I17" s="188">
        <v>33.643072615395212</v>
      </c>
      <c r="J17" s="188">
        <v>5.0353873297417584</v>
      </c>
      <c r="K17" s="99"/>
    </row>
    <row r="18" spans="1:11" s="137" customFormat="1" ht="15.75" customHeight="1" x14ac:dyDescent="0.25">
      <c r="A18" s="97"/>
      <c r="B18" s="186" t="s">
        <v>265</v>
      </c>
      <c r="C18" s="188">
        <v>0.56769342999999994</v>
      </c>
      <c r="D18" s="189">
        <v>0.52904126000000007</v>
      </c>
      <c r="E18" s="188">
        <v>-6.8086343715480169</v>
      </c>
      <c r="F18" s="188">
        <v>4.7539000393895874</v>
      </c>
      <c r="G18" s="188">
        <v>0.56769342999999994</v>
      </c>
      <c r="H18" s="189">
        <v>0.52904126000000007</v>
      </c>
      <c r="I18" s="188">
        <v>-6.8086343715480169</v>
      </c>
      <c r="J18" s="188">
        <v>4.7539000393895874</v>
      </c>
      <c r="K18" s="99"/>
    </row>
    <row r="19" spans="1:11" s="137" customFormat="1" ht="15.75" customHeight="1" x14ac:dyDescent="0.25">
      <c r="A19" s="97"/>
      <c r="B19" s="186" t="s">
        <v>266</v>
      </c>
      <c r="C19" s="188">
        <v>0.32128789999999996</v>
      </c>
      <c r="D19" s="189">
        <v>0.48931803000000018</v>
      </c>
      <c r="E19" s="188">
        <v>52.298928780075514</v>
      </c>
      <c r="F19" s="188">
        <v>4.3969519543542512</v>
      </c>
      <c r="G19" s="188">
        <v>0.32128789999999996</v>
      </c>
      <c r="H19" s="189">
        <v>0.48931803000000018</v>
      </c>
      <c r="I19" s="188">
        <v>52.298928780075514</v>
      </c>
      <c r="J19" s="188">
        <v>4.3969519543542512</v>
      </c>
      <c r="K19" s="99"/>
    </row>
    <row r="20" spans="1:11" s="137" customFormat="1" ht="15.75" customHeight="1" x14ac:dyDescent="0.25">
      <c r="A20" s="97"/>
      <c r="B20" s="186" t="s">
        <v>267</v>
      </c>
      <c r="C20" s="188">
        <v>8.4313340000000001E-2</v>
      </c>
      <c r="D20" s="189">
        <v>0.39011172999999999</v>
      </c>
      <c r="E20" s="188">
        <v>362.69277198602259</v>
      </c>
      <c r="F20" s="188">
        <v>3.5054962794647428</v>
      </c>
      <c r="G20" s="188">
        <v>8.4313340000000001E-2</v>
      </c>
      <c r="H20" s="189">
        <v>0.39011172999999999</v>
      </c>
      <c r="I20" s="188">
        <v>362.69277198602259</v>
      </c>
      <c r="J20" s="188">
        <v>3.5054962794647428</v>
      </c>
      <c r="K20" s="99"/>
    </row>
    <row r="21" spans="1:11" s="137" customFormat="1" ht="15.75" customHeight="1" x14ac:dyDescent="0.25">
      <c r="A21" s="97"/>
      <c r="B21" s="186" t="s">
        <v>268</v>
      </c>
      <c r="C21" s="188">
        <v>0</v>
      </c>
      <c r="D21" s="189">
        <v>0.35409800000000002</v>
      </c>
      <c r="E21" s="188" t="s">
        <v>97</v>
      </c>
      <c r="F21" s="188">
        <v>3.1818813076087373</v>
      </c>
      <c r="G21" s="188">
        <v>0</v>
      </c>
      <c r="H21" s="189">
        <v>0.35409800000000002</v>
      </c>
      <c r="I21" s="188" t="s">
        <v>97</v>
      </c>
      <c r="J21" s="188">
        <v>3.1818813076087373</v>
      </c>
      <c r="K21" s="99"/>
    </row>
    <row r="22" spans="1:11" s="137" customFormat="1" ht="15.75" customHeight="1" x14ac:dyDescent="0.25">
      <c r="A22" s="97"/>
      <c r="B22" s="186" t="s">
        <v>269</v>
      </c>
      <c r="C22" s="188">
        <v>0</v>
      </c>
      <c r="D22" s="189">
        <v>0.33537932999999998</v>
      </c>
      <c r="E22" s="188" t="s">
        <v>97</v>
      </c>
      <c r="F22" s="188">
        <v>3.0136776290330416</v>
      </c>
      <c r="G22" s="188">
        <v>0</v>
      </c>
      <c r="H22" s="189">
        <v>0.33537932999999998</v>
      </c>
      <c r="I22" s="188" t="s">
        <v>97</v>
      </c>
      <c r="J22" s="188">
        <v>3.0136776290330416</v>
      </c>
      <c r="K22" s="99"/>
    </row>
    <row r="23" spans="1:11" s="137" customFormat="1" ht="15.75" customHeight="1" x14ac:dyDescent="0.25">
      <c r="A23" s="97"/>
      <c r="B23" s="186" t="s">
        <v>253</v>
      </c>
      <c r="C23" s="188">
        <v>0</v>
      </c>
      <c r="D23" s="189">
        <v>0.26506218999999998</v>
      </c>
      <c r="E23" s="188" t="s">
        <v>97</v>
      </c>
      <c r="F23" s="188">
        <v>2.3818164116002785</v>
      </c>
      <c r="G23" s="188">
        <v>0</v>
      </c>
      <c r="H23" s="189">
        <v>0.26506218999999998</v>
      </c>
      <c r="I23" s="188" t="s">
        <v>97</v>
      </c>
      <c r="J23" s="188">
        <v>2.3818164116002785</v>
      </c>
      <c r="K23" s="99"/>
    </row>
    <row r="24" spans="1:11" s="137" customFormat="1" ht="15.75" customHeight="1" x14ac:dyDescent="0.25">
      <c r="A24" s="97"/>
      <c r="B24" s="186" t="s">
        <v>270</v>
      </c>
      <c r="C24" s="188">
        <v>0</v>
      </c>
      <c r="D24" s="189">
        <v>0.24019342999999999</v>
      </c>
      <c r="E24" s="188" t="s">
        <v>97</v>
      </c>
      <c r="F24" s="188">
        <v>2.1583487766873226</v>
      </c>
      <c r="G24" s="188">
        <v>0</v>
      </c>
      <c r="H24" s="189">
        <v>0.24019342999999999</v>
      </c>
      <c r="I24" s="188" t="s">
        <v>97</v>
      </c>
      <c r="J24" s="188">
        <v>2.1583487766873226</v>
      </c>
      <c r="K24" s="99"/>
    </row>
    <row r="25" spans="1:11" s="137" customFormat="1" ht="15.75" customHeight="1" x14ac:dyDescent="0.25">
      <c r="A25" s="97"/>
      <c r="B25" s="186" t="s">
        <v>271</v>
      </c>
      <c r="C25" s="188">
        <v>1.6237000000000001E-2</v>
      </c>
      <c r="D25" s="189">
        <v>0.20927067999999999</v>
      </c>
      <c r="E25" s="188">
        <v>1188.8506497505696</v>
      </c>
      <c r="F25" s="188">
        <v>1.8804807282802205</v>
      </c>
      <c r="G25" s="188">
        <v>1.6237000000000001E-2</v>
      </c>
      <c r="H25" s="189">
        <v>0.20927067999999999</v>
      </c>
      <c r="I25" s="188">
        <v>1188.8506497505696</v>
      </c>
      <c r="J25" s="188">
        <v>1.8804807282802205</v>
      </c>
      <c r="K25" s="99"/>
    </row>
    <row r="26" spans="1:11" s="137" customFormat="1" ht="15.75" customHeight="1" x14ac:dyDescent="0.25">
      <c r="A26" s="97"/>
      <c r="B26" s="186" t="s">
        <v>272</v>
      </c>
      <c r="C26" s="188">
        <v>5.8625730000000001E-2</v>
      </c>
      <c r="D26" s="189">
        <v>0.20558985999999996</v>
      </c>
      <c r="E26" s="188">
        <v>250.68196165744965</v>
      </c>
      <c r="F26" s="188">
        <v>1.8474053300721751</v>
      </c>
      <c r="G26" s="188">
        <v>5.8625730000000001E-2</v>
      </c>
      <c r="H26" s="189">
        <v>0.20558985999999996</v>
      </c>
      <c r="I26" s="188">
        <v>250.68196165744965</v>
      </c>
      <c r="J26" s="188">
        <v>1.8474053300721751</v>
      </c>
      <c r="K26" s="99"/>
    </row>
    <row r="27" spans="1:11" s="137" customFormat="1" ht="15.75" customHeight="1" x14ac:dyDescent="0.25">
      <c r="A27" s="97"/>
      <c r="B27" s="186" t="s">
        <v>273</v>
      </c>
      <c r="C27" s="188">
        <v>0</v>
      </c>
      <c r="D27" s="189">
        <v>0.19646577000000001</v>
      </c>
      <c r="E27" s="188" t="s">
        <v>97</v>
      </c>
      <c r="F27" s="188">
        <v>1.765417373574427</v>
      </c>
      <c r="G27" s="188">
        <v>0</v>
      </c>
      <c r="H27" s="189">
        <v>0.19646577000000001</v>
      </c>
      <c r="I27" s="188" t="s">
        <v>97</v>
      </c>
      <c r="J27" s="188">
        <v>1.765417373574427</v>
      </c>
      <c r="K27" s="99"/>
    </row>
    <row r="28" spans="1:11" s="137" customFormat="1" ht="15.75" customHeight="1" x14ac:dyDescent="0.25">
      <c r="A28" s="97"/>
      <c r="B28" s="186" t="s">
        <v>274</v>
      </c>
      <c r="C28" s="188">
        <v>0.12129928000000001</v>
      </c>
      <c r="D28" s="189">
        <v>0.19577846000000002</v>
      </c>
      <c r="E28" s="188">
        <v>61.401172372993472</v>
      </c>
      <c r="F28" s="188">
        <v>1.7592412900000136</v>
      </c>
      <c r="G28" s="188">
        <v>0.12129928000000001</v>
      </c>
      <c r="H28" s="189">
        <v>0.19577846000000002</v>
      </c>
      <c r="I28" s="188">
        <v>61.401172372993472</v>
      </c>
      <c r="J28" s="188">
        <v>1.7592412900000136</v>
      </c>
      <c r="K28" s="99"/>
    </row>
    <row r="29" spans="1:11" s="137" customFormat="1" ht="15.75" customHeight="1" x14ac:dyDescent="0.25">
      <c r="A29" s="97"/>
      <c r="B29" s="186" t="s">
        <v>275</v>
      </c>
      <c r="C29" s="188">
        <v>0</v>
      </c>
      <c r="D29" s="189">
        <v>0.17652229999999999</v>
      </c>
      <c r="E29" s="188" t="s">
        <v>97</v>
      </c>
      <c r="F29" s="188">
        <v>1.5862077920409088</v>
      </c>
      <c r="G29" s="188">
        <v>0</v>
      </c>
      <c r="H29" s="189">
        <v>0.17652229999999999</v>
      </c>
      <c r="I29" s="188" t="s">
        <v>97</v>
      </c>
      <c r="J29" s="188">
        <v>1.5862077920409088</v>
      </c>
      <c r="K29" s="99"/>
    </row>
    <row r="30" spans="1:11" s="137" customFormat="1" ht="15.75" customHeight="1" x14ac:dyDescent="0.25">
      <c r="A30" s="97"/>
      <c r="B30" s="186" t="s">
        <v>235</v>
      </c>
      <c r="C30" s="188">
        <v>8.6577100000000004E-2</v>
      </c>
      <c r="D30" s="189">
        <v>0.17256743000000002</v>
      </c>
      <c r="E30" s="188">
        <v>99.322257271264576</v>
      </c>
      <c r="F30" s="188">
        <v>1.5506698140601733</v>
      </c>
      <c r="G30" s="188">
        <v>8.6577100000000004E-2</v>
      </c>
      <c r="H30" s="189">
        <v>0.17256743000000002</v>
      </c>
      <c r="I30" s="188">
        <v>99.322257271264576</v>
      </c>
      <c r="J30" s="188">
        <v>1.5506698140601733</v>
      </c>
      <c r="K30" s="99"/>
    </row>
    <row r="31" spans="1:11" s="137" customFormat="1" ht="15.75" customHeight="1" x14ac:dyDescent="0.25">
      <c r="A31" s="97"/>
      <c r="B31" s="186" t="s">
        <v>276</v>
      </c>
      <c r="C31" s="188">
        <v>0.10485699999999999</v>
      </c>
      <c r="D31" s="189">
        <v>0.16742400000000002</v>
      </c>
      <c r="E31" s="188">
        <v>59.66888238267358</v>
      </c>
      <c r="F31" s="188">
        <v>1.5044515813280086</v>
      </c>
      <c r="G31" s="188">
        <v>0.10485699999999999</v>
      </c>
      <c r="H31" s="189">
        <v>0.16742400000000002</v>
      </c>
      <c r="I31" s="188">
        <v>59.66888238267358</v>
      </c>
      <c r="J31" s="188">
        <v>1.5044515813280086</v>
      </c>
      <c r="K31" s="99"/>
    </row>
    <row r="32" spans="1:11" s="137" customFormat="1" ht="15.75" customHeight="1" x14ac:dyDescent="0.25">
      <c r="A32" s="97"/>
      <c r="B32" s="186" t="s">
        <v>277</v>
      </c>
      <c r="C32" s="188">
        <v>5.3671799999999992E-3</v>
      </c>
      <c r="D32" s="189">
        <v>0.16415131999999999</v>
      </c>
      <c r="E32" s="188">
        <v>2958.4277031886395</v>
      </c>
      <c r="F32" s="188">
        <v>1.4750436792280675</v>
      </c>
      <c r="G32" s="188">
        <v>5.3671799999999992E-3</v>
      </c>
      <c r="H32" s="189">
        <v>0.16415131999999999</v>
      </c>
      <c r="I32" s="188">
        <v>2958.4277031886395</v>
      </c>
      <c r="J32" s="188">
        <v>1.4750436792280675</v>
      </c>
      <c r="K32" s="99"/>
    </row>
    <row r="33" spans="1:11" s="137" customFormat="1" ht="15.75" customHeight="1" x14ac:dyDescent="0.25">
      <c r="A33" s="97"/>
      <c r="B33" s="186" t="s">
        <v>278</v>
      </c>
      <c r="C33" s="188">
        <v>0</v>
      </c>
      <c r="D33" s="189">
        <v>0.14103145</v>
      </c>
      <c r="E33" s="188" t="s">
        <v>97</v>
      </c>
      <c r="F33" s="188">
        <v>1.2672913558957017</v>
      </c>
      <c r="G33" s="188">
        <v>0</v>
      </c>
      <c r="H33" s="189">
        <v>0.14103145</v>
      </c>
      <c r="I33" s="188" t="s">
        <v>97</v>
      </c>
      <c r="J33" s="188">
        <v>1.2672913558957017</v>
      </c>
      <c r="K33" s="99"/>
    </row>
    <row r="34" spans="1:11" s="137" customFormat="1" ht="15.75" customHeight="1" x14ac:dyDescent="0.25">
      <c r="A34" s="97"/>
      <c r="B34" s="186" t="s">
        <v>261</v>
      </c>
      <c r="C34" s="188">
        <v>8.1038159999999998E-2</v>
      </c>
      <c r="D34" s="189">
        <v>0.13674960999999999</v>
      </c>
      <c r="E34" s="188">
        <v>68.747180340718501</v>
      </c>
      <c r="F34" s="188">
        <v>1.2288152654965145</v>
      </c>
      <c r="G34" s="188">
        <v>8.1038159999999998E-2</v>
      </c>
      <c r="H34" s="189">
        <v>0.13674960999999999</v>
      </c>
      <c r="I34" s="188">
        <v>68.747180340718501</v>
      </c>
      <c r="J34" s="188">
        <v>1.2288152654965145</v>
      </c>
      <c r="K34" s="99"/>
    </row>
    <row r="35" spans="1:11" s="137" customFormat="1" ht="15.75" customHeight="1" x14ac:dyDescent="0.25">
      <c r="A35" s="97"/>
      <c r="B35" s="186" t="s">
        <v>279</v>
      </c>
      <c r="C35" s="188">
        <v>0.16702259</v>
      </c>
      <c r="D35" s="189">
        <v>0.12904941</v>
      </c>
      <c r="E35" s="188">
        <v>-22.735355738406405</v>
      </c>
      <c r="F35" s="188">
        <v>1.1596222103398948</v>
      </c>
      <c r="G35" s="188">
        <v>0.16702259</v>
      </c>
      <c r="H35" s="189">
        <v>0.12904941</v>
      </c>
      <c r="I35" s="188">
        <v>-22.735355738406405</v>
      </c>
      <c r="J35" s="188">
        <v>1.1596222103398948</v>
      </c>
      <c r="K35" s="99"/>
    </row>
    <row r="36" spans="1:11" s="137" customFormat="1" ht="15.75" customHeight="1" x14ac:dyDescent="0.25">
      <c r="A36" s="97"/>
      <c r="B36" s="186" t="s">
        <v>280</v>
      </c>
      <c r="C36" s="188">
        <v>8.5201470000000015E-2</v>
      </c>
      <c r="D36" s="189">
        <v>0.12442512000000001</v>
      </c>
      <c r="E36" s="188">
        <v>46.036353598124521</v>
      </c>
      <c r="F36" s="188">
        <v>1.1180689061360811</v>
      </c>
      <c r="G36" s="188">
        <v>8.5201470000000015E-2</v>
      </c>
      <c r="H36" s="189">
        <v>0.12442512000000001</v>
      </c>
      <c r="I36" s="188">
        <v>46.036353598124521</v>
      </c>
      <c r="J36" s="188">
        <v>1.1180689061360811</v>
      </c>
      <c r="K36" s="99"/>
    </row>
    <row r="37" spans="1:11" s="137" customFormat="1" ht="15.75" customHeight="1" x14ac:dyDescent="0.25">
      <c r="A37" s="97"/>
      <c r="B37" s="186" t="s">
        <v>254</v>
      </c>
      <c r="C37" s="188">
        <v>0</v>
      </c>
      <c r="D37" s="189">
        <v>0.11846922999999998</v>
      </c>
      <c r="E37" s="188" t="s">
        <v>97</v>
      </c>
      <c r="F37" s="188">
        <v>1.0645500072403689</v>
      </c>
      <c r="G37" s="188">
        <v>0</v>
      </c>
      <c r="H37" s="189">
        <v>0.11846922999999998</v>
      </c>
      <c r="I37" s="188" t="s">
        <v>97</v>
      </c>
      <c r="J37" s="188">
        <v>1.0645500072403689</v>
      </c>
      <c r="K37" s="99"/>
    </row>
    <row r="38" spans="1:11" s="137" customFormat="1" ht="15.75" customHeight="1" x14ac:dyDescent="0.25">
      <c r="A38" s="97"/>
      <c r="B38" s="186" t="s">
        <v>281</v>
      </c>
      <c r="C38" s="188">
        <v>0.113925</v>
      </c>
      <c r="D38" s="189">
        <v>0.11664696000000001</v>
      </c>
      <c r="E38" s="188">
        <v>2.3892560895325987</v>
      </c>
      <c r="F38" s="188">
        <v>1.0481753119570967</v>
      </c>
      <c r="G38" s="188">
        <v>0.113925</v>
      </c>
      <c r="H38" s="189">
        <v>0.11664696000000001</v>
      </c>
      <c r="I38" s="188">
        <v>2.3892560895325987</v>
      </c>
      <c r="J38" s="188">
        <v>1.0481753119570967</v>
      </c>
      <c r="K38" s="99"/>
    </row>
    <row r="39" spans="1:11" s="137" customFormat="1" ht="15.75" customHeight="1" x14ac:dyDescent="0.25">
      <c r="A39" s="97"/>
      <c r="B39" s="186" t="s">
        <v>282</v>
      </c>
      <c r="C39" s="188">
        <v>0</v>
      </c>
      <c r="D39" s="189">
        <v>0.1099725</v>
      </c>
      <c r="E39" s="188" t="s">
        <v>97</v>
      </c>
      <c r="F39" s="188">
        <v>0.98819943095132379</v>
      </c>
      <c r="G39" s="188">
        <v>0</v>
      </c>
      <c r="H39" s="189">
        <v>0.1099725</v>
      </c>
      <c r="I39" s="188" t="s">
        <v>97</v>
      </c>
      <c r="J39" s="188">
        <v>0.98819943095132379</v>
      </c>
      <c r="K39" s="99"/>
    </row>
    <row r="40" spans="1:11" s="137" customFormat="1" ht="15.75" customHeight="1" x14ac:dyDescent="0.25">
      <c r="A40" s="97"/>
      <c r="B40" s="186" t="s">
        <v>283</v>
      </c>
      <c r="C40" s="188">
        <v>0</v>
      </c>
      <c r="D40" s="189">
        <v>0.10824349999999998</v>
      </c>
      <c r="E40" s="188" t="s">
        <v>97</v>
      </c>
      <c r="F40" s="188">
        <v>0.97266284847738838</v>
      </c>
      <c r="G40" s="188">
        <v>0</v>
      </c>
      <c r="H40" s="189">
        <v>0.10824349999999998</v>
      </c>
      <c r="I40" s="188" t="s">
        <v>97</v>
      </c>
      <c r="J40" s="188">
        <v>0.97266284847738838</v>
      </c>
      <c r="K40" s="99"/>
    </row>
    <row r="41" spans="1:11" s="137" customFormat="1" ht="15.75" customHeight="1" x14ac:dyDescent="0.25">
      <c r="A41" s="97"/>
      <c r="B41" s="186" t="s">
        <v>284</v>
      </c>
      <c r="C41" s="188">
        <v>2.4116400000000003E-2</v>
      </c>
      <c r="D41" s="189">
        <v>0.1017144</v>
      </c>
      <c r="E41" s="188">
        <v>321.76444245409755</v>
      </c>
      <c r="F41" s="188">
        <v>0.91399315464825592</v>
      </c>
      <c r="G41" s="188">
        <v>2.4116400000000003E-2</v>
      </c>
      <c r="H41" s="189">
        <v>0.1017144</v>
      </c>
      <c r="I41" s="188">
        <v>321.76444245409755</v>
      </c>
      <c r="J41" s="188">
        <v>0.91399315464825592</v>
      </c>
      <c r="K41" s="99"/>
    </row>
    <row r="42" spans="1:11" s="137" customFormat="1" ht="15.75" customHeight="1" x14ac:dyDescent="0.25">
      <c r="A42" s="97"/>
      <c r="B42" s="186" t="s">
        <v>262</v>
      </c>
      <c r="C42" s="188">
        <v>7.2104490000000007E-2</v>
      </c>
      <c r="D42" s="189">
        <v>9.9003479999999977E-2</v>
      </c>
      <c r="E42" s="188">
        <v>37.305568626863561</v>
      </c>
      <c r="F42" s="188">
        <v>0.88963315918252961</v>
      </c>
      <c r="G42" s="188">
        <v>7.2104490000000007E-2</v>
      </c>
      <c r="H42" s="189">
        <v>9.9003479999999977E-2</v>
      </c>
      <c r="I42" s="188">
        <v>37.305568626863561</v>
      </c>
      <c r="J42" s="188">
        <v>0.88963315918252961</v>
      </c>
      <c r="K42" s="99"/>
    </row>
    <row r="43" spans="1:11" ht="15.75" customHeight="1" x14ac:dyDescent="0.25">
      <c r="A43" s="97"/>
      <c r="B43" s="186" t="s">
        <v>46</v>
      </c>
      <c r="C43" s="188">
        <v>5.3806752199999988</v>
      </c>
      <c r="D43" s="189">
        <v>2.8278934800000197</v>
      </c>
      <c r="E43" s="188">
        <v>-47.443520294837263</v>
      </c>
      <c r="F43" s="188">
        <v>25.411104846456865</v>
      </c>
      <c r="G43" s="188">
        <v>5.3806752199999988</v>
      </c>
      <c r="H43" s="189">
        <v>2.8278934800000197</v>
      </c>
      <c r="I43" s="188">
        <v>-47.443520294837263</v>
      </c>
      <c r="J43" s="188">
        <v>25.411104846456865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13" t="s">
        <v>159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2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99"/>
    </row>
    <row r="11" spans="1:14" x14ac:dyDescent="0.25">
      <c r="A11" s="97"/>
      <c r="B11" s="121"/>
      <c r="C11" s="127">
        <v>2017</v>
      </c>
      <c r="D11" s="127">
        <v>2018</v>
      </c>
      <c r="E11" s="214"/>
      <c r="F11" s="214"/>
      <c r="G11" s="127">
        <v>2017</v>
      </c>
      <c r="H11" s="127">
        <v>2018</v>
      </c>
      <c r="I11" s="214"/>
      <c r="J11" s="214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7.6501783100000011</v>
      </c>
      <c r="D13" s="24">
        <v>7.1252971400000034</v>
      </c>
      <c r="E13" s="24">
        <v>-6.8610318443675267</v>
      </c>
      <c r="F13" s="22">
        <v>100</v>
      </c>
      <c r="G13" s="24">
        <v>7.6501783100000011</v>
      </c>
      <c r="H13" s="24">
        <v>7.1252971400000034</v>
      </c>
      <c r="I13" s="24">
        <v>-6.8610318443675267</v>
      </c>
      <c r="J13" s="22">
        <v>100</v>
      </c>
      <c r="K13" s="99"/>
    </row>
    <row r="14" spans="1:14" ht="15.75" customHeight="1" x14ac:dyDescent="0.25">
      <c r="A14" s="97"/>
      <c r="B14" s="187" t="s">
        <v>233</v>
      </c>
      <c r="C14" s="21">
        <v>1.37577982</v>
      </c>
      <c r="D14" s="24">
        <v>1.1626948900000005</v>
      </c>
      <c r="E14" s="21">
        <v>-15.488301754564148</v>
      </c>
      <c r="F14" s="21">
        <v>16.317844254843244</v>
      </c>
      <c r="G14" s="21">
        <v>1.37577982</v>
      </c>
      <c r="H14" s="24">
        <v>1.1626948900000005</v>
      </c>
      <c r="I14" s="21">
        <v>-15.488301754564148</v>
      </c>
      <c r="J14" s="21">
        <v>16.317844254843244</v>
      </c>
      <c r="K14" s="99"/>
    </row>
    <row r="15" spans="1:14" s="137" customFormat="1" ht="15.75" customHeight="1" x14ac:dyDescent="0.25">
      <c r="A15" s="97"/>
      <c r="B15" s="187" t="s">
        <v>234</v>
      </c>
      <c r="C15" s="21">
        <v>0.14443554</v>
      </c>
      <c r="D15" s="24">
        <v>0.35228664000000004</v>
      </c>
      <c r="E15" s="21">
        <v>143.90578662287692</v>
      </c>
      <c r="F15" s="21">
        <v>4.9441677038608374</v>
      </c>
      <c r="G15" s="21">
        <v>0.14443554</v>
      </c>
      <c r="H15" s="24">
        <v>0.35228664000000004</v>
      </c>
      <c r="I15" s="21">
        <v>143.90578662287692</v>
      </c>
      <c r="J15" s="21">
        <v>4.9441677038608374</v>
      </c>
      <c r="K15" s="99"/>
    </row>
    <row r="16" spans="1:14" s="137" customFormat="1" ht="15.75" customHeight="1" x14ac:dyDescent="0.25">
      <c r="A16" s="97"/>
      <c r="B16" s="187" t="s">
        <v>235</v>
      </c>
      <c r="C16" s="21">
        <v>0.61063173000000004</v>
      </c>
      <c r="D16" s="24">
        <v>0.31783685</v>
      </c>
      <c r="E16" s="21">
        <v>-47.949503049898837</v>
      </c>
      <c r="F16" s="21">
        <v>4.4606820425175959</v>
      </c>
      <c r="G16" s="21">
        <v>0.61063173000000004</v>
      </c>
      <c r="H16" s="24">
        <v>0.31783685</v>
      </c>
      <c r="I16" s="21">
        <v>-47.949503049898837</v>
      </c>
      <c r="J16" s="21">
        <v>4.4606820425175959</v>
      </c>
      <c r="K16" s="99"/>
    </row>
    <row r="17" spans="1:11" s="137" customFormat="1" ht="15.75" customHeight="1" x14ac:dyDescent="0.25">
      <c r="A17" s="97"/>
      <c r="B17" s="187" t="s">
        <v>236</v>
      </c>
      <c r="C17" s="21">
        <v>0</v>
      </c>
      <c r="D17" s="24">
        <v>0.2641</v>
      </c>
      <c r="E17" s="21" t="s">
        <v>97</v>
      </c>
      <c r="F17" s="21">
        <v>3.7065120908066422</v>
      </c>
      <c r="G17" s="21">
        <v>0</v>
      </c>
      <c r="H17" s="24">
        <v>0.2641</v>
      </c>
      <c r="I17" s="21" t="s">
        <v>97</v>
      </c>
      <c r="J17" s="21">
        <v>3.7065120908066422</v>
      </c>
      <c r="K17" s="99"/>
    </row>
    <row r="18" spans="1:11" s="137" customFormat="1" ht="15.75" customHeight="1" x14ac:dyDescent="0.25">
      <c r="A18" s="97"/>
      <c r="B18" s="187" t="s">
        <v>237</v>
      </c>
      <c r="C18" s="21">
        <v>0</v>
      </c>
      <c r="D18" s="24">
        <v>0.21724199999999999</v>
      </c>
      <c r="E18" s="21" t="s">
        <v>97</v>
      </c>
      <c r="F18" s="21">
        <v>3.0488833761113838</v>
      </c>
      <c r="G18" s="21">
        <v>0</v>
      </c>
      <c r="H18" s="24">
        <v>0.21724199999999999</v>
      </c>
      <c r="I18" s="21" t="s">
        <v>97</v>
      </c>
      <c r="J18" s="21">
        <v>3.0488833761113838</v>
      </c>
      <c r="K18" s="99"/>
    </row>
    <row r="19" spans="1:11" s="137" customFormat="1" ht="15.75" customHeight="1" x14ac:dyDescent="0.25">
      <c r="A19" s="97"/>
      <c r="B19" s="187" t="s">
        <v>238</v>
      </c>
      <c r="C19" s="21">
        <v>0</v>
      </c>
      <c r="D19" s="24">
        <v>0.19945099999999999</v>
      </c>
      <c r="E19" s="21" t="s">
        <v>97</v>
      </c>
      <c r="F19" s="21">
        <v>2.7991955434436786</v>
      </c>
      <c r="G19" s="21">
        <v>0</v>
      </c>
      <c r="H19" s="24">
        <v>0.19945099999999999</v>
      </c>
      <c r="I19" s="21" t="s">
        <v>97</v>
      </c>
      <c r="J19" s="21">
        <v>2.7991955434436786</v>
      </c>
      <c r="K19" s="99"/>
    </row>
    <row r="20" spans="1:11" s="137" customFormat="1" ht="15.75" customHeight="1" x14ac:dyDescent="0.25">
      <c r="A20" s="97"/>
      <c r="B20" s="187" t="s">
        <v>239</v>
      </c>
      <c r="C20" s="21">
        <v>4.3747040000000001E-2</v>
      </c>
      <c r="D20" s="24">
        <v>0.19228604999999999</v>
      </c>
      <c r="E20" s="21">
        <v>339.54070949714537</v>
      </c>
      <c r="F20" s="21">
        <v>2.6986390352837959</v>
      </c>
      <c r="G20" s="21">
        <v>4.3747040000000001E-2</v>
      </c>
      <c r="H20" s="24">
        <v>0.19228604999999999</v>
      </c>
      <c r="I20" s="21">
        <v>339.54070949714537</v>
      </c>
      <c r="J20" s="21">
        <v>2.6986390352837959</v>
      </c>
      <c r="K20" s="99"/>
    </row>
    <row r="21" spans="1:11" s="137" customFormat="1" ht="15.75" customHeight="1" x14ac:dyDescent="0.25">
      <c r="A21" s="97"/>
      <c r="B21" s="187" t="s">
        <v>240</v>
      </c>
      <c r="C21" s="21">
        <v>0.16722771000000003</v>
      </c>
      <c r="D21" s="24">
        <v>0.16440389</v>
      </c>
      <c r="E21" s="21">
        <v>-1.6886077074188433</v>
      </c>
      <c r="F21" s="21">
        <v>2.3073267931111143</v>
      </c>
      <c r="G21" s="21">
        <v>0.16722771000000003</v>
      </c>
      <c r="H21" s="24">
        <v>0.16440389</v>
      </c>
      <c r="I21" s="21">
        <v>-1.6886077074188433</v>
      </c>
      <c r="J21" s="21">
        <v>2.3073267931111143</v>
      </c>
      <c r="K21" s="99"/>
    </row>
    <row r="22" spans="1:11" s="137" customFormat="1" ht="15.75" customHeight="1" x14ac:dyDescent="0.25">
      <c r="A22" s="97"/>
      <c r="B22" s="187" t="s">
        <v>241</v>
      </c>
      <c r="C22" s="21">
        <v>4.2569999999999997E-2</v>
      </c>
      <c r="D22" s="24">
        <v>0.1587818</v>
      </c>
      <c r="E22" s="21">
        <v>272.98989898989902</v>
      </c>
      <c r="F22" s="21">
        <v>2.2284235573647941</v>
      </c>
      <c r="G22" s="21">
        <v>4.2569999999999997E-2</v>
      </c>
      <c r="H22" s="24">
        <v>0.1587818</v>
      </c>
      <c r="I22" s="21">
        <v>272.98989898989902</v>
      </c>
      <c r="J22" s="21">
        <v>2.2284235573647941</v>
      </c>
      <c r="K22" s="99"/>
    </row>
    <row r="23" spans="1:11" s="137" customFormat="1" ht="15.75" customHeight="1" x14ac:dyDescent="0.25">
      <c r="A23" s="97"/>
      <c r="B23" s="187" t="s">
        <v>242</v>
      </c>
      <c r="C23" s="21">
        <v>0.13723567</v>
      </c>
      <c r="D23" s="24">
        <v>0.14860968999999999</v>
      </c>
      <c r="E23" s="21">
        <v>8.2879472953350852</v>
      </c>
      <c r="F23" s="21">
        <v>2.0856630548884016</v>
      </c>
      <c r="G23" s="21">
        <v>0.13723567</v>
      </c>
      <c r="H23" s="24">
        <v>0.14860968999999999</v>
      </c>
      <c r="I23" s="21">
        <v>8.2879472953350852</v>
      </c>
      <c r="J23" s="21">
        <v>2.0856630548884016</v>
      </c>
      <c r="K23" s="99"/>
    </row>
    <row r="24" spans="1:11" s="137" customFormat="1" ht="15.75" customHeight="1" x14ac:dyDescent="0.25">
      <c r="A24" s="97"/>
      <c r="B24" s="187" t="s">
        <v>243</v>
      </c>
      <c r="C24" s="21">
        <v>0.10099754000000002</v>
      </c>
      <c r="D24" s="24">
        <v>0.14694649999999998</v>
      </c>
      <c r="E24" s="21">
        <v>45.495127901134971</v>
      </c>
      <c r="F24" s="21">
        <v>2.0623210107978727</v>
      </c>
      <c r="G24" s="21">
        <v>0.10099754000000002</v>
      </c>
      <c r="H24" s="24">
        <v>0.14694649999999998</v>
      </c>
      <c r="I24" s="21">
        <v>45.495127901134971</v>
      </c>
      <c r="J24" s="21">
        <v>2.0623210107978727</v>
      </c>
      <c r="K24" s="99"/>
    </row>
    <row r="25" spans="1:11" s="137" customFormat="1" ht="15.75" customHeight="1" x14ac:dyDescent="0.25">
      <c r="A25" s="97"/>
      <c r="B25" s="187" t="s">
        <v>244</v>
      </c>
      <c r="C25" s="21">
        <v>8.3126039999999998E-2</v>
      </c>
      <c r="D25" s="24">
        <v>0.13511891999999998</v>
      </c>
      <c r="E25" s="21">
        <v>62.547043020454218</v>
      </c>
      <c r="F25" s="21">
        <v>1.8963268105896831</v>
      </c>
      <c r="G25" s="21">
        <v>8.3126039999999998E-2</v>
      </c>
      <c r="H25" s="24">
        <v>0.13511891999999998</v>
      </c>
      <c r="I25" s="21">
        <v>62.547043020454218</v>
      </c>
      <c r="J25" s="21">
        <v>1.8963268105896831</v>
      </c>
      <c r="K25" s="99"/>
    </row>
    <row r="26" spans="1:11" s="137" customFormat="1" ht="15.75" customHeight="1" x14ac:dyDescent="0.25">
      <c r="A26" s="97"/>
      <c r="B26" s="187" t="s">
        <v>245</v>
      </c>
      <c r="C26" s="21">
        <v>0</v>
      </c>
      <c r="D26" s="24">
        <v>0.132359</v>
      </c>
      <c r="E26" s="21" t="s">
        <v>97</v>
      </c>
      <c r="F26" s="21">
        <v>1.8575927066530722</v>
      </c>
      <c r="G26" s="21">
        <v>0</v>
      </c>
      <c r="H26" s="24">
        <v>0.132359</v>
      </c>
      <c r="I26" s="21" t="s">
        <v>97</v>
      </c>
      <c r="J26" s="21">
        <v>1.8575927066530722</v>
      </c>
      <c r="K26" s="99"/>
    </row>
    <row r="27" spans="1:11" s="137" customFormat="1" ht="15.75" customHeight="1" x14ac:dyDescent="0.25">
      <c r="A27" s="97"/>
      <c r="B27" s="187" t="s">
        <v>246</v>
      </c>
      <c r="C27" s="21">
        <v>2.987035E-2</v>
      </c>
      <c r="D27" s="24">
        <v>0.1266505</v>
      </c>
      <c r="E27" s="21">
        <v>324.00072312510571</v>
      </c>
      <c r="F27" s="21">
        <v>1.7774767495520889</v>
      </c>
      <c r="G27" s="21">
        <v>2.987035E-2</v>
      </c>
      <c r="H27" s="24">
        <v>0.1266505</v>
      </c>
      <c r="I27" s="21">
        <v>324.00072312510571</v>
      </c>
      <c r="J27" s="21">
        <v>1.7774767495520889</v>
      </c>
      <c r="K27" s="99"/>
    </row>
    <row r="28" spans="1:11" s="137" customFormat="1" ht="15.75" customHeight="1" x14ac:dyDescent="0.25">
      <c r="A28" s="97"/>
      <c r="B28" s="187" t="s">
        <v>247</v>
      </c>
      <c r="C28" s="21">
        <v>2.2277599999999996E-3</v>
      </c>
      <c r="D28" s="24">
        <v>0.11399999999999999</v>
      </c>
      <c r="E28" s="21">
        <v>5017.2478184364563</v>
      </c>
      <c r="F28" s="21">
        <v>1.5999332766071837</v>
      </c>
      <c r="G28" s="21">
        <v>2.2277599999999996E-3</v>
      </c>
      <c r="H28" s="24">
        <v>0.11399999999999999</v>
      </c>
      <c r="I28" s="21">
        <v>5017.2478184364563</v>
      </c>
      <c r="J28" s="21">
        <v>1.5999332766071837</v>
      </c>
      <c r="K28" s="99"/>
    </row>
    <row r="29" spans="1:11" s="137" customFormat="1" ht="15.75" customHeight="1" x14ac:dyDescent="0.25">
      <c r="A29" s="97"/>
      <c r="B29" s="187" t="s">
        <v>248</v>
      </c>
      <c r="C29" s="21">
        <v>0</v>
      </c>
      <c r="D29" s="24">
        <v>0.10138630999999999</v>
      </c>
      <c r="E29" s="21" t="s">
        <v>97</v>
      </c>
      <c r="F29" s="21">
        <v>1.4229064136965934</v>
      </c>
      <c r="G29" s="21">
        <v>0</v>
      </c>
      <c r="H29" s="24">
        <v>0.10138630999999999</v>
      </c>
      <c r="I29" s="21" t="s">
        <v>97</v>
      </c>
      <c r="J29" s="21">
        <v>1.4229064136965934</v>
      </c>
      <c r="K29" s="99"/>
    </row>
    <row r="30" spans="1:11" s="137" customFormat="1" ht="15.75" customHeight="1" x14ac:dyDescent="0.25">
      <c r="A30" s="97"/>
      <c r="B30" s="187" t="s">
        <v>249</v>
      </c>
      <c r="C30" s="21">
        <v>0.37026902</v>
      </c>
      <c r="D30" s="24">
        <v>9.8225500000000007E-2</v>
      </c>
      <c r="E30" s="21">
        <v>-73.471855679419249</v>
      </c>
      <c r="F30" s="21">
        <v>1.3785460180822713</v>
      </c>
      <c r="G30" s="21">
        <v>0.37026902</v>
      </c>
      <c r="H30" s="24">
        <v>9.8225500000000007E-2</v>
      </c>
      <c r="I30" s="21">
        <v>-73.471855679419249</v>
      </c>
      <c r="J30" s="21">
        <v>1.3785460180822713</v>
      </c>
      <c r="K30" s="99"/>
    </row>
    <row r="31" spans="1:11" s="137" customFormat="1" ht="15.75" customHeight="1" x14ac:dyDescent="0.25">
      <c r="A31" s="97"/>
      <c r="B31" s="187" t="s">
        <v>250</v>
      </c>
      <c r="C31" s="21">
        <v>0</v>
      </c>
      <c r="D31" s="24">
        <v>9.6846139999999997E-2</v>
      </c>
      <c r="E31" s="21" t="s">
        <v>97</v>
      </c>
      <c r="F31" s="21">
        <v>1.3591873868154212</v>
      </c>
      <c r="G31" s="21">
        <v>0</v>
      </c>
      <c r="H31" s="24">
        <v>9.6846139999999997E-2</v>
      </c>
      <c r="I31" s="21" t="s">
        <v>97</v>
      </c>
      <c r="J31" s="21">
        <v>1.3591873868154212</v>
      </c>
      <c r="K31" s="99"/>
    </row>
    <row r="32" spans="1:11" s="137" customFormat="1" ht="15.75" customHeight="1" x14ac:dyDescent="0.25">
      <c r="A32" s="97"/>
      <c r="B32" s="187" t="s">
        <v>251</v>
      </c>
      <c r="C32" s="21">
        <v>0</v>
      </c>
      <c r="D32" s="24">
        <v>8.9353799999999997E-2</v>
      </c>
      <c r="E32" s="21" t="s">
        <v>97</v>
      </c>
      <c r="F32" s="21">
        <v>1.2540361229061663</v>
      </c>
      <c r="G32" s="21">
        <v>0</v>
      </c>
      <c r="H32" s="24">
        <v>8.9353799999999997E-2</v>
      </c>
      <c r="I32" s="21" t="s">
        <v>97</v>
      </c>
      <c r="J32" s="21">
        <v>1.2540361229061663</v>
      </c>
      <c r="K32" s="99"/>
    </row>
    <row r="33" spans="1:11" s="137" customFormat="1" ht="15.75" customHeight="1" x14ac:dyDescent="0.25">
      <c r="A33" s="97"/>
      <c r="B33" s="187" t="s">
        <v>252</v>
      </c>
      <c r="C33" s="21">
        <v>8.5681799999999999E-3</v>
      </c>
      <c r="D33" s="24">
        <v>8.2274299999999995E-2</v>
      </c>
      <c r="E33" s="21">
        <v>860.23076079167333</v>
      </c>
      <c r="F33" s="21">
        <v>1.1546788629786175</v>
      </c>
      <c r="G33" s="21">
        <v>8.5681799999999999E-3</v>
      </c>
      <c r="H33" s="24">
        <v>8.2274299999999995E-2</v>
      </c>
      <c r="I33" s="21">
        <v>860.23076079167333</v>
      </c>
      <c r="J33" s="21">
        <v>1.1546788629786175</v>
      </c>
      <c r="K33" s="99"/>
    </row>
    <row r="34" spans="1:11" s="137" customFormat="1" ht="15.75" customHeight="1" x14ac:dyDescent="0.25">
      <c r="A34" s="97"/>
      <c r="B34" s="187" t="s">
        <v>253</v>
      </c>
      <c r="C34" s="21">
        <v>3.4890879999999999E-2</v>
      </c>
      <c r="D34" s="24">
        <v>8.0804999999999988E-2</v>
      </c>
      <c r="E34" s="21">
        <v>131.59347084395691</v>
      </c>
      <c r="F34" s="21">
        <v>1.134057968563539</v>
      </c>
      <c r="G34" s="21">
        <v>3.4890879999999999E-2</v>
      </c>
      <c r="H34" s="24">
        <v>8.0804999999999988E-2</v>
      </c>
      <c r="I34" s="21">
        <v>131.59347084395691</v>
      </c>
      <c r="J34" s="21">
        <v>1.134057968563539</v>
      </c>
      <c r="K34" s="99"/>
    </row>
    <row r="35" spans="1:11" s="137" customFormat="1" ht="15.75" customHeight="1" x14ac:dyDescent="0.25">
      <c r="A35" s="97"/>
      <c r="B35" s="187" t="s">
        <v>254</v>
      </c>
      <c r="C35" s="21">
        <v>0.27071801000000001</v>
      </c>
      <c r="D35" s="24">
        <v>7.6857160000000008E-2</v>
      </c>
      <c r="E35" s="21">
        <v>-71.609882918391719</v>
      </c>
      <c r="F35" s="21">
        <v>1.0786519985045842</v>
      </c>
      <c r="G35" s="21">
        <v>0.27071801000000001</v>
      </c>
      <c r="H35" s="24">
        <v>7.6857160000000008E-2</v>
      </c>
      <c r="I35" s="21">
        <v>-71.609882918391719</v>
      </c>
      <c r="J35" s="21">
        <v>1.0786519985045842</v>
      </c>
      <c r="K35" s="99"/>
    </row>
    <row r="36" spans="1:11" s="137" customFormat="1" ht="15.75" customHeight="1" x14ac:dyDescent="0.25">
      <c r="A36" s="97"/>
      <c r="B36" s="187" t="s">
        <v>255</v>
      </c>
      <c r="C36" s="21">
        <v>1.7653579999999999E-2</v>
      </c>
      <c r="D36" s="24">
        <v>7.5959109999999996E-2</v>
      </c>
      <c r="E36" s="21">
        <v>330.27595535862986</v>
      </c>
      <c r="F36" s="21">
        <v>1.0660483136005745</v>
      </c>
      <c r="G36" s="21">
        <v>1.7653579999999999E-2</v>
      </c>
      <c r="H36" s="24">
        <v>7.5959109999999996E-2</v>
      </c>
      <c r="I36" s="21">
        <v>330.27595535862986</v>
      </c>
      <c r="J36" s="21">
        <v>1.0660483136005745</v>
      </c>
      <c r="K36" s="99"/>
    </row>
    <row r="37" spans="1:11" s="137" customFormat="1" ht="15.75" customHeight="1" x14ac:dyDescent="0.25">
      <c r="A37" s="97"/>
      <c r="B37" s="187" t="s">
        <v>256</v>
      </c>
      <c r="C37" s="21">
        <v>2.2000000000000001E-4</v>
      </c>
      <c r="D37" s="24">
        <v>7.5178539999999988E-2</v>
      </c>
      <c r="E37" s="21"/>
      <c r="F37" s="21">
        <v>1.0550934020416158</v>
      </c>
      <c r="G37" s="21">
        <v>2.2000000000000001E-4</v>
      </c>
      <c r="H37" s="24">
        <v>7.5178539999999988E-2</v>
      </c>
      <c r="I37" s="21"/>
      <c r="J37" s="21">
        <v>1.0550934020416158</v>
      </c>
      <c r="K37" s="99"/>
    </row>
    <row r="38" spans="1:11" s="137" customFormat="1" ht="15.75" customHeight="1" x14ac:dyDescent="0.25">
      <c r="A38" s="97"/>
      <c r="B38" s="187" t="s">
        <v>257</v>
      </c>
      <c r="C38" s="21">
        <v>0.52774852000000005</v>
      </c>
      <c r="D38" s="24">
        <v>7.2234500000000007E-2</v>
      </c>
      <c r="E38" s="21">
        <v>-86.31270439185694</v>
      </c>
      <c r="F38" s="21">
        <v>1.0137752655182599</v>
      </c>
      <c r="G38" s="21">
        <v>0.52774852000000005</v>
      </c>
      <c r="H38" s="24">
        <v>7.2234500000000007E-2</v>
      </c>
      <c r="I38" s="21">
        <v>-86.31270439185694</v>
      </c>
      <c r="J38" s="21">
        <v>1.0137752655182599</v>
      </c>
      <c r="K38" s="99"/>
    </row>
    <row r="39" spans="1:11" s="137" customFormat="1" ht="15.75" customHeight="1" x14ac:dyDescent="0.25">
      <c r="A39" s="97"/>
      <c r="B39" s="187" t="s">
        <v>258</v>
      </c>
      <c r="C39" s="21">
        <v>0.18114638999999999</v>
      </c>
      <c r="D39" s="24">
        <v>6.3712450000000004E-2</v>
      </c>
      <c r="E39" s="21">
        <v>-64.828197790748135</v>
      </c>
      <c r="F39" s="21">
        <v>0.89417253411553832</v>
      </c>
      <c r="G39" s="21">
        <v>0.18114638999999999</v>
      </c>
      <c r="H39" s="24">
        <v>6.3712450000000004E-2</v>
      </c>
      <c r="I39" s="21">
        <v>-64.828197790748135</v>
      </c>
      <c r="J39" s="21">
        <v>0.89417253411553832</v>
      </c>
      <c r="K39" s="99"/>
    </row>
    <row r="40" spans="1:11" s="137" customFormat="1" ht="15.75" customHeight="1" x14ac:dyDescent="0.25">
      <c r="A40" s="97"/>
      <c r="B40" s="187" t="s">
        <v>259</v>
      </c>
      <c r="C40" s="21">
        <v>0.24522819000000001</v>
      </c>
      <c r="D40" s="24">
        <v>6.2507569999999998E-2</v>
      </c>
      <c r="E40" s="21">
        <v>-74.510446780200922</v>
      </c>
      <c r="F40" s="21">
        <v>0.87726264283204303</v>
      </c>
      <c r="G40" s="21">
        <v>0.24522819000000001</v>
      </c>
      <c r="H40" s="24">
        <v>6.2507569999999998E-2</v>
      </c>
      <c r="I40" s="21">
        <v>-74.510446780200922</v>
      </c>
      <c r="J40" s="21">
        <v>0.87726264283204303</v>
      </c>
      <c r="K40" s="99"/>
    </row>
    <row r="41" spans="1:11" s="137" customFormat="1" ht="15.75" customHeight="1" x14ac:dyDescent="0.25">
      <c r="A41" s="97"/>
      <c r="B41" s="187" t="s">
        <v>260</v>
      </c>
      <c r="C41" s="21">
        <v>5.100735E-2</v>
      </c>
      <c r="D41" s="24">
        <v>6.10558E-2</v>
      </c>
      <c r="E41" s="21">
        <v>19.700004019028626</v>
      </c>
      <c r="F41" s="21">
        <v>0.85688777324449894</v>
      </c>
      <c r="G41" s="21">
        <v>5.100735E-2</v>
      </c>
      <c r="H41" s="24">
        <v>6.10558E-2</v>
      </c>
      <c r="I41" s="21">
        <v>19.700004019028626</v>
      </c>
      <c r="J41" s="21">
        <v>0.85688777324449894</v>
      </c>
      <c r="K41" s="99"/>
    </row>
    <row r="42" spans="1:11" s="137" customFormat="1" ht="15.75" customHeight="1" x14ac:dyDescent="0.25">
      <c r="A42" s="97"/>
      <c r="B42" s="187" t="s">
        <v>261</v>
      </c>
      <c r="C42" s="21">
        <v>0</v>
      </c>
      <c r="D42" s="24">
        <v>5.5576180000000003E-2</v>
      </c>
      <c r="E42" s="21" t="s">
        <v>97</v>
      </c>
      <c r="F42" s="21">
        <v>0.77998403305886521</v>
      </c>
      <c r="G42" s="21">
        <v>0</v>
      </c>
      <c r="H42" s="24">
        <v>5.5576180000000003E-2</v>
      </c>
      <c r="I42" s="21" t="s">
        <v>97</v>
      </c>
      <c r="J42" s="21">
        <v>0.77998403305886521</v>
      </c>
      <c r="K42" s="99"/>
    </row>
    <row r="43" spans="1:11" s="137" customFormat="1" ht="15.75" customHeight="1" x14ac:dyDescent="0.25">
      <c r="A43" s="97"/>
      <c r="B43" s="187" t="s">
        <v>262</v>
      </c>
      <c r="C43" s="21">
        <v>2.5237839999999997E-2</v>
      </c>
      <c r="D43" s="24">
        <v>5.0106639999999994E-2</v>
      </c>
      <c r="E43" s="21">
        <v>98.537751249710738</v>
      </c>
      <c r="F43" s="21">
        <v>0.70322176065768915</v>
      </c>
      <c r="G43" s="21">
        <v>2.5237839999999997E-2</v>
      </c>
      <c r="H43" s="24">
        <v>5.0106639999999994E-2</v>
      </c>
      <c r="I43" s="21">
        <v>98.537751249710738</v>
      </c>
      <c r="J43" s="21">
        <v>0.70322176065768915</v>
      </c>
      <c r="K43" s="99"/>
    </row>
    <row r="44" spans="1:11" s="137" customFormat="1" x14ac:dyDescent="0.25">
      <c r="A44" s="97"/>
      <c r="B44" s="187" t="s">
        <v>46</v>
      </c>
      <c r="C44" s="21">
        <v>3.1796411500000019</v>
      </c>
      <c r="D44" s="24">
        <v>2.150450410000003</v>
      </c>
      <c r="E44" s="21">
        <v>-32.368141291667406</v>
      </c>
      <c r="F44" s="21">
        <v>30.180501496952338</v>
      </c>
      <c r="G44" s="21">
        <v>3.1796411500000019</v>
      </c>
      <c r="H44" s="24">
        <v>2.150450410000003</v>
      </c>
      <c r="I44" s="21">
        <v>-32.368141291667406</v>
      </c>
      <c r="J44" s="21">
        <v>30.180501496952338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1"/>
      <c r="O3" s="41"/>
      <c r="P3" s="41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1"/>
      <c r="O4" s="41"/>
      <c r="P4" s="41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1"/>
      <c r="O5" s="41"/>
      <c r="P5" s="41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  <c r="P6" s="41"/>
    </row>
    <row r="7" spans="1:16" x14ac:dyDescent="0.25">
      <c r="A7" s="58"/>
      <c r="B7" s="42"/>
      <c r="C7" s="220" t="s">
        <v>44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  <c r="P7" s="41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  <c r="P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  <c r="P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1"/>
      <c r="O10" s="41"/>
      <c r="P10" s="41"/>
    </row>
    <row r="11" spans="1:16" x14ac:dyDescent="0.25">
      <c r="A11" s="58"/>
      <c r="B11" s="44"/>
      <c r="C11" s="204">
        <v>2013</v>
      </c>
      <c r="D11" s="204">
        <v>2014</v>
      </c>
      <c r="E11" s="204">
        <v>2015</v>
      </c>
      <c r="F11" s="204">
        <v>2016</v>
      </c>
      <c r="G11" s="204">
        <v>2017</v>
      </c>
      <c r="H11" s="142">
        <v>2018</v>
      </c>
      <c r="I11" s="214"/>
      <c r="J11" s="214"/>
      <c r="K11" s="214"/>
      <c r="L11" s="60"/>
      <c r="M11" s="41"/>
      <c r="O11" s="193"/>
      <c r="P11" s="41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30">
        <v>187.390131</v>
      </c>
      <c r="I13" s="30">
        <v>18.705575986398859</v>
      </c>
      <c r="J13" s="30">
        <v>118.70557598639886</v>
      </c>
      <c r="K13" s="30">
        <v>3.2383347310659616</v>
      </c>
      <c r="L13" s="60"/>
      <c r="M13" s="195"/>
      <c r="O13" s="41"/>
      <c r="P13" s="41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/>
      <c r="I14" s="68" t="s">
        <v>97</v>
      </c>
      <c r="J14" s="68" t="s">
        <v>97</v>
      </c>
      <c r="K14" s="68" t="s">
        <v>97</v>
      </c>
      <c r="L14" s="68"/>
      <c r="M14" s="41"/>
      <c r="N14" s="41" t="s">
        <v>97</v>
      </c>
      <c r="O14" s="41"/>
      <c r="P14" s="41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/>
      <c r="I20" s="68" t="s">
        <v>97</v>
      </c>
      <c r="J20" s="68" t="s">
        <v>97</v>
      </c>
      <c r="K20" s="68" t="s">
        <v>97</v>
      </c>
      <c r="L20" s="60"/>
      <c r="M20" s="203"/>
      <c r="N20" s="203" t="s">
        <v>97</v>
      </c>
      <c r="O20" s="203"/>
      <c r="P20" s="203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203"/>
      <c r="N21" s="203" t="s">
        <v>97</v>
      </c>
      <c r="O21" s="203"/>
      <c r="P21" s="203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203"/>
      <c r="N22" s="203" t="s">
        <v>97</v>
      </c>
      <c r="O22" s="203"/>
      <c r="P22" s="203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206.130741</v>
      </c>
      <c r="H23" s="68"/>
      <c r="I23" s="68" t="s">
        <v>97</v>
      </c>
      <c r="J23" s="68" t="s">
        <v>97</v>
      </c>
      <c r="K23" s="68" t="s">
        <v>97</v>
      </c>
      <c r="L23" s="60"/>
      <c r="M23" s="203"/>
      <c r="N23" s="203" t="s">
        <v>97</v>
      </c>
      <c r="O23" s="203"/>
      <c r="P23" s="203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203"/>
      <c r="N24" s="203" t="s">
        <v>97</v>
      </c>
      <c r="O24" s="203"/>
      <c r="P24" s="203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2472.2823109999999</v>
      </c>
      <c r="H25" s="30">
        <v>187.390131</v>
      </c>
      <c r="I25" s="65"/>
      <c r="J25" s="48"/>
      <c r="K25" s="48"/>
      <c r="L25" s="60"/>
      <c r="M25" s="203"/>
      <c r="N25" s="203"/>
      <c r="O25" s="203"/>
      <c r="P25" s="203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0.96911423444010492</v>
      </c>
      <c r="H26" s="48"/>
      <c r="I26" s="48"/>
      <c r="J26" s="48"/>
      <c r="K26" s="48"/>
      <c r="L26" s="60"/>
      <c r="M26" s="203"/>
      <c r="N26" s="203"/>
      <c r="O26" s="203"/>
      <c r="P26" s="203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3"/>
      <c r="N27" s="203"/>
      <c r="O27" s="203"/>
      <c r="P27" s="203"/>
    </row>
    <row r="28" spans="1:31" ht="18.75" customHeight="1" x14ac:dyDescent="0.25">
      <c r="A28" s="58"/>
      <c r="B28" s="69" t="s">
        <v>20</v>
      </c>
      <c r="C28" s="70">
        <v>205.435192</v>
      </c>
      <c r="D28" s="70">
        <v>207.389398</v>
      </c>
      <c r="E28" s="70">
        <v>197.230921</v>
      </c>
      <c r="F28" s="70">
        <v>152.909548</v>
      </c>
      <c r="G28" s="70">
        <v>157.86127099999999</v>
      </c>
      <c r="H28" s="30">
        <v>187.390131</v>
      </c>
      <c r="I28" s="66">
        <v>18.705575986398859</v>
      </c>
      <c r="J28" s="30">
        <v>118.70557598639886</v>
      </c>
      <c r="K28" s="30">
        <v>3.2383347310659616</v>
      </c>
      <c r="L28" s="60"/>
      <c r="M28" s="203"/>
      <c r="N28" s="203"/>
      <c r="O28" s="203"/>
      <c r="P28" s="203"/>
    </row>
    <row r="29" spans="1:31" ht="18.75" customHeight="1" x14ac:dyDescent="0.25">
      <c r="A29" s="58"/>
      <c r="B29" s="69" t="s">
        <v>19</v>
      </c>
      <c r="C29" s="70"/>
      <c r="D29" s="70">
        <v>0.95125181862705244</v>
      </c>
      <c r="E29" s="70">
        <v>-4.8982624463763553</v>
      </c>
      <c r="F29" s="70">
        <v>-22.47181769231813</v>
      </c>
      <c r="G29" s="70">
        <v>3.2383347310659616</v>
      </c>
      <c r="H29" s="30">
        <v>18.705575986398859</v>
      </c>
      <c r="I29" s="48"/>
      <c r="J29" s="48"/>
      <c r="K29" s="48"/>
      <c r="L29" s="60"/>
      <c r="M29" s="195">
        <f>+((D28-C28)/C28)*100</f>
        <v>0.95125181862706332</v>
      </c>
      <c r="N29" s="195">
        <f t="shared" ref="N29:Q29" si="0">+((E28-D28)/D28)*100</f>
        <v>-4.8982624463763589</v>
      </c>
      <c r="O29" s="195">
        <f t="shared" si="0"/>
        <v>-22.47181769231813</v>
      </c>
      <c r="P29" s="195">
        <f t="shared" si="0"/>
        <v>3.2383347310659678</v>
      </c>
      <c r="Q29" s="195">
        <f t="shared" si="0"/>
        <v>18.705575986398852</v>
      </c>
      <c r="R29" s="210"/>
      <c r="S29" s="21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3"/>
      <c r="N30" s="203"/>
      <c r="O30" s="203"/>
      <c r="P30" s="203"/>
    </row>
    <row r="31" spans="1:31" ht="14.25" customHeight="1" x14ac:dyDescent="0.25">
      <c r="A31" s="58"/>
      <c r="B31" s="46"/>
      <c r="C31" s="219" t="s">
        <v>132</v>
      </c>
      <c r="D31" s="219"/>
      <c r="E31" s="219"/>
      <c r="F31" s="219"/>
      <c r="G31" s="219"/>
      <c r="H31" s="219"/>
      <c r="I31" s="219"/>
      <c r="J31" s="219"/>
      <c r="K31" s="219"/>
      <c r="L31" s="60"/>
      <c r="M31" s="203"/>
      <c r="N31" s="203"/>
      <c r="O31" s="203"/>
      <c r="P31" s="203"/>
    </row>
    <row r="32" spans="1:31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3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B46" s="139"/>
      <c r="C46" s="139"/>
      <c r="D46" s="139"/>
      <c r="E46" s="139"/>
      <c r="F46" s="139"/>
      <c r="G46" s="139"/>
      <c r="H46" s="139"/>
      <c r="I46" s="139"/>
      <c r="J46" s="139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165</v>
      </c>
      <c r="D49" s="139" t="s">
        <v>54</v>
      </c>
      <c r="E49" s="139" t="s">
        <v>166</v>
      </c>
      <c r="F49" s="139" t="s">
        <v>167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227.82248410999904</v>
      </c>
      <c r="E50" s="194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249.22439267999937</v>
      </c>
      <c r="E51" s="194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386.71803983999718</v>
      </c>
      <c r="E52" s="194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340.13563530999824</v>
      </c>
      <c r="E53" s="194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4">
        <v>40664</v>
      </c>
      <c r="F54" s="195">
        <v>286.43093549588201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297.64943199000027</v>
      </c>
      <c r="E55" s="194">
        <v>40695</v>
      </c>
      <c r="F55" s="195">
        <v>286.43093549588201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285.16797737000019</v>
      </c>
      <c r="E56" s="194">
        <v>40725</v>
      </c>
      <c r="F56" s="195">
        <v>286.43093549588201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321.34257674999884</v>
      </c>
      <c r="E57" s="194">
        <v>40756</v>
      </c>
      <c r="F57" s="195">
        <v>286.43093549588201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257.45700755999957</v>
      </c>
      <c r="E58" s="194">
        <v>40787</v>
      </c>
      <c r="F58" s="195">
        <v>286.43093549588201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264.35180292999928</v>
      </c>
      <c r="E59" s="194">
        <v>40817</v>
      </c>
      <c r="F59" s="195">
        <v>286.43093549588201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343.74963731999986</v>
      </c>
      <c r="E60" s="194">
        <v>40848</v>
      </c>
      <c r="F60" s="195">
        <v>286.43093549588201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503.35862089000062</v>
      </c>
      <c r="E61" s="194">
        <v>40878</v>
      </c>
      <c r="F61" s="195">
        <v>311.85928456249934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256.6583722799993</v>
      </c>
      <c r="E62" s="194">
        <v>40909</v>
      </c>
      <c r="F62" s="195">
        <v>314.26227524333268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275.85027193999889</v>
      </c>
      <c r="E63" s="194">
        <v>40940</v>
      </c>
      <c r="F63" s="195">
        <v>316.48109851499936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322.71263122999665</v>
      </c>
      <c r="E64" s="194">
        <v>40969</v>
      </c>
      <c r="F64" s="195">
        <v>311.14731446416596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230.51126010000101</v>
      </c>
      <c r="E65" s="194">
        <v>41000</v>
      </c>
      <c r="F65" s="195">
        <v>302.01194986333286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306.66912051999981</v>
      </c>
      <c r="E66" s="194">
        <v>41030</v>
      </c>
      <c r="F66" s="195">
        <v>305.45655923999954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253.80930737000054</v>
      </c>
      <c r="E67" s="194">
        <v>41061</v>
      </c>
      <c r="F67" s="195">
        <v>301.80321552166623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320.12071299999849</v>
      </c>
      <c r="E68" s="194">
        <v>41091</v>
      </c>
      <c r="F68" s="195">
        <v>304.71594349083273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271.30448030000144</v>
      </c>
      <c r="E69" s="194">
        <v>41122</v>
      </c>
      <c r="F69" s="195">
        <v>300.54610211999966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256.87543750000026</v>
      </c>
      <c r="E70" s="194">
        <v>41153</v>
      </c>
      <c r="F70" s="195">
        <v>300.49763794833302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268.69307103999887</v>
      </c>
      <c r="E71" s="194">
        <v>41183</v>
      </c>
      <c r="F71" s="195">
        <v>300.85941029083301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271.36029070999888</v>
      </c>
      <c r="E72" s="194">
        <v>41214</v>
      </c>
      <c r="F72" s="195">
        <v>294.8269647399996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255.23755116999962</v>
      </c>
      <c r="E73" s="194">
        <v>41244</v>
      </c>
      <c r="F73" s="195">
        <v>274.15020892999951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205.43519179000131</v>
      </c>
      <c r="E74" s="194">
        <v>41275</v>
      </c>
      <c r="F74" s="195">
        <v>269.88161055583299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238.2669338900011</v>
      </c>
      <c r="E75" s="194">
        <v>41306</v>
      </c>
      <c r="F75" s="195">
        <v>266.74966571833318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270.6314647700006</v>
      </c>
      <c r="E76" s="194">
        <v>41334</v>
      </c>
      <c r="F76" s="195">
        <v>262.40956851333345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326.83519174000162</v>
      </c>
      <c r="E77" s="194">
        <v>41365</v>
      </c>
      <c r="F77" s="195">
        <v>270.43656281666682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323.48553373999897</v>
      </c>
      <c r="E78" s="194">
        <v>41395</v>
      </c>
      <c r="F78" s="195">
        <v>271.83793058500015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283.09079269999893</v>
      </c>
      <c r="E79" s="194">
        <v>41426</v>
      </c>
      <c r="F79" s="195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279.70673449000162</v>
      </c>
      <c r="E80" s="194">
        <v>41456</v>
      </c>
      <c r="F80" s="195">
        <v>270.91022282000023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245.67986602999954</v>
      </c>
      <c r="E81" s="194">
        <v>41487</v>
      </c>
      <c r="F81" s="195">
        <v>268.77483829750014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238.1054477500021</v>
      </c>
      <c r="E82" s="194">
        <v>41518</v>
      </c>
      <c r="F82" s="195">
        <v>267.21067248500026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295.30072804999844</v>
      </c>
      <c r="E83" s="194">
        <v>41548</v>
      </c>
      <c r="F83" s="195">
        <v>269.42797723583357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262.97737547000082</v>
      </c>
      <c r="E84" s="194">
        <v>41579</v>
      </c>
      <c r="F84" s="195">
        <v>268.72940096583369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262.35449482000047</v>
      </c>
      <c r="E85" s="194">
        <v>41609</v>
      </c>
      <c r="F85" s="195">
        <v>269.32247960333376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207.38939784000047</v>
      </c>
      <c r="E86" s="194">
        <v>41640</v>
      </c>
      <c r="F86" s="195">
        <v>269.48533010750037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248.39957996000041</v>
      </c>
      <c r="E87" s="194">
        <v>41671</v>
      </c>
      <c r="F87" s="195">
        <v>270.32971728000035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253.67763354999963</v>
      </c>
      <c r="E88" s="194">
        <v>41699</v>
      </c>
      <c r="F88" s="195">
        <v>268.91689801166689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260.05585328000103</v>
      </c>
      <c r="E89" s="194">
        <v>41730</v>
      </c>
      <c r="F89" s="195">
        <v>263.35195314000015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300.58079472999708</v>
      </c>
      <c r="E90" s="194">
        <v>41760</v>
      </c>
      <c r="F90" s="195">
        <v>261.44322488916669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243.18483879999971</v>
      </c>
      <c r="E91" s="194">
        <v>41791</v>
      </c>
      <c r="F91" s="195">
        <v>258.11772873083345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308.83519880999808</v>
      </c>
      <c r="E92" s="194">
        <v>41821</v>
      </c>
      <c r="F92" s="195">
        <v>260.54510075749982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255.93218195999992</v>
      </c>
      <c r="E93" s="194">
        <v>41852</v>
      </c>
      <c r="F93" s="195">
        <v>261.39946041833321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261.63993843000043</v>
      </c>
      <c r="E94" s="194">
        <v>41883</v>
      </c>
      <c r="F94" s="195">
        <v>263.36066797499973</v>
      </c>
      <c r="G94" s="41"/>
      <c r="H94" s="41"/>
      <c r="I94" s="41"/>
      <c r="J94" s="41"/>
    </row>
    <row r="95" spans="2:10" x14ac:dyDescent="0.25">
      <c r="B95" s="139">
        <v>2014</v>
      </c>
      <c r="C95" s="139">
        <v>10</v>
      </c>
      <c r="D95" s="139">
        <v>243.98875371999995</v>
      </c>
      <c r="E95" s="194">
        <v>41913</v>
      </c>
      <c r="F95" s="195">
        <v>259.08467011416644</v>
      </c>
      <c r="G95" s="41"/>
      <c r="H95" s="41"/>
      <c r="I95" s="41"/>
      <c r="J95" s="41"/>
    </row>
    <row r="96" spans="2:10" x14ac:dyDescent="0.25">
      <c r="B96" s="139">
        <v>2014</v>
      </c>
      <c r="C96" s="139">
        <v>11</v>
      </c>
      <c r="D96" s="139">
        <v>250.59718948000022</v>
      </c>
      <c r="E96" s="194">
        <v>41944</v>
      </c>
      <c r="F96" s="195">
        <v>258.05298794833311</v>
      </c>
      <c r="G96" s="41"/>
      <c r="H96" s="41"/>
      <c r="I96" s="41"/>
      <c r="J96" s="41"/>
    </row>
    <row r="97" spans="2:10" x14ac:dyDescent="0.25">
      <c r="B97" s="139">
        <v>2014</v>
      </c>
      <c r="C97" s="139">
        <v>12</v>
      </c>
      <c r="D97" s="139">
        <v>270.2034045500003</v>
      </c>
      <c r="E97" s="194">
        <v>41974</v>
      </c>
      <c r="F97" s="195">
        <v>258.70706375916643</v>
      </c>
      <c r="G97" s="41"/>
      <c r="H97" s="41"/>
      <c r="I97" s="41"/>
      <c r="J97" s="41"/>
    </row>
    <row r="98" spans="2:10" x14ac:dyDescent="0.25">
      <c r="B98" s="139">
        <v>2015</v>
      </c>
      <c r="C98" s="139">
        <v>1</v>
      </c>
      <c r="D98" s="139">
        <v>197.23092144000023</v>
      </c>
      <c r="E98" s="194">
        <v>42005</v>
      </c>
      <c r="F98" s="195">
        <v>257.86052405916638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2</v>
      </c>
      <c r="D99" s="139">
        <v>252.63953438000004</v>
      </c>
      <c r="E99" s="194">
        <v>42036</v>
      </c>
      <c r="F99" s="195">
        <v>258.21385359416638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3</v>
      </c>
      <c r="D100" s="139">
        <v>262.19330568000038</v>
      </c>
      <c r="E100" s="194">
        <v>42064</v>
      </c>
      <c r="F100" s="195">
        <v>258.92349293833314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4</v>
      </c>
      <c r="D101" s="139">
        <v>252.01318602000003</v>
      </c>
      <c r="E101" s="194">
        <v>42095</v>
      </c>
      <c r="F101" s="195">
        <v>258.25327066666637</v>
      </c>
      <c r="G101" s="41"/>
      <c r="H101" s="41"/>
      <c r="I101" s="41"/>
      <c r="J101" s="41"/>
    </row>
    <row r="102" spans="2:10" x14ac:dyDescent="0.25">
      <c r="B102" s="139">
        <v>2015</v>
      </c>
      <c r="C102" s="139">
        <v>5</v>
      </c>
      <c r="D102" s="139">
        <v>243.6969261700003</v>
      </c>
      <c r="E102" s="194">
        <v>42125</v>
      </c>
      <c r="F102" s="195">
        <v>253.51294828666661</v>
      </c>
      <c r="G102" s="41"/>
      <c r="H102" s="41"/>
      <c r="I102" s="41"/>
      <c r="J102" s="41"/>
    </row>
    <row r="103" spans="2:10" x14ac:dyDescent="0.25">
      <c r="B103" s="139">
        <v>2015</v>
      </c>
      <c r="C103" s="139">
        <v>6</v>
      </c>
      <c r="D103" s="139">
        <v>204.56506453999953</v>
      </c>
      <c r="E103" s="194">
        <v>42156</v>
      </c>
      <c r="F103" s="195">
        <v>250.29463376499993</v>
      </c>
      <c r="G103" s="41"/>
      <c r="H103" s="41"/>
      <c r="I103" s="41"/>
      <c r="J103" s="41"/>
    </row>
    <row r="104" spans="2:10" x14ac:dyDescent="0.25">
      <c r="B104" s="139">
        <v>2015</v>
      </c>
      <c r="C104" s="139">
        <v>7</v>
      </c>
      <c r="D104" s="139">
        <v>234.92500459999988</v>
      </c>
      <c r="E104" s="194">
        <v>42186</v>
      </c>
      <c r="F104" s="195">
        <v>244.13545091416674</v>
      </c>
      <c r="G104" s="41"/>
      <c r="H104" s="41"/>
      <c r="I104" s="41"/>
      <c r="J104" s="41"/>
    </row>
    <row r="105" spans="2:10" x14ac:dyDescent="0.25">
      <c r="B105" s="139">
        <v>2015</v>
      </c>
      <c r="C105" s="139">
        <v>8</v>
      </c>
      <c r="D105" s="139">
        <v>197.0515135600003</v>
      </c>
      <c r="E105" s="194">
        <v>42217</v>
      </c>
      <c r="F105" s="195">
        <v>239.22872854750008</v>
      </c>
      <c r="G105" s="41"/>
      <c r="H105" s="41"/>
      <c r="I105" s="41"/>
      <c r="J105" s="41"/>
    </row>
    <row r="106" spans="2:10" x14ac:dyDescent="0.25">
      <c r="B106" s="139">
        <v>2015</v>
      </c>
      <c r="C106" s="139">
        <v>9</v>
      </c>
      <c r="D106" s="139">
        <v>234.6803052500016</v>
      </c>
      <c r="E106" s="194">
        <v>42248</v>
      </c>
      <c r="F106" s="195">
        <v>236.98209244916688</v>
      </c>
      <c r="G106" s="41"/>
      <c r="H106" s="41"/>
      <c r="I106" s="41"/>
      <c r="J106" s="41"/>
    </row>
    <row r="107" spans="2:10" x14ac:dyDescent="0.25">
      <c r="B107" s="139">
        <v>2015</v>
      </c>
      <c r="C107" s="139">
        <v>10</v>
      </c>
      <c r="D107" s="139">
        <v>201.21196856999913</v>
      </c>
      <c r="E107" s="194">
        <v>42278</v>
      </c>
      <c r="F107" s="195">
        <v>233.41736035333349</v>
      </c>
      <c r="G107" s="41"/>
      <c r="H107" s="41"/>
      <c r="I107" s="41"/>
      <c r="J107" s="41"/>
    </row>
    <row r="108" spans="2:10" x14ac:dyDescent="0.25">
      <c r="B108" s="139">
        <v>2015</v>
      </c>
      <c r="C108" s="139">
        <v>11</v>
      </c>
      <c r="D108" s="139">
        <v>199.24248055999891</v>
      </c>
      <c r="E108" s="194">
        <v>42309</v>
      </c>
      <c r="F108" s="195">
        <v>229.13780127666669</v>
      </c>
      <c r="G108" s="41"/>
      <c r="H108" s="41"/>
      <c r="I108" s="41"/>
      <c r="J108" s="41"/>
    </row>
    <row r="109" spans="2:10" x14ac:dyDescent="0.25">
      <c r="B109" s="139">
        <v>2015</v>
      </c>
      <c r="C109" s="139">
        <v>12</v>
      </c>
      <c r="D109" s="139">
        <v>234.5404078099987</v>
      </c>
      <c r="E109" s="194">
        <v>42339</v>
      </c>
      <c r="F109" s="195">
        <v>226.16588488166659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1</v>
      </c>
      <c r="D110" s="139">
        <v>152.90954804000071</v>
      </c>
      <c r="E110" s="194">
        <v>42370</v>
      </c>
      <c r="F110" s="195">
        <v>222.4724370983333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2</v>
      </c>
      <c r="D111" s="139">
        <v>230.31420290000005</v>
      </c>
      <c r="E111" s="194">
        <v>42401</v>
      </c>
      <c r="F111" s="195">
        <v>220.6119928083333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3</v>
      </c>
      <c r="D112" s="139">
        <v>203.54677561999912</v>
      </c>
      <c r="E112" s="194">
        <v>42430</v>
      </c>
      <c r="F112" s="195">
        <v>215.72478196999984</v>
      </c>
      <c r="G112" s="41"/>
      <c r="H112" s="41"/>
      <c r="I112" s="41"/>
      <c r="J112" s="41"/>
    </row>
    <row r="113" spans="2:11" x14ac:dyDescent="0.25">
      <c r="B113" s="139">
        <v>2016</v>
      </c>
      <c r="C113" s="139">
        <v>4</v>
      </c>
      <c r="D113" s="139">
        <v>212.88634761</v>
      </c>
      <c r="E113" s="194">
        <v>42461</v>
      </c>
      <c r="F113" s="195">
        <v>212.46421210249983</v>
      </c>
      <c r="G113" s="41"/>
      <c r="H113" s="41"/>
      <c r="I113" s="41"/>
      <c r="J113" s="41"/>
    </row>
    <row r="114" spans="2:11" x14ac:dyDescent="0.25">
      <c r="B114" s="139">
        <v>2016</v>
      </c>
      <c r="C114" s="139">
        <v>5</v>
      </c>
      <c r="D114" s="139">
        <v>221.57368193999946</v>
      </c>
      <c r="E114" s="194">
        <v>42491</v>
      </c>
      <c r="F114" s="195">
        <v>210.62060841666644</v>
      </c>
      <c r="G114" s="41"/>
      <c r="H114" s="41"/>
      <c r="I114" s="41"/>
      <c r="J114" s="41"/>
    </row>
    <row r="115" spans="2:11" x14ac:dyDescent="0.25">
      <c r="B115" s="139">
        <v>2016</v>
      </c>
      <c r="C115" s="139">
        <v>6</v>
      </c>
      <c r="D115" s="139">
        <v>206.76173937000021</v>
      </c>
      <c r="E115" s="194">
        <v>42522</v>
      </c>
      <c r="F115" s="195">
        <v>210.80366465249983</v>
      </c>
      <c r="G115" s="41"/>
      <c r="H115" s="41"/>
      <c r="I115" s="41"/>
      <c r="J115" s="41"/>
    </row>
    <row r="116" spans="2:11" x14ac:dyDescent="0.25">
      <c r="B116" s="139">
        <v>2016</v>
      </c>
      <c r="C116" s="139">
        <v>7</v>
      </c>
      <c r="D116" s="139">
        <v>163.17712881000097</v>
      </c>
      <c r="E116" s="194">
        <v>42552</v>
      </c>
      <c r="F116" s="195">
        <v>204.82467500333325</v>
      </c>
      <c r="G116" s="41"/>
      <c r="H116" s="41"/>
      <c r="I116" s="41"/>
      <c r="J116" s="41"/>
    </row>
    <row r="117" spans="2:11" x14ac:dyDescent="0.25">
      <c r="B117" s="139">
        <v>2016</v>
      </c>
      <c r="C117" s="139">
        <v>8</v>
      </c>
      <c r="D117" s="139">
        <v>230.86526028000023</v>
      </c>
      <c r="E117" s="194">
        <v>42583</v>
      </c>
      <c r="F117" s="195">
        <v>207.64248722999992</v>
      </c>
      <c r="G117" s="41"/>
      <c r="H117" s="41"/>
      <c r="I117" s="41"/>
      <c r="J117" s="41"/>
    </row>
    <row r="118" spans="2:11" x14ac:dyDescent="0.25">
      <c r="B118" s="139">
        <v>2016</v>
      </c>
      <c r="C118" s="139">
        <v>9</v>
      </c>
      <c r="D118" s="139">
        <v>200.33837897000041</v>
      </c>
      <c r="E118" s="194">
        <v>42614</v>
      </c>
      <c r="F118" s="195">
        <v>204.78066003999982</v>
      </c>
      <c r="G118" s="41"/>
      <c r="H118" s="41"/>
      <c r="I118" s="41"/>
      <c r="J118" s="41"/>
    </row>
    <row r="119" spans="2:11" x14ac:dyDescent="0.25">
      <c r="B119" s="139">
        <v>2016</v>
      </c>
      <c r="C119" s="139">
        <v>10</v>
      </c>
      <c r="D119" s="139">
        <v>200.45106203000125</v>
      </c>
      <c r="E119" s="194">
        <v>42644</v>
      </c>
      <c r="F119" s="195">
        <v>204.71725116166667</v>
      </c>
      <c r="G119" s="41"/>
      <c r="H119" s="41"/>
      <c r="I119" s="41"/>
      <c r="J119" s="41"/>
    </row>
    <row r="120" spans="2:11" x14ac:dyDescent="0.25">
      <c r="B120" s="139">
        <v>2016</v>
      </c>
      <c r="C120" s="139">
        <v>11</v>
      </c>
      <c r="D120" s="139">
        <v>209.87530434000212</v>
      </c>
      <c r="E120" s="194">
        <v>42675</v>
      </c>
      <c r="F120" s="195">
        <v>205.60331981000027</v>
      </c>
      <c r="G120" s="41"/>
      <c r="H120" s="41"/>
      <c r="I120" s="41"/>
      <c r="J120" s="41"/>
    </row>
    <row r="121" spans="2:11" x14ac:dyDescent="0.25">
      <c r="B121" s="139">
        <v>2016</v>
      </c>
      <c r="C121" s="139">
        <v>12</v>
      </c>
      <c r="D121" s="139">
        <v>215.85360494000113</v>
      </c>
      <c r="E121" s="194">
        <v>42705</v>
      </c>
      <c r="F121" s="195">
        <v>204.04608623750048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1</v>
      </c>
      <c r="D122" s="139">
        <v>157.86127067000015</v>
      </c>
      <c r="E122" s="194">
        <v>42736</v>
      </c>
      <c r="F122" s="195">
        <v>204.45872979000043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2</v>
      </c>
      <c r="D123" s="139">
        <v>202.23198776999976</v>
      </c>
      <c r="E123" s="194">
        <v>42767</v>
      </c>
      <c r="F123" s="195">
        <v>202.11854519583372</v>
      </c>
      <c r="G123" s="41"/>
      <c r="H123" s="41"/>
      <c r="I123" s="41"/>
      <c r="J123" s="41"/>
    </row>
    <row r="124" spans="2:11" x14ac:dyDescent="0.25">
      <c r="B124" s="139">
        <v>2017</v>
      </c>
      <c r="C124" s="139">
        <v>3</v>
      </c>
      <c r="D124" s="139">
        <v>230.59873149999933</v>
      </c>
      <c r="E124" s="194">
        <v>42795</v>
      </c>
      <c r="F124" s="195">
        <v>204.37287485250042</v>
      </c>
      <c r="G124" s="41"/>
      <c r="H124" s="41"/>
      <c r="I124" s="41"/>
      <c r="J124" s="41"/>
    </row>
    <row r="125" spans="2:11" x14ac:dyDescent="0.25">
      <c r="B125" s="139">
        <v>2017</v>
      </c>
      <c r="C125" s="139">
        <v>4</v>
      </c>
      <c r="D125" s="139">
        <v>162.56756598999965</v>
      </c>
      <c r="E125" s="194">
        <v>42826</v>
      </c>
      <c r="F125" s="195">
        <v>200.17964305083373</v>
      </c>
      <c r="G125" s="41"/>
      <c r="H125" s="41"/>
      <c r="I125" s="41"/>
      <c r="J125" s="41"/>
    </row>
    <row r="126" spans="2:11" x14ac:dyDescent="0.25">
      <c r="B126" s="139">
        <v>2017</v>
      </c>
      <c r="C126" s="139">
        <v>5</v>
      </c>
      <c r="D126" s="139">
        <v>244.18925774000056</v>
      </c>
      <c r="E126" s="194">
        <v>42856</v>
      </c>
      <c r="F126" s="195">
        <v>202.06427436750047</v>
      </c>
      <c r="G126" s="41"/>
      <c r="H126" s="41"/>
      <c r="I126" s="41"/>
      <c r="J126" s="41"/>
    </row>
    <row r="127" spans="2:11" x14ac:dyDescent="0.25">
      <c r="B127" s="139">
        <v>2017</v>
      </c>
      <c r="C127" s="139">
        <v>6</v>
      </c>
      <c r="D127" s="139">
        <v>237.27776816999952</v>
      </c>
      <c r="E127" s="194">
        <v>42887</v>
      </c>
      <c r="F127" s="195">
        <v>204.60727676750039</v>
      </c>
      <c r="G127" s="41"/>
      <c r="H127" s="41"/>
      <c r="I127" s="41"/>
      <c r="J127" s="41"/>
    </row>
    <row r="128" spans="2:11" x14ac:dyDescent="0.25">
      <c r="B128" s="139">
        <v>2017</v>
      </c>
      <c r="C128" s="139">
        <v>7</v>
      </c>
      <c r="D128" s="139">
        <v>199.84558365999979</v>
      </c>
      <c r="E128" s="194">
        <v>42917</v>
      </c>
      <c r="F128" s="195">
        <v>207.66298133833359</v>
      </c>
      <c r="G128" s="41"/>
      <c r="H128" s="41"/>
      <c r="I128" s="41"/>
      <c r="J128" s="41"/>
      <c r="K128" s="156"/>
    </row>
    <row r="129" spans="2:11" x14ac:dyDescent="0.25">
      <c r="B129" s="139">
        <v>2017</v>
      </c>
      <c r="C129" s="139">
        <v>8</v>
      </c>
      <c r="D129" s="139">
        <v>227.22984662000124</v>
      </c>
      <c r="E129" s="194">
        <v>42948</v>
      </c>
      <c r="F129" s="195">
        <v>207.36003020000041</v>
      </c>
      <c r="G129" s="41"/>
      <c r="H129" s="41"/>
      <c r="I129" s="41"/>
      <c r="J129" s="41"/>
      <c r="K129" s="156"/>
    </row>
    <row r="130" spans="2:11" x14ac:dyDescent="0.25">
      <c r="B130" s="41"/>
      <c r="C130" s="139">
        <v>9</v>
      </c>
      <c r="D130" s="139">
        <v>198.33229252999948</v>
      </c>
      <c r="E130" s="194">
        <v>42979</v>
      </c>
      <c r="F130" s="195">
        <v>207.19285633000035</v>
      </c>
      <c r="G130" s="41"/>
      <c r="H130" s="41"/>
      <c r="I130" s="41"/>
      <c r="J130" s="41"/>
      <c r="K130" s="156"/>
    </row>
    <row r="131" spans="2:11" x14ac:dyDescent="0.25">
      <c r="B131" s="41"/>
      <c r="C131" s="139">
        <v>10</v>
      </c>
      <c r="D131" s="139">
        <v>198.68120489999913</v>
      </c>
      <c r="E131" s="194">
        <v>43009</v>
      </c>
      <c r="F131" s="195">
        <v>207.04536823583348</v>
      </c>
      <c r="G131" s="41"/>
      <c r="H131" s="41"/>
      <c r="I131" s="41"/>
      <c r="J131" s="41"/>
      <c r="K131" s="156"/>
    </row>
    <row r="132" spans="2:11" x14ac:dyDescent="0.25">
      <c r="B132" s="41"/>
      <c r="C132" s="139">
        <v>11</v>
      </c>
      <c r="D132" s="139">
        <v>206.13074102999929</v>
      </c>
      <c r="E132" s="194">
        <v>43040</v>
      </c>
      <c r="F132" s="195">
        <v>206.73332129333323</v>
      </c>
      <c r="G132" s="41"/>
      <c r="H132" s="41"/>
      <c r="I132" s="41"/>
      <c r="J132" s="41"/>
      <c r="K132" s="156"/>
    </row>
    <row r="133" spans="2:11" x14ac:dyDescent="0.25">
      <c r="B133" s="41"/>
      <c r="C133" s="139">
        <v>12</v>
      </c>
      <c r="D133" s="139">
        <v>207.33605877999938</v>
      </c>
      <c r="E133" s="194">
        <v>43070</v>
      </c>
      <c r="F133" s="195">
        <v>206.02352577999977</v>
      </c>
      <c r="G133" s="41"/>
      <c r="H133" s="41"/>
      <c r="I133" s="41"/>
      <c r="J133" s="41"/>
      <c r="K133" s="156"/>
    </row>
    <row r="134" spans="2:11" x14ac:dyDescent="0.25">
      <c r="B134" s="41"/>
      <c r="C134" s="139">
        <v>1</v>
      </c>
      <c r="D134" s="139">
        <v>187.3901307400013</v>
      </c>
      <c r="E134" s="194">
        <v>43101</v>
      </c>
      <c r="F134" s="195">
        <v>208.48426411916657</v>
      </c>
      <c r="G134" s="41"/>
      <c r="H134" s="41"/>
      <c r="I134" s="41"/>
      <c r="J134" s="41"/>
      <c r="K134" s="156"/>
    </row>
    <row r="135" spans="2:11" x14ac:dyDescent="0.25">
      <c r="B135" s="41"/>
      <c r="C135" s="139">
        <v>0</v>
      </c>
      <c r="D135" s="41"/>
      <c r="E135" s="194">
        <v>43132</v>
      </c>
      <c r="F135" s="41"/>
      <c r="G135" s="41"/>
      <c r="H135" s="41"/>
      <c r="I135" s="41"/>
      <c r="J135" s="41"/>
      <c r="K135" s="156"/>
    </row>
    <row r="136" spans="2:11" x14ac:dyDescent="0.25">
      <c r="B136" s="41"/>
      <c r="C136" s="139">
        <v>0</v>
      </c>
      <c r="D136" s="41"/>
      <c r="E136" s="194">
        <v>43160</v>
      </c>
      <c r="F136" s="41"/>
      <c r="G136" s="41"/>
      <c r="H136" s="41"/>
      <c r="I136" s="41"/>
      <c r="J136" s="41"/>
      <c r="K136" s="156"/>
    </row>
    <row r="137" spans="2:11" x14ac:dyDescent="0.25">
      <c r="B137" s="41"/>
      <c r="C137" s="139">
        <v>0</v>
      </c>
      <c r="D137" s="41"/>
      <c r="E137" s="194">
        <v>42826</v>
      </c>
      <c r="F137" s="41"/>
      <c r="G137" s="41"/>
      <c r="H137" s="41"/>
      <c r="I137" s="41"/>
      <c r="J137" s="41"/>
      <c r="K137" s="156"/>
    </row>
    <row r="138" spans="2:11" x14ac:dyDescent="0.25">
      <c r="B138" s="41"/>
      <c r="C138" s="139">
        <v>0</v>
      </c>
      <c r="D138" s="41"/>
      <c r="E138" s="194">
        <v>42856</v>
      </c>
      <c r="F138" s="41"/>
      <c r="G138" s="41"/>
      <c r="H138" s="41"/>
      <c r="I138" s="41"/>
      <c r="J138" s="41"/>
      <c r="K138" s="156"/>
    </row>
    <row r="139" spans="2:11" x14ac:dyDescent="0.25">
      <c r="B139" s="41"/>
      <c r="C139" s="139">
        <v>0</v>
      </c>
      <c r="D139" s="41"/>
      <c r="E139" s="194">
        <v>42887</v>
      </c>
      <c r="F139" s="41"/>
      <c r="G139" s="41"/>
      <c r="H139" s="41"/>
      <c r="I139" s="41"/>
      <c r="J139" s="41"/>
      <c r="K139" s="156"/>
    </row>
    <row r="140" spans="2:11" x14ac:dyDescent="0.25">
      <c r="B140" s="41"/>
      <c r="C140" s="139">
        <v>0</v>
      </c>
      <c r="D140" s="41"/>
      <c r="E140" s="194">
        <v>42917</v>
      </c>
      <c r="F140" s="41"/>
      <c r="G140" s="41"/>
      <c r="H140" s="41"/>
      <c r="I140" s="41"/>
      <c r="J140" s="41"/>
      <c r="K140" s="156"/>
    </row>
    <row r="141" spans="2:11" x14ac:dyDescent="0.25">
      <c r="B141" s="41"/>
      <c r="C141" s="139">
        <v>0</v>
      </c>
      <c r="D141" s="41"/>
      <c r="E141" s="194">
        <v>42948</v>
      </c>
      <c r="F141" s="41"/>
      <c r="G141" s="41"/>
      <c r="H141" s="41"/>
      <c r="I141" s="41"/>
      <c r="J141" s="41"/>
      <c r="K141" s="156"/>
    </row>
    <row r="142" spans="2:11" x14ac:dyDescent="0.25">
      <c r="B142" s="41"/>
      <c r="C142" s="139">
        <v>0</v>
      </c>
      <c r="D142" s="41"/>
      <c r="E142" s="194">
        <v>42979</v>
      </c>
      <c r="F142" s="41"/>
      <c r="G142" s="41"/>
      <c r="H142" s="41"/>
      <c r="I142" s="41"/>
      <c r="J142" s="41"/>
      <c r="K142" s="156"/>
    </row>
    <row r="143" spans="2:11" x14ac:dyDescent="0.25">
      <c r="B143" s="41"/>
      <c r="C143" s="139">
        <v>0</v>
      </c>
      <c r="D143" s="41"/>
      <c r="E143" s="194">
        <v>43009</v>
      </c>
      <c r="F143" s="41"/>
      <c r="G143" s="41"/>
      <c r="H143" s="41"/>
      <c r="I143" s="41"/>
      <c r="J143" s="41"/>
      <c r="K143" s="156"/>
    </row>
    <row r="144" spans="2:11" x14ac:dyDescent="0.25">
      <c r="B144" s="41"/>
      <c r="C144" s="139">
        <v>0</v>
      </c>
      <c r="D144" s="41"/>
      <c r="E144" s="194">
        <v>43040</v>
      </c>
      <c r="F144" s="41"/>
      <c r="G144" s="41"/>
      <c r="H144" s="41"/>
      <c r="I144" s="41"/>
      <c r="J144" s="41"/>
      <c r="K144" s="156"/>
    </row>
    <row r="145" spans="2:11" x14ac:dyDescent="0.25">
      <c r="B145" s="41"/>
      <c r="C145" s="139">
        <v>0</v>
      </c>
      <c r="D145" s="41"/>
      <c r="E145" s="194">
        <v>43070</v>
      </c>
      <c r="F145" s="41"/>
      <c r="G145" s="41"/>
      <c r="H145" s="41"/>
      <c r="I145" s="41"/>
      <c r="J145" s="41"/>
      <c r="K145" s="156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41"/>
      <c r="K146" s="156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41"/>
      <c r="K147" s="156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41"/>
      <c r="K148" s="156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41"/>
      <c r="K149" s="156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41"/>
      <c r="K150" s="156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41"/>
      <c r="K151" s="156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41"/>
      <c r="K152" s="156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41"/>
      <c r="K153" s="156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41"/>
      <c r="K154" s="156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41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41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41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41"/>
      <c r="K158" s="156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41"/>
      <c r="K159" s="156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41"/>
      <c r="K160" s="156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41"/>
      <c r="K161" s="156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41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0" t="s">
        <v>29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O10" s="41"/>
    </row>
    <row r="11" spans="1:16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193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30">
        <v>6.3655549999999996</v>
      </c>
      <c r="I13" s="30">
        <v>-28.401933260448018</v>
      </c>
      <c r="J13" s="30">
        <v>71.598066739551982</v>
      </c>
      <c r="K13" s="30">
        <v>18.711429247057243</v>
      </c>
      <c r="L13" s="60"/>
      <c r="M13" s="195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6.3655549999999996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17.413149000000001</v>
      </c>
      <c r="D28" s="70">
        <v>11.360009</v>
      </c>
      <c r="E28" s="70">
        <v>24.2331</v>
      </c>
      <c r="F28" s="70">
        <v>7.4893210000000003</v>
      </c>
      <c r="G28" s="70">
        <v>8.8906799999999997</v>
      </c>
      <c r="H28" s="30">
        <v>6.3655549999999996</v>
      </c>
      <c r="I28" s="66">
        <v>-28.401933260448018</v>
      </c>
      <c r="J28" s="30">
        <v>71.598066739551982</v>
      </c>
      <c r="K28" s="30">
        <v>18.711429247057243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-34.761891717575033</v>
      </c>
      <c r="E29" s="70">
        <v>113.31937325049654</v>
      </c>
      <c r="F29" s="70">
        <v>-69.094663910106419</v>
      </c>
      <c r="G29" s="70">
        <v>18.711429247057243</v>
      </c>
      <c r="H29" s="30">
        <v>-28.401933260448018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168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97">
        <v>17.413149000000001</v>
      </c>
      <c r="E54" s="194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97">
        <v>30.976023999999999</v>
      </c>
      <c r="E55" s="194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97">
        <v>15.453935</v>
      </c>
      <c r="E56" s="194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197">
        <v>17.345039</v>
      </c>
      <c r="E57" s="194">
        <v>41365</v>
      </c>
      <c r="F57" s="196">
        <v>20.246132875000001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197">
        <v>21.488112999999998</v>
      </c>
      <c r="E58" s="194">
        <v>41395</v>
      </c>
      <c r="F58" s="196">
        <v>20.246132875000001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197">
        <v>20.906894999999999</v>
      </c>
      <c r="E59" s="194">
        <v>41426</v>
      </c>
      <c r="F59" s="196">
        <v>20.246132875000001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197">
        <v>16.898966000000001</v>
      </c>
      <c r="E60" s="194">
        <v>41456</v>
      </c>
      <c r="F60" s="196">
        <v>20.246132875000001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197">
        <v>21.486941999999999</v>
      </c>
      <c r="E61" s="194">
        <v>41487</v>
      </c>
      <c r="F61" s="196">
        <v>20.246132875000001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197">
        <v>8.5056250000000002</v>
      </c>
      <c r="E62" s="194">
        <v>41518</v>
      </c>
      <c r="F62" s="196">
        <v>18.941632000000002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197">
        <v>31.475769</v>
      </c>
      <c r="E63" s="194">
        <v>41548</v>
      </c>
      <c r="F63" s="196">
        <v>20.195045700000001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197">
        <v>21.586988999999999</v>
      </c>
      <c r="E64" s="194">
        <v>41579</v>
      </c>
      <c r="F64" s="196">
        <v>20.321586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2013</v>
      </c>
      <c r="C65" s="139">
        <v>12</v>
      </c>
      <c r="D65" s="197">
        <v>28.184871000000001</v>
      </c>
      <c r="E65" s="194">
        <v>41609</v>
      </c>
      <c r="F65" s="196">
        <v>20.976859750000003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2014</v>
      </c>
      <c r="C66" s="139">
        <v>1</v>
      </c>
      <c r="D66" s="197">
        <v>11.360009</v>
      </c>
      <c r="E66" s="194">
        <v>41640</v>
      </c>
      <c r="F66" s="196">
        <v>20.472431416666666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2014</v>
      </c>
      <c r="C67" s="139">
        <v>2</v>
      </c>
      <c r="D67" s="197">
        <v>32.912272999999999</v>
      </c>
      <c r="E67" s="194">
        <v>41671</v>
      </c>
      <c r="F67" s="196">
        <v>20.633785499999998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2014</v>
      </c>
      <c r="C68" s="139">
        <v>3</v>
      </c>
      <c r="D68" s="197">
        <v>19.740931</v>
      </c>
      <c r="E68" s="194">
        <v>41699</v>
      </c>
      <c r="F68" s="196">
        <v>20.991035166666666</v>
      </c>
      <c r="G68" s="41"/>
      <c r="H68" s="139"/>
      <c r="I68" s="41"/>
    </row>
    <row r="69" spans="2:15" x14ac:dyDescent="0.25">
      <c r="B69" s="139">
        <v>2014</v>
      </c>
      <c r="C69" s="139">
        <v>4</v>
      </c>
      <c r="D69" s="197">
        <v>21.397012</v>
      </c>
      <c r="E69" s="194">
        <v>41730</v>
      </c>
      <c r="F69" s="196">
        <v>21.328699583333329</v>
      </c>
      <c r="G69" s="41"/>
      <c r="H69" s="139"/>
      <c r="I69" s="41"/>
    </row>
    <row r="70" spans="2:15" x14ac:dyDescent="0.25">
      <c r="B70" s="139">
        <v>2014</v>
      </c>
      <c r="C70" s="139">
        <v>5</v>
      </c>
      <c r="D70" s="197">
        <v>23.031863999999999</v>
      </c>
      <c r="E70" s="194">
        <v>41760</v>
      </c>
      <c r="F70" s="196">
        <v>21.457345499999999</v>
      </c>
      <c r="G70" s="41"/>
      <c r="H70" s="139"/>
      <c r="I70" s="41"/>
    </row>
    <row r="71" spans="2:15" x14ac:dyDescent="0.25">
      <c r="B71" s="139">
        <v>2014</v>
      </c>
      <c r="C71" s="139">
        <v>6</v>
      </c>
      <c r="D71" s="197">
        <v>20.466787</v>
      </c>
      <c r="E71" s="194">
        <v>41791</v>
      </c>
      <c r="F71" s="196">
        <v>21.420669833333331</v>
      </c>
      <c r="G71" s="41"/>
      <c r="H71" s="139"/>
      <c r="I71" s="41"/>
    </row>
    <row r="72" spans="2:15" x14ac:dyDescent="0.25">
      <c r="B72" s="139">
        <v>2014</v>
      </c>
      <c r="C72" s="139">
        <v>7</v>
      </c>
      <c r="D72" s="197">
        <v>32.178328</v>
      </c>
      <c r="E72" s="194">
        <v>41821</v>
      </c>
      <c r="F72" s="196">
        <v>22.693950000000001</v>
      </c>
      <c r="G72" s="41"/>
      <c r="H72" s="139"/>
      <c r="I72" s="41"/>
    </row>
    <row r="73" spans="2:15" x14ac:dyDescent="0.25">
      <c r="B73" s="139">
        <v>2014</v>
      </c>
      <c r="C73" s="139">
        <v>8</v>
      </c>
      <c r="D73" s="197">
        <v>20.638679</v>
      </c>
      <c r="E73" s="194">
        <v>41852</v>
      </c>
      <c r="F73" s="196">
        <v>22.623261416666665</v>
      </c>
      <c r="G73" s="41"/>
      <c r="H73" s="139"/>
      <c r="I73" s="41"/>
    </row>
    <row r="74" spans="2:15" x14ac:dyDescent="0.25">
      <c r="B74" s="139">
        <v>2014</v>
      </c>
      <c r="C74" s="139">
        <v>9</v>
      </c>
      <c r="D74" s="197">
        <v>22.812636000000001</v>
      </c>
      <c r="E74" s="194">
        <v>41883</v>
      </c>
      <c r="F74" s="196">
        <v>23.815512333333331</v>
      </c>
      <c r="G74" s="41"/>
      <c r="H74" s="139"/>
      <c r="I74" s="41"/>
    </row>
    <row r="75" spans="2:15" x14ac:dyDescent="0.25">
      <c r="B75" s="139">
        <v>2014</v>
      </c>
      <c r="C75" s="139">
        <v>10</v>
      </c>
      <c r="D75" s="197">
        <v>12.508528</v>
      </c>
      <c r="E75" s="194">
        <v>41913</v>
      </c>
      <c r="F75" s="196">
        <v>22.234908916666669</v>
      </c>
      <c r="G75" s="41"/>
      <c r="H75" s="139"/>
      <c r="I75" s="41"/>
    </row>
    <row r="76" spans="2:15" x14ac:dyDescent="0.25">
      <c r="B76" s="139">
        <v>2014</v>
      </c>
      <c r="C76" s="139">
        <v>11</v>
      </c>
      <c r="D76" s="197">
        <v>24.095058999999999</v>
      </c>
      <c r="E76" s="194">
        <v>41944</v>
      </c>
      <c r="F76" s="196">
        <v>22.443914750000001</v>
      </c>
      <c r="G76" s="41"/>
      <c r="H76" s="139"/>
      <c r="I76" s="41"/>
    </row>
    <row r="77" spans="2:15" x14ac:dyDescent="0.25">
      <c r="B77" s="139">
        <v>2014</v>
      </c>
      <c r="C77" s="139">
        <v>12</v>
      </c>
      <c r="D77" s="197">
        <v>21.744092999999999</v>
      </c>
      <c r="E77" s="194">
        <v>41974</v>
      </c>
      <c r="F77" s="196">
        <v>21.907183249999999</v>
      </c>
      <c r="G77" s="41"/>
      <c r="H77" s="139"/>
      <c r="I77" s="41"/>
    </row>
    <row r="78" spans="2:15" x14ac:dyDescent="0.25">
      <c r="B78" s="139">
        <v>2015</v>
      </c>
      <c r="C78" s="139">
        <v>1</v>
      </c>
      <c r="D78" s="197">
        <v>24.2331</v>
      </c>
      <c r="E78" s="194">
        <v>42005</v>
      </c>
      <c r="F78" s="196">
        <v>22.97994083333333</v>
      </c>
      <c r="G78" s="41"/>
      <c r="H78" s="139"/>
      <c r="I78" s="41"/>
    </row>
    <row r="79" spans="2:15" x14ac:dyDescent="0.25">
      <c r="B79" s="139">
        <v>2015</v>
      </c>
      <c r="C79" s="139">
        <v>2</v>
      </c>
      <c r="D79" s="197">
        <v>22.525673999999999</v>
      </c>
      <c r="E79" s="194">
        <v>42036</v>
      </c>
      <c r="F79" s="196">
        <v>22.114390916666665</v>
      </c>
      <c r="G79" s="41"/>
      <c r="H79" s="139"/>
      <c r="I79" s="41"/>
    </row>
    <row r="80" spans="2:15" x14ac:dyDescent="0.25">
      <c r="B80" s="139">
        <v>2015</v>
      </c>
      <c r="C80" s="139">
        <v>3</v>
      </c>
      <c r="D80" s="197">
        <v>16.816808000000002</v>
      </c>
      <c r="E80" s="194">
        <v>42064</v>
      </c>
      <c r="F80" s="196">
        <v>21.870714000000003</v>
      </c>
      <c r="G80" s="41"/>
      <c r="H80" s="139"/>
      <c r="I80" s="41"/>
    </row>
    <row r="81" spans="2:9" x14ac:dyDescent="0.25">
      <c r="B81" s="139">
        <v>2015</v>
      </c>
      <c r="C81" s="139">
        <v>4</v>
      </c>
      <c r="D81" s="197">
        <v>18.663910000000001</v>
      </c>
      <c r="E81" s="194">
        <v>42095</v>
      </c>
      <c r="F81" s="196">
        <v>21.642955499999999</v>
      </c>
      <c r="G81" s="41"/>
      <c r="H81" s="139"/>
      <c r="I81" s="41"/>
    </row>
    <row r="82" spans="2:9" x14ac:dyDescent="0.25">
      <c r="B82" s="139">
        <v>2015</v>
      </c>
      <c r="C82" s="139">
        <v>5</v>
      </c>
      <c r="D82" s="197">
        <v>15.395555</v>
      </c>
      <c r="E82" s="194">
        <v>42125</v>
      </c>
      <c r="F82" s="196">
        <v>21.006596416666667</v>
      </c>
      <c r="G82" s="41"/>
      <c r="H82" s="139"/>
      <c r="I82" s="41"/>
    </row>
    <row r="83" spans="2:9" x14ac:dyDescent="0.25">
      <c r="B83" s="139">
        <v>2015</v>
      </c>
      <c r="C83" s="139">
        <v>6</v>
      </c>
      <c r="D83" s="197">
        <v>6.507555</v>
      </c>
      <c r="E83" s="194">
        <v>42156</v>
      </c>
      <c r="F83" s="196">
        <v>19.843327083333332</v>
      </c>
      <c r="G83" s="41"/>
      <c r="H83" s="139"/>
      <c r="I83" s="41"/>
    </row>
    <row r="84" spans="2:9" x14ac:dyDescent="0.25">
      <c r="B84" s="139">
        <v>2015</v>
      </c>
      <c r="C84" s="139">
        <v>7</v>
      </c>
      <c r="D84" s="197">
        <v>14.268068</v>
      </c>
      <c r="E84" s="194">
        <v>42186</v>
      </c>
      <c r="F84" s="196">
        <v>18.35080541666667</v>
      </c>
      <c r="G84" s="41"/>
      <c r="H84" s="139"/>
      <c r="I84" s="41"/>
    </row>
    <row r="85" spans="2:9" x14ac:dyDescent="0.25">
      <c r="B85" s="139">
        <v>2015</v>
      </c>
      <c r="C85" s="139">
        <v>8</v>
      </c>
      <c r="D85" s="197">
        <v>8.6590340000000001</v>
      </c>
      <c r="E85" s="194">
        <v>42217</v>
      </c>
      <c r="F85" s="196">
        <v>17.352501666666665</v>
      </c>
      <c r="G85" s="41"/>
      <c r="H85" s="139"/>
      <c r="I85" s="41"/>
    </row>
    <row r="86" spans="2:9" x14ac:dyDescent="0.25">
      <c r="B86" s="139">
        <v>2015</v>
      </c>
      <c r="C86" s="139">
        <v>9</v>
      </c>
      <c r="D86" s="197">
        <v>11.103467</v>
      </c>
      <c r="E86" s="194">
        <v>42248</v>
      </c>
      <c r="F86" s="196">
        <v>16.376737583333334</v>
      </c>
      <c r="G86" s="41"/>
      <c r="H86" s="139"/>
      <c r="I86" s="41"/>
    </row>
    <row r="87" spans="2:9" x14ac:dyDescent="0.25">
      <c r="B87" s="139">
        <v>2015</v>
      </c>
      <c r="C87" s="139">
        <v>10</v>
      </c>
      <c r="D87" s="197">
        <v>14.341302000000001</v>
      </c>
      <c r="E87" s="194">
        <v>42278</v>
      </c>
      <c r="F87" s="196">
        <v>16.529468749999999</v>
      </c>
      <c r="G87" s="41"/>
      <c r="H87" s="139"/>
      <c r="I87" s="41"/>
    </row>
    <row r="88" spans="2:9" x14ac:dyDescent="0.25">
      <c r="B88" s="139">
        <v>2015</v>
      </c>
      <c r="C88" s="139">
        <v>11</v>
      </c>
      <c r="D88" s="197">
        <v>9.0179919999999996</v>
      </c>
      <c r="E88" s="194">
        <v>42309</v>
      </c>
      <c r="F88" s="196">
        <v>15.2730465</v>
      </c>
      <c r="G88" s="41"/>
      <c r="H88" s="139"/>
      <c r="I88" s="41"/>
    </row>
    <row r="89" spans="2:9" x14ac:dyDescent="0.25">
      <c r="B89" s="139">
        <v>2015</v>
      </c>
      <c r="C89" s="139">
        <v>12</v>
      </c>
      <c r="D89" s="197">
        <v>10.684495</v>
      </c>
      <c r="E89" s="194">
        <v>42339</v>
      </c>
      <c r="F89" s="196">
        <v>14.351413333333335</v>
      </c>
      <c r="G89" s="41"/>
      <c r="H89" s="139"/>
      <c r="I89" s="41"/>
    </row>
    <row r="90" spans="2:9" x14ac:dyDescent="0.25">
      <c r="B90" s="139">
        <v>2016</v>
      </c>
      <c r="C90" s="139">
        <v>1</v>
      </c>
      <c r="D90" s="197">
        <v>7.4893210000000003</v>
      </c>
      <c r="E90" s="194">
        <v>42370</v>
      </c>
      <c r="F90" s="196">
        <v>12.956098416666665</v>
      </c>
      <c r="G90" s="41"/>
      <c r="H90" s="139"/>
      <c r="I90" s="41"/>
    </row>
    <row r="91" spans="2:9" x14ac:dyDescent="0.25">
      <c r="B91" s="139">
        <v>2016</v>
      </c>
      <c r="C91" s="139">
        <v>2</v>
      </c>
      <c r="D91" s="197">
        <v>11.573838</v>
      </c>
      <c r="E91" s="194">
        <v>42401</v>
      </c>
      <c r="F91" s="196">
        <v>12.043445416666666</v>
      </c>
      <c r="G91" s="41"/>
      <c r="H91" s="139"/>
      <c r="I91" s="41"/>
    </row>
    <row r="92" spans="2:9" x14ac:dyDescent="0.25">
      <c r="B92" s="139">
        <v>2016</v>
      </c>
      <c r="C92" s="139">
        <v>3</v>
      </c>
      <c r="D92" s="197">
        <v>12.619937</v>
      </c>
      <c r="E92" s="194">
        <v>42430</v>
      </c>
      <c r="F92" s="196">
        <v>11.693706166666667</v>
      </c>
      <c r="G92" s="41"/>
      <c r="H92" s="139"/>
      <c r="I92" s="41"/>
    </row>
    <row r="93" spans="2:9" x14ac:dyDescent="0.25">
      <c r="B93" s="139">
        <v>2016</v>
      </c>
      <c r="C93" s="139">
        <v>4</v>
      </c>
      <c r="D93" s="197">
        <v>16.934517</v>
      </c>
      <c r="E93" s="194">
        <v>42461</v>
      </c>
      <c r="F93" s="196">
        <v>11.549590083333333</v>
      </c>
      <c r="G93" s="41"/>
      <c r="H93" s="139"/>
      <c r="I93" s="41"/>
    </row>
    <row r="94" spans="2:9" x14ac:dyDescent="0.25">
      <c r="B94" s="139">
        <v>2016</v>
      </c>
      <c r="C94" s="139">
        <v>5</v>
      </c>
      <c r="D94" s="197">
        <v>11.651126</v>
      </c>
      <c r="E94" s="194">
        <v>42491</v>
      </c>
      <c r="F94" s="196">
        <v>11.237554333333334</v>
      </c>
      <c r="G94" s="41"/>
      <c r="H94" s="139"/>
      <c r="I94" s="41"/>
    </row>
    <row r="95" spans="2:9" x14ac:dyDescent="0.25">
      <c r="B95" s="139">
        <v>2016</v>
      </c>
      <c r="C95" s="139">
        <v>6</v>
      </c>
      <c r="D95" s="197">
        <v>10.553143</v>
      </c>
      <c r="E95" s="194">
        <v>42522</v>
      </c>
      <c r="F95" s="196">
        <v>11.574686666666667</v>
      </c>
      <c r="G95" s="41"/>
      <c r="H95" s="139"/>
      <c r="I95" s="41"/>
    </row>
    <row r="96" spans="2:9" x14ac:dyDescent="0.25">
      <c r="B96" s="139">
        <v>2016</v>
      </c>
      <c r="C96" s="139">
        <v>7</v>
      </c>
      <c r="D96" s="197">
        <v>9.380172</v>
      </c>
      <c r="E96" s="194">
        <v>42552</v>
      </c>
      <c r="F96" s="196">
        <v>11.167361999999999</v>
      </c>
      <c r="G96" s="41"/>
      <c r="H96" s="139"/>
      <c r="I96" s="41"/>
    </row>
    <row r="97" spans="2:9" x14ac:dyDescent="0.25">
      <c r="B97" s="139">
        <v>2016</v>
      </c>
      <c r="C97" s="139">
        <v>8</v>
      </c>
      <c r="D97" s="197">
        <v>12.240626000000001</v>
      </c>
      <c r="E97" s="194">
        <v>42583</v>
      </c>
      <c r="F97" s="196">
        <v>11.465828000000002</v>
      </c>
      <c r="G97" s="41"/>
      <c r="H97" s="139"/>
      <c r="I97" s="41"/>
    </row>
    <row r="98" spans="2:9" x14ac:dyDescent="0.25">
      <c r="B98" s="139">
        <v>2016</v>
      </c>
      <c r="C98" s="139">
        <v>9</v>
      </c>
      <c r="D98" s="197">
        <v>14.759645000000001</v>
      </c>
      <c r="E98" s="194">
        <v>42614</v>
      </c>
      <c r="F98" s="196">
        <v>11.770509500000001</v>
      </c>
      <c r="G98" s="41"/>
      <c r="H98" s="139"/>
      <c r="I98" s="41"/>
    </row>
    <row r="99" spans="2:9" x14ac:dyDescent="0.25">
      <c r="B99" s="139">
        <v>2016</v>
      </c>
      <c r="C99" s="139">
        <v>10</v>
      </c>
      <c r="D99" s="197">
        <v>16.287713</v>
      </c>
      <c r="E99" s="194">
        <v>42644</v>
      </c>
      <c r="F99" s="196">
        <v>11.932710416666668</v>
      </c>
      <c r="G99" s="41"/>
      <c r="H99" s="139"/>
      <c r="I99" s="41"/>
    </row>
    <row r="100" spans="2:9" x14ac:dyDescent="0.25">
      <c r="B100" s="139">
        <v>2016</v>
      </c>
      <c r="C100" s="139">
        <v>11</v>
      </c>
      <c r="D100" s="197">
        <v>10.633069000000001</v>
      </c>
      <c r="E100" s="194">
        <v>42675</v>
      </c>
      <c r="F100" s="196">
        <v>12.067300166666669</v>
      </c>
      <c r="G100" s="41"/>
      <c r="H100" s="139"/>
      <c r="I100" s="41"/>
    </row>
    <row r="101" spans="2:9" x14ac:dyDescent="0.25">
      <c r="B101" s="139">
        <v>2016</v>
      </c>
      <c r="C101" s="139">
        <v>12</v>
      </c>
      <c r="D101" s="197">
        <v>26.820125999999998</v>
      </c>
      <c r="E101" s="194">
        <v>42705</v>
      </c>
      <c r="F101" s="196">
        <v>13.411936083333332</v>
      </c>
      <c r="G101" s="41"/>
      <c r="H101" s="139"/>
      <c r="I101" s="41"/>
    </row>
    <row r="102" spans="2:9" s="40" customFormat="1" x14ac:dyDescent="0.25">
      <c r="B102" s="139">
        <v>2017</v>
      </c>
      <c r="C102" s="139">
        <v>1</v>
      </c>
      <c r="D102" s="197">
        <v>8.8906799999999997</v>
      </c>
      <c r="E102" s="194">
        <v>42736</v>
      </c>
      <c r="F102" s="196">
        <v>8.8906799999999997</v>
      </c>
      <c r="G102" s="41"/>
      <c r="H102" s="139"/>
      <c r="I102" s="41"/>
    </row>
    <row r="103" spans="2:9" s="40" customFormat="1" x14ac:dyDescent="0.25">
      <c r="B103" s="139">
        <v>2017</v>
      </c>
      <c r="C103" s="139">
        <v>2</v>
      </c>
      <c r="D103" s="197">
        <v>11.084016999999999</v>
      </c>
      <c r="E103" s="194">
        <v>42767</v>
      </c>
      <c r="F103" s="196">
        <v>9.9873484999999995</v>
      </c>
      <c r="G103" s="41"/>
      <c r="H103" s="139"/>
      <c r="I103" s="41"/>
    </row>
    <row r="104" spans="2:9" s="40" customFormat="1" x14ac:dyDescent="0.25">
      <c r="B104" s="139">
        <v>2017</v>
      </c>
      <c r="C104" s="139">
        <v>3</v>
      </c>
      <c r="D104" s="197">
        <v>10.335012000000001</v>
      </c>
      <c r="E104" s="194">
        <v>42795</v>
      </c>
      <c r="F104" s="196">
        <v>10.103236333333333</v>
      </c>
      <c r="G104" s="41"/>
      <c r="H104" s="139"/>
      <c r="I104" s="41"/>
    </row>
    <row r="105" spans="2:9" s="40" customFormat="1" x14ac:dyDescent="0.25">
      <c r="B105" s="139">
        <v>2017</v>
      </c>
      <c r="C105" s="139">
        <v>4</v>
      </c>
      <c r="D105" s="197">
        <v>7.1191639999999996</v>
      </c>
      <c r="E105" s="194">
        <v>42826</v>
      </c>
      <c r="F105" s="196">
        <v>9.357218249999999</v>
      </c>
      <c r="G105" s="41"/>
      <c r="H105" s="139"/>
      <c r="I105" s="41"/>
    </row>
    <row r="106" spans="2:9" s="40" customFormat="1" x14ac:dyDescent="0.25">
      <c r="B106" s="139">
        <v>2017</v>
      </c>
      <c r="C106" s="139">
        <v>5</v>
      </c>
      <c r="D106" s="197">
        <v>4.1166090000000004</v>
      </c>
      <c r="E106" s="194">
        <v>42856</v>
      </c>
      <c r="F106" s="196">
        <v>8.3090963999999978</v>
      </c>
      <c r="G106" s="41"/>
      <c r="H106" s="139"/>
      <c r="I106" s="41"/>
    </row>
    <row r="107" spans="2:9" s="40" customFormat="1" x14ac:dyDescent="0.25">
      <c r="B107" s="139">
        <v>2017</v>
      </c>
      <c r="C107" s="139">
        <v>6</v>
      </c>
      <c r="D107" s="197">
        <v>6.2340590000000002</v>
      </c>
      <c r="E107" s="194">
        <v>42887</v>
      </c>
      <c r="F107" s="196">
        <v>7.9632568333333325</v>
      </c>
      <c r="G107" s="41"/>
      <c r="H107" s="139"/>
      <c r="I107" s="41"/>
    </row>
    <row r="108" spans="2:9" s="40" customFormat="1" x14ac:dyDescent="0.25">
      <c r="B108" s="139">
        <v>2017</v>
      </c>
      <c r="C108" s="139">
        <v>7</v>
      </c>
      <c r="D108" s="197">
        <v>10.458885</v>
      </c>
      <c r="E108" s="194">
        <v>42917</v>
      </c>
      <c r="F108" s="196">
        <v>8.3197751428571429</v>
      </c>
      <c r="G108" s="41"/>
      <c r="H108" s="139"/>
      <c r="I108" s="41"/>
    </row>
    <row r="109" spans="2:9" s="40" customFormat="1" x14ac:dyDescent="0.25">
      <c r="B109" s="139">
        <v>2017</v>
      </c>
      <c r="C109" s="139">
        <v>8</v>
      </c>
      <c r="D109" s="197">
        <v>7.7272949999999998</v>
      </c>
      <c r="E109" s="194">
        <v>42948</v>
      </c>
      <c r="F109" s="196">
        <v>8.2457151250000003</v>
      </c>
      <c r="G109" s="41"/>
      <c r="H109" s="139"/>
      <c r="I109" s="41"/>
    </row>
    <row r="110" spans="2:9" s="40" customFormat="1" x14ac:dyDescent="0.25">
      <c r="B110" s="139">
        <v>2017</v>
      </c>
      <c r="C110" s="139">
        <v>9</v>
      </c>
      <c r="D110" s="197">
        <v>6.1318450000000002</v>
      </c>
      <c r="E110" s="194">
        <v>42979</v>
      </c>
      <c r="F110" s="196">
        <v>8.0108406666666667</v>
      </c>
      <c r="G110" s="41"/>
      <c r="H110" s="139"/>
      <c r="I110" s="41"/>
    </row>
    <row r="111" spans="2:9" s="40" customFormat="1" x14ac:dyDescent="0.25">
      <c r="B111" s="139">
        <v>2017</v>
      </c>
      <c r="C111" s="139">
        <v>10</v>
      </c>
      <c r="D111" s="197">
        <v>4.392773</v>
      </c>
      <c r="E111" s="194">
        <v>43009</v>
      </c>
      <c r="F111" s="196">
        <v>7.6490339000000009</v>
      </c>
      <c r="G111" s="41"/>
      <c r="H111" s="139"/>
      <c r="I111" s="41"/>
    </row>
    <row r="112" spans="2:9" s="40" customFormat="1" x14ac:dyDescent="0.25">
      <c r="B112" s="139">
        <v>2017</v>
      </c>
      <c r="C112" s="139">
        <v>11</v>
      </c>
      <c r="D112" s="197">
        <v>4.9323689999999996</v>
      </c>
      <c r="E112" s="194">
        <v>43040</v>
      </c>
      <c r="F112" s="196">
        <v>7.4020643636363639</v>
      </c>
      <c r="G112" s="41"/>
      <c r="H112" s="139"/>
      <c r="I112" s="41"/>
    </row>
    <row r="113" spans="2:9" s="40" customFormat="1" x14ac:dyDescent="0.25">
      <c r="B113" s="139">
        <v>2017</v>
      </c>
      <c r="C113" s="139">
        <v>12</v>
      </c>
      <c r="D113" s="197">
        <v>5.5102349999999998</v>
      </c>
      <c r="E113" s="194">
        <v>43070</v>
      </c>
      <c r="F113" s="196">
        <v>7.2444119166666665</v>
      </c>
      <c r="G113" s="41"/>
      <c r="H113" s="139"/>
      <c r="I113" s="41"/>
    </row>
    <row r="114" spans="2:9" s="40" customFormat="1" x14ac:dyDescent="0.25">
      <c r="B114" s="139">
        <v>2018</v>
      </c>
      <c r="C114" s="139">
        <v>1</v>
      </c>
      <c r="D114" s="197">
        <v>6.3655549999999996</v>
      </c>
      <c r="E114" s="194">
        <v>43101</v>
      </c>
      <c r="F114" s="196">
        <v>7.0339848333333324</v>
      </c>
      <c r="G114" s="41"/>
      <c r="H114" s="139"/>
      <c r="I114" s="41"/>
    </row>
    <row r="115" spans="2:9" s="40" customFormat="1" x14ac:dyDescent="0.25">
      <c r="B115" s="139">
        <v>2018</v>
      </c>
      <c r="C115" s="41">
        <v>2</v>
      </c>
      <c r="D115" s="197">
        <v>0</v>
      </c>
      <c r="E115" s="194">
        <v>43132</v>
      </c>
      <c r="F115" s="196">
        <v>6.11031675</v>
      </c>
      <c r="G115" s="41"/>
      <c r="H115" s="139"/>
      <c r="I115" s="41"/>
    </row>
    <row r="116" spans="2:9" s="40" customFormat="1" x14ac:dyDescent="0.25">
      <c r="B116" s="139">
        <v>2018</v>
      </c>
      <c r="C116" s="139">
        <v>3</v>
      </c>
      <c r="D116" s="197">
        <v>0</v>
      </c>
      <c r="E116" s="194">
        <v>43160</v>
      </c>
      <c r="F116" s="196">
        <v>5.2490657499999998</v>
      </c>
      <c r="G116" s="41"/>
      <c r="H116" s="139"/>
      <c r="I116" s="41"/>
    </row>
    <row r="117" spans="2:9" s="40" customFormat="1" x14ac:dyDescent="0.25">
      <c r="B117" s="139">
        <v>2018</v>
      </c>
      <c r="C117" s="139">
        <v>4</v>
      </c>
      <c r="D117" s="197">
        <v>0</v>
      </c>
      <c r="E117" s="194">
        <v>43191</v>
      </c>
      <c r="F117" s="196">
        <v>4.6558020833333336</v>
      </c>
      <c r="G117" s="41"/>
      <c r="H117" s="139"/>
      <c r="I117" s="41"/>
    </row>
    <row r="118" spans="2:9" s="40" customFormat="1" x14ac:dyDescent="0.25">
      <c r="B118" s="139">
        <v>2018</v>
      </c>
      <c r="C118" s="139">
        <v>5</v>
      </c>
      <c r="D118" s="197">
        <v>0</v>
      </c>
      <c r="E118" s="194">
        <v>43221</v>
      </c>
      <c r="F118" s="196">
        <v>4.3127513333333338</v>
      </c>
      <c r="G118" s="41"/>
      <c r="H118" s="139"/>
      <c r="I118" s="41"/>
    </row>
    <row r="119" spans="2:9" s="40" customFormat="1" x14ac:dyDescent="0.25">
      <c r="B119" s="139">
        <v>2018</v>
      </c>
      <c r="C119" s="41">
        <v>6</v>
      </c>
      <c r="D119" s="197">
        <v>0</v>
      </c>
      <c r="E119" s="194">
        <v>43252</v>
      </c>
      <c r="F119" s="196">
        <v>3.7932464166666668</v>
      </c>
      <c r="G119" s="41"/>
      <c r="H119" s="139"/>
      <c r="I119" s="41"/>
    </row>
    <row r="120" spans="2:9" s="40" customFormat="1" x14ac:dyDescent="0.25">
      <c r="B120" s="139">
        <v>2018</v>
      </c>
      <c r="C120" s="139">
        <v>7</v>
      </c>
      <c r="D120" s="197">
        <v>0</v>
      </c>
      <c r="E120" s="194">
        <v>43282</v>
      </c>
      <c r="F120" s="196">
        <v>2.9216726666666673</v>
      </c>
      <c r="G120" s="41"/>
      <c r="H120" s="139"/>
      <c r="I120" s="41"/>
    </row>
    <row r="121" spans="2:9" s="40" customFormat="1" x14ac:dyDescent="0.25">
      <c r="B121" s="139">
        <v>2018</v>
      </c>
      <c r="C121" s="41">
        <v>8</v>
      </c>
      <c r="D121" s="197">
        <v>0</v>
      </c>
      <c r="E121" s="194">
        <v>43313</v>
      </c>
      <c r="F121" s="196">
        <v>2.2777314166666667</v>
      </c>
      <c r="G121" s="41"/>
      <c r="H121" s="139"/>
      <c r="I121" s="41"/>
    </row>
    <row r="122" spans="2:9" s="40" customFormat="1" x14ac:dyDescent="0.25">
      <c r="B122" s="139">
        <v>2018</v>
      </c>
      <c r="C122" s="139">
        <v>9</v>
      </c>
      <c r="D122" s="197">
        <v>0</v>
      </c>
      <c r="E122" s="194">
        <v>43344</v>
      </c>
      <c r="F122" s="196">
        <v>1.7667443333333333</v>
      </c>
      <c r="G122" s="41"/>
      <c r="H122" s="41"/>
    </row>
    <row r="123" spans="2:9" s="40" customFormat="1" x14ac:dyDescent="0.25">
      <c r="B123" s="139">
        <v>2018</v>
      </c>
      <c r="C123" s="139">
        <v>10</v>
      </c>
      <c r="D123" s="197">
        <v>0</v>
      </c>
      <c r="E123" s="194">
        <v>43374</v>
      </c>
      <c r="F123" s="196">
        <v>1.4006799166666666</v>
      </c>
      <c r="G123" s="41"/>
      <c r="H123" s="41"/>
    </row>
    <row r="124" spans="2:9" s="40" customFormat="1" x14ac:dyDescent="0.25">
      <c r="B124" s="139">
        <v>2018</v>
      </c>
      <c r="C124" s="139">
        <v>11</v>
      </c>
      <c r="D124" s="197">
        <v>0</v>
      </c>
      <c r="E124" s="194">
        <v>43405</v>
      </c>
      <c r="F124" s="196">
        <v>0.98964916666666658</v>
      </c>
      <c r="G124" s="41"/>
      <c r="H124" s="41"/>
    </row>
    <row r="125" spans="2:9" s="40" customFormat="1" x14ac:dyDescent="0.25">
      <c r="B125" s="139">
        <v>2018</v>
      </c>
      <c r="C125" s="139">
        <v>12</v>
      </c>
      <c r="D125" s="197">
        <v>0</v>
      </c>
      <c r="E125" s="194">
        <v>43435</v>
      </c>
      <c r="F125" s="196">
        <v>0.53046291666666667</v>
      </c>
      <c r="G125" s="41"/>
      <c r="H125" s="41"/>
    </row>
    <row r="126" spans="2:9" s="40" customFormat="1" x14ac:dyDescent="0.25">
      <c r="B126" s="139"/>
      <c r="C126" s="139"/>
      <c r="D126" s="139"/>
      <c r="E126" s="194"/>
      <c r="F126" s="41"/>
      <c r="G126" s="41"/>
      <c r="H126" s="41"/>
    </row>
    <row r="127" spans="2:9" s="40" customFormat="1" x14ac:dyDescent="0.25">
      <c r="B127" s="139"/>
      <c r="C127" s="139"/>
      <c r="D127" s="139"/>
      <c r="E127" s="194"/>
      <c r="F127" s="41"/>
      <c r="G127" s="41"/>
      <c r="H127" s="41"/>
    </row>
    <row r="128" spans="2:9" s="40" customFormat="1" x14ac:dyDescent="0.25">
      <c r="B128" s="139"/>
      <c r="C128" s="139"/>
      <c r="D128" s="139"/>
      <c r="E128" s="194"/>
      <c r="F128" s="41"/>
      <c r="G128" s="41"/>
      <c r="H128" s="41"/>
    </row>
    <row r="129" spans="2:8" s="40" customFormat="1" x14ac:dyDescent="0.25">
      <c r="B129" s="139"/>
      <c r="C129" s="139"/>
      <c r="D129" s="139"/>
      <c r="E129" s="194"/>
      <c r="F129" s="41"/>
      <c r="G129" s="41"/>
      <c r="H129" s="41"/>
    </row>
    <row r="130" spans="2:8" s="40" customFormat="1" x14ac:dyDescent="0.25">
      <c r="B130" s="139"/>
      <c r="C130" s="139"/>
      <c r="D130" s="139"/>
      <c r="E130" s="194"/>
      <c r="F130" s="41"/>
      <c r="G130" s="41"/>
      <c r="H130" s="41"/>
    </row>
    <row r="131" spans="2:8" s="40" customFormat="1" x14ac:dyDescent="0.25">
      <c r="B131" s="139"/>
      <c r="C131" s="139"/>
      <c r="D131" s="139"/>
      <c r="E131" s="194"/>
      <c r="F131" s="41"/>
      <c r="G131" s="41"/>
      <c r="H131" s="41"/>
    </row>
    <row r="132" spans="2:8" s="40" customFormat="1" x14ac:dyDescent="0.25">
      <c r="B132" s="139"/>
      <c r="C132" s="139"/>
      <c r="D132" s="139"/>
      <c r="E132" s="194"/>
      <c r="F132" s="41"/>
      <c r="G132" s="41"/>
      <c r="H132" s="41"/>
    </row>
    <row r="133" spans="2:8" s="40" customFormat="1" x14ac:dyDescent="0.25">
      <c r="B133" s="139"/>
      <c r="C133" s="139"/>
      <c r="D133" s="139"/>
      <c r="E133" s="194"/>
      <c r="F133" s="41"/>
      <c r="G133" s="41"/>
      <c r="H133" s="41"/>
    </row>
    <row r="134" spans="2:8" s="40" customFormat="1" x14ac:dyDescent="0.25">
      <c r="B134" s="139"/>
      <c r="C134" s="139"/>
      <c r="D134" s="139"/>
      <c r="E134" s="194"/>
      <c r="F134" s="41"/>
      <c r="G134" s="41"/>
      <c r="H134" s="41"/>
    </row>
    <row r="135" spans="2:8" s="40" customFormat="1" x14ac:dyDescent="0.25">
      <c r="B135" s="139"/>
      <c r="C135" s="139"/>
      <c r="D135" s="139"/>
      <c r="E135" s="194"/>
      <c r="F135" s="41"/>
      <c r="G135" s="41"/>
      <c r="H135" s="41"/>
    </row>
    <row r="136" spans="2:8" s="40" customFormat="1" x14ac:dyDescent="0.25">
      <c r="B136" s="139"/>
      <c r="C136" s="139"/>
      <c r="D136" s="139"/>
      <c r="E136" s="194"/>
      <c r="F136" s="41"/>
      <c r="G136" s="41"/>
      <c r="H136" s="41"/>
    </row>
    <row r="137" spans="2:8" s="40" customFormat="1" x14ac:dyDescent="0.25">
      <c r="B137" s="148"/>
      <c r="C137" s="148"/>
      <c r="D137" s="148"/>
      <c r="E137" s="134"/>
    </row>
    <row r="138" spans="2:8" s="40" customFormat="1" x14ac:dyDescent="0.25">
      <c r="B138" s="148"/>
      <c r="C138" s="148"/>
      <c r="D138" s="148"/>
      <c r="E138" s="134"/>
    </row>
    <row r="139" spans="2:8" s="40" customFormat="1" x14ac:dyDescent="0.25">
      <c r="B139" s="148"/>
      <c r="C139" s="148"/>
      <c r="D139" s="148"/>
      <c r="E139" s="134"/>
    </row>
    <row r="140" spans="2:8" s="40" customFormat="1" x14ac:dyDescent="0.25">
      <c r="B140" s="148"/>
      <c r="C140" s="148"/>
      <c r="D140" s="148"/>
      <c r="E140" s="134"/>
    </row>
    <row r="141" spans="2:8" s="40" customFormat="1" x14ac:dyDescent="0.25">
      <c r="B141" s="148"/>
      <c r="C141" s="148"/>
      <c r="D141" s="148"/>
      <c r="E141" s="134"/>
    </row>
    <row r="142" spans="2:8" s="40" customFormat="1" x14ac:dyDescent="0.25">
      <c r="B142" s="148"/>
      <c r="C142" s="148"/>
      <c r="D142" s="148"/>
      <c r="E142" s="134"/>
    </row>
    <row r="143" spans="2:8" s="40" customFormat="1" x14ac:dyDescent="0.25">
      <c r="B143" s="148"/>
      <c r="C143" s="148"/>
      <c r="D143" s="148"/>
      <c r="E143" s="134"/>
    </row>
    <row r="144" spans="2:8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30">
        <v>181.024575</v>
      </c>
      <c r="I13" s="30">
        <v>21.516987873129921</v>
      </c>
      <c r="J13" s="30">
        <v>121.51698787312992</v>
      </c>
      <c r="K13" s="30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/>
      <c r="I14" s="68" t="s">
        <v>97</v>
      </c>
      <c r="J14" s="68" t="s">
        <v>97</v>
      </c>
      <c r="K14" s="68" t="s">
        <v>97</v>
      </c>
      <c r="L14" s="60"/>
      <c r="N14" s="40" t="s">
        <v>97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201.19837200000001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2385.3493669999998</v>
      </c>
      <c r="H25" s="30">
        <v>181.024575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4.2725628276847782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188.022043</v>
      </c>
      <c r="D28" s="70">
        <v>196.02938900000001</v>
      </c>
      <c r="E28" s="70">
        <v>172.99782200000001</v>
      </c>
      <c r="F28" s="70">
        <v>145.42022700000001</v>
      </c>
      <c r="G28" s="70">
        <v>148.97059100000001</v>
      </c>
      <c r="H28" s="30">
        <v>181.024575</v>
      </c>
      <c r="I28" s="66">
        <v>21.516987873129921</v>
      </c>
      <c r="J28" s="30">
        <v>121.51698787312992</v>
      </c>
      <c r="K28" s="30">
        <v>2.4414512844901592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4.2587272599734494</v>
      </c>
      <c r="E29" s="70">
        <v>-11.749037793511663</v>
      </c>
      <c r="F29" s="70">
        <v>-15.941007049210132</v>
      </c>
      <c r="G29" s="70">
        <v>2.4414512844901592</v>
      </c>
      <c r="H29" s="30">
        <v>21.516987873129921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7"/>
      <c r="C50" s="137"/>
      <c r="D50" s="137"/>
      <c r="E50" s="137"/>
      <c r="F50" s="137"/>
      <c r="G50" s="137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165</v>
      </c>
      <c r="D53" s="139" t="s">
        <v>170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2013</v>
      </c>
      <c r="C54" s="139">
        <v>1</v>
      </c>
      <c r="D54" s="197">
        <v>188.022043</v>
      </c>
      <c r="E54" s="194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2013</v>
      </c>
      <c r="C55" s="139">
        <v>2</v>
      </c>
      <c r="D55" s="197">
        <v>207.29091</v>
      </c>
      <c r="E55" s="194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2013</v>
      </c>
      <c r="C56" s="139">
        <v>3</v>
      </c>
      <c r="D56" s="197">
        <v>255.17752999999999</v>
      </c>
      <c r="E56" s="194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2013</v>
      </c>
      <c r="C57" s="139">
        <v>4</v>
      </c>
      <c r="D57" s="197">
        <v>309.49015300000002</v>
      </c>
      <c r="E57" s="194">
        <v>41365</v>
      </c>
      <c r="F57" s="196">
        <v>251.39533087500001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2013</v>
      </c>
      <c r="C58" s="139">
        <v>5</v>
      </c>
      <c r="D58" s="197">
        <v>301.99742099999997</v>
      </c>
      <c r="E58" s="194">
        <v>41395</v>
      </c>
      <c r="F58" s="196">
        <v>251.39533087500001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2013</v>
      </c>
      <c r="C59" s="139">
        <v>6</v>
      </c>
      <c r="D59" s="197">
        <v>262.183898</v>
      </c>
      <c r="E59" s="194">
        <v>41426</v>
      </c>
      <c r="F59" s="196">
        <v>251.39533087500001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2013</v>
      </c>
      <c r="C60" s="139">
        <v>7</v>
      </c>
      <c r="D60" s="197">
        <v>262.80776800000001</v>
      </c>
      <c r="E60" s="194">
        <v>41456</v>
      </c>
      <c r="F60" s="196">
        <v>251.39533087500001</v>
      </c>
      <c r="G60" s="41"/>
      <c r="H60" s="139"/>
      <c r="I60" s="139"/>
    </row>
    <row r="61" spans="2:16" x14ac:dyDescent="0.25">
      <c r="B61" s="139">
        <v>2013</v>
      </c>
      <c r="C61" s="139">
        <v>8</v>
      </c>
      <c r="D61" s="197">
        <v>224.192924</v>
      </c>
      <c r="E61" s="194">
        <v>41487</v>
      </c>
      <c r="F61" s="196">
        <v>251.39533087500001</v>
      </c>
      <c r="G61" s="41"/>
      <c r="H61" s="139"/>
      <c r="I61" s="139"/>
    </row>
    <row r="62" spans="2:16" x14ac:dyDescent="0.25">
      <c r="B62" s="139">
        <v>2013</v>
      </c>
      <c r="C62" s="139">
        <v>9</v>
      </c>
      <c r="D62" s="197">
        <v>229.59982299999999</v>
      </c>
      <c r="E62" s="194">
        <v>41518</v>
      </c>
      <c r="F62" s="196">
        <v>248.9736077777778</v>
      </c>
      <c r="G62" s="41"/>
      <c r="H62" s="41"/>
      <c r="I62" s="41"/>
    </row>
    <row r="63" spans="2:16" x14ac:dyDescent="0.25">
      <c r="B63" s="139">
        <v>2013</v>
      </c>
      <c r="C63" s="139">
        <v>10</v>
      </c>
      <c r="D63" s="197">
        <v>263.82495899999998</v>
      </c>
      <c r="E63" s="194">
        <v>41548</v>
      </c>
      <c r="F63" s="196">
        <v>250.4587429</v>
      </c>
      <c r="G63" s="41"/>
      <c r="H63" s="41"/>
      <c r="I63" s="41"/>
    </row>
    <row r="64" spans="2:16" x14ac:dyDescent="0.25">
      <c r="B64" s="139">
        <v>2013</v>
      </c>
      <c r="C64" s="139">
        <v>11</v>
      </c>
      <c r="D64" s="197">
        <v>241.390387</v>
      </c>
      <c r="E64" s="194">
        <v>41579</v>
      </c>
      <c r="F64" s="196">
        <v>249.63434690909091</v>
      </c>
      <c r="G64" s="41"/>
      <c r="H64" s="41"/>
      <c r="I64" s="41"/>
    </row>
    <row r="65" spans="2:9" x14ac:dyDescent="0.25">
      <c r="B65" s="139">
        <v>2013</v>
      </c>
      <c r="C65" s="139">
        <v>12</v>
      </c>
      <c r="D65" s="197">
        <v>234.169624</v>
      </c>
      <c r="E65" s="194">
        <v>41609</v>
      </c>
      <c r="F65" s="196">
        <v>248.34562000000003</v>
      </c>
      <c r="G65" s="41"/>
      <c r="H65" s="41"/>
      <c r="I65" s="41"/>
    </row>
    <row r="66" spans="2:9" x14ac:dyDescent="0.25">
      <c r="B66" s="139">
        <v>2014</v>
      </c>
      <c r="C66" s="139">
        <v>1</v>
      </c>
      <c r="D66" s="197">
        <v>196.02938900000001</v>
      </c>
      <c r="E66" s="194">
        <v>41640</v>
      </c>
      <c r="F66" s="196">
        <v>249.01289883333334</v>
      </c>
      <c r="G66" s="41"/>
      <c r="H66" s="41"/>
      <c r="I66" s="41"/>
    </row>
    <row r="67" spans="2:9" x14ac:dyDescent="0.25">
      <c r="B67" s="139">
        <v>2014</v>
      </c>
      <c r="C67" s="139">
        <v>2</v>
      </c>
      <c r="D67" s="197">
        <v>215.48730699999999</v>
      </c>
      <c r="E67" s="194">
        <v>41671</v>
      </c>
      <c r="F67" s="196">
        <v>249.69593191666664</v>
      </c>
      <c r="G67" s="41"/>
      <c r="H67" s="41"/>
      <c r="I67" s="41"/>
    </row>
    <row r="68" spans="2:9" x14ac:dyDescent="0.25">
      <c r="B68" s="139">
        <v>2014</v>
      </c>
      <c r="C68" s="139">
        <v>3</v>
      </c>
      <c r="D68" s="197">
        <v>233.93670299999999</v>
      </c>
      <c r="E68" s="194">
        <v>41699</v>
      </c>
      <c r="F68" s="196">
        <v>247.92586299999996</v>
      </c>
      <c r="G68" s="41"/>
      <c r="H68" s="41"/>
      <c r="I68" s="41"/>
    </row>
    <row r="69" spans="2:9" x14ac:dyDescent="0.25">
      <c r="B69" s="139">
        <v>2014</v>
      </c>
      <c r="C69" s="139">
        <v>4</v>
      </c>
      <c r="D69" s="197">
        <v>238.658841</v>
      </c>
      <c r="E69" s="194">
        <v>41730</v>
      </c>
      <c r="F69" s="196">
        <v>242.02325366666662</v>
      </c>
      <c r="G69" s="41"/>
      <c r="H69" s="41"/>
      <c r="I69" s="41"/>
    </row>
    <row r="70" spans="2:9" x14ac:dyDescent="0.25">
      <c r="B70" s="139">
        <v>2014</v>
      </c>
      <c r="C70" s="139">
        <v>5</v>
      </c>
      <c r="D70" s="197">
        <v>277.54893099999998</v>
      </c>
      <c r="E70" s="194">
        <v>41760</v>
      </c>
      <c r="F70" s="196">
        <v>239.98587949999998</v>
      </c>
      <c r="G70" s="41"/>
      <c r="H70" s="41"/>
      <c r="I70" s="41"/>
    </row>
    <row r="71" spans="2:9" x14ac:dyDescent="0.25">
      <c r="B71" s="139">
        <v>2014</v>
      </c>
      <c r="C71" s="139">
        <v>6</v>
      </c>
      <c r="D71" s="197">
        <v>222.718052</v>
      </c>
      <c r="E71" s="194">
        <v>41791</v>
      </c>
      <c r="F71" s="196">
        <v>236.69705899999997</v>
      </c>
      <c r="G71" s="41"/>
      <c r="H71" s="41"/>
      <c r="I71" s="41"/>
    </row>
    <row r="72" spans="2:9" x14ac:dyDescent="0.25">
      <c r="B72" s="139">
        <v>2014</v>
      </c>
      <c r="C72" s="139">
        <v>7</v>
      </c>
      <c r="D72" s="197">
        <v>276.65687100000002</v>
      </c>
      <c r="E72" s="194">
        <v>41821</v>
      </c>
      <c r="F72" s="196">
        <v>237.85115091666671</v>
      </c>
      <c r="G72" s="41"/>
      <c r="H72" s="41"/>
      <c r="I72" s="41"/>
    </row>
    <row r="73" spans="2:9" x14ac:dyDescent="0.25">
      <c r="B73" s="139">
        <v>2014</v>
      </c>
      <c r="C73" s="139">
        <v>8</v>
      </c>
      <c r="D73" s="197">
        <v>235.29350299999999</v>
      </c>
      <c r="E73" s="194">
        <v>41852</v>
      </c>
      <c r="F73" s="196">
        <v>238.77619916666666</v>
      </c>
      <c r="G73" s="41"/>
      <c r="H73" s="41"/>
      <c r="I73" s="41"/>
    </row>
    <row r="74" spans="2:9" x14ac:dyDescent="0.25">
      <c r="B74" s="139">
        <v>2014</v>
      </c>
      <c r="C74" s="139">
        <v>9</v>
      </c>
      <c r="D74" s="197">
        <v>238.827303</v>
      </c>
      <c r="E74" s="194">
        <v>41883</v>
      </c>
      <c r="F74" s="196">
        <v>239.54515583333333</v>
      </c>
      <c r="G74" s="41"/>
      <c r="H74" s="41"/>
      <c r="I74" s="41"/>
    </row>
    <row r="75" spans="2:9" x14ac:dyDescent="0.25">
      <c r="B75" s="139">
        <v>2014</v>
      </c>
      <c r="C75" s="139">
        <v>10</v>
      </c>
      <c r="D75" s="197">
        <v>231.48022499999999</v>
      </c>
      <c r="E75" s="194">
        <v>41913</v>
      </c>
      <c r="F75" s="196">
        <v>236.8497613333333</v>
      </c>
      <c r="G75" s="41"/>
      <c r="H75" s="41"/>
      <c r="I75" s="41"/>
    </row>
    <row r="76" spans="2:9" x14ac:dyDescent="0.25">
      <c r="B76" s="139">
        <v>2014</v>
      </c>
      <c r="C76" s="139">
        <v>11</v>
      </c>
      <c r="D76" s="197">
        <v>226.50212999999999</v>
      </c>
      <c r="E76" s="194">
        <v>41944</v>
      </c>
      <c r="F76" s="196">
        <v>235.60907324999997</v>
      </c>
      <c r="G76" s="41"/>
      <c r="H76" s="41"/>
      <c r="I76" s="41"/>
    </row>
    <row r="77" spans="2:9" x14ac:dyDescent="0.25">
      <c r="B77" s="139">
        <v>2014</v>
      </c>
      <c r="C77" s="139">
        <v>12</v>
      </c>
      <c r="D77" s="197">
        <v>248.45931200000001</v>
      </c>
      <c r="E77" s="194">
        <v>41974</v>
      </c>
      <c r="F77" s="196">
        <v>236.79988058333331</v>
      </c>
      <c r="G77" s="41"/>
      <c r="H77" s="41"/>
      <c r="I77" s="41"/>
    </row>
    <row r="78" spans="2:9" x14ac:dyDescent="0.25">
      <c r="B78" s="139">
        <v>2015</v>
      </c>
      <c r="C78" s="139">
        <v>1</v>
      </c>
      <c r="D78" s="197">
        <v>172.99782200000001</v>
      </c>
      <c r="E78" s="194">
        <v>42005</v>
      </c>
      <c r="F78" s="196">
        <v>234.88058333333325</v>
      </c>
      <c r="G78" s="41"/>
      <c r="H78" s="41"/>
      <c r="I78" s="41"/>
    </row>
    <row r="79" spans="2:9" x14ac:dyDescent="0.25">
      <c r="B79" s="139">
        <v>2015</v>
      </c>
      <c r="C79" s="139">
        <v>2</v>
      </c>
      <c r="D79" s="197">
        <v>230.11386100000001</v>
      </c>
      <c r="E79" s="194">
        <v>42036</v>
      </c>
      <c r="F79" s="196">
        <v>236.09946283333329</v>
      </c>
      <c r="G79" s="41"/>
      <c r="H79" s="41"/>
      <c r="I79" s="41"/>
    </row>
    <row r="80" spans="2:9" x14ac:dyDescent="0.25">
      <c r="B80" s="139">
        <v>2015</v>
      </c>
      <c r="C80" s="139">
        <v>3</v>
      </c>
      <c r="D80" s="197">
        <v>245.376498</v>
      </c>
      <c r="E80" s="194">
        <v>42064</v>
      </c>
      <c r="F80" s="196">
        <v>237.05277908333332</v>
      </c>
      <c r="G80" s="41"/>
      <c r="H80" s="41"/>
      <c r="I80" s="41"/>
    </row>
    <row r="81" spans="2:9" x14ac:dyDescent="0.25">
      <c r="B81" s="139">
        <v>2015</v>
      </c>
      <c r="C81" s="139">
        <v>4</v>
      </c>
      <c r="D81" s="197">
        <v>233.349276</v>
      </c>
      <c r="E81" s="194">
        <v>42095</v>
      </c>
      <c r="F81" s="196">
        <v>236.61031533333332</v>
      </c>
      <c r="G81" s="41"/>
      <c r="H81" s="41"/>
      <c r="I81" s="41"/>
    </row>
    <row r="82" spans="2:9" x14ac:dyDescent="0.25">
      <c r="B82" s="139">
        <v>2015</v>
      </c>
      <c r="C82" s="139">
        <v>5</v>
      </c>
      <c r="D82" s="197">
        <v>228.30137099999999</v>
      </c>
      <c r="E82" s="194">
        <v>42125</v>
      </c>
      <c r="F82" s="196">
        <v>232.50635199999999</v>
      </c>
      <c r="G82" s="41"/>
      <c r="H82" s="41"/>
      <c r="I82" s="41"/>
    </row>
    <row r="83" spans="2:9" x14ac:dyDescent="0.25">
      <c r="B83" s="139">
        <v>2015</v>
      </c>
      <c r="C83" s="139">
        <v>6</v>
      </c>
      <c r="D83" s="197">
        <v>198.05751000000001</v>
      </c>
      <c r="E83" s="194">
        <v>42156</v>
      </c>
      <c r="F83" s="196">
        <v>230.45130683333335</v>
      </c>
      <c r="G83" s="41"/>
      <c r="H83" s="41"/>
      <c r="I83" s="41"/>
    </row>
    <row r="84" spans="2:9" x14ac:dyDescent="0.25">
      <c r="B84" s="139">
        <v>2015</v>
      </c>
      <c r="C84" s="139">
        <v>7</v>
      </c>
      <c r="D84" s="197">
        <v>220.656936</v>
      </c>
      <c r="E84" s="194">
        <v>42186</v>
      </c>
      <c r="F84" s="196">
        <v>225.78464558333334</v>
      </c>
      <c r="G84" s="41"/>
      <c r="H84" s="41"/>
      <c r="I84" s="41"/>
    </row>
    <row r="85" spans="2:9" x14ac:dyDescent="0.25">
      <c r="B85" s="139">
        <v>2015</v>
      </c>
      <c r="C85" s="139">
        <v>8</v>
      </c>
      <c r="D85" s="197">
        <v>188.39248000000001</v>
      </c>
      <c r="E85" s="194">
        <v>42217</v>
      </c>
      <c r="F85" s="196">
        <v>221.876227</v>
      </c>
      <c r="G85" s="41"/>
      <c r="H85" s="41"/>
      <c r="I85" s="41"/>
    </row>
    <row r="86" spans="2:9" x14ac:dyDescent="0.25">
      <c r="B86" s="139">
        <v>2015</v>
      </c>
      <c r="C86" s="139">
        <v>9</v>
      </c>
      <c r="D86" s="197">
        <v>223.57683800000001</v>
      </c>
      <c r="E86" s="194">
        <v>42248</v>
      </c>
      <c r="F86" s="196">
        <v>220.60535491666667</v>
      </c>
      <c r="G86" s="41"/>
      <c r="H86" s="41"/>
      <c r="I86" s="41"/>
    </row>
    <row r="87" spans="2:9" x14ac:dyDescent="0.25">
      <c r="B87" s="139">
        <v>2015</v>
      </c>
      <c r="C87" s="139">
        <v>10</v>
      </c>
      <c r="D87" s="197">
        <v>186.870666</v>
      </c>
      <c r="E87" s="194">
        <v>42278</v>
      </c>
      <c r="F87" s="196">
        <v>216.88789166666666</v>
      </c>
      <c r="G87" s="41"/>
      <c r="H87" s="41"/>
      <c r="I87" s="41"/>
    </row>
    <row r="88" spans="2:9" x14ac:dyDescent="0.25">
      <c r="B88" s="139">
        <v>2015</v>
      </c>
      <c r="C88" s="139">
        <v>11</v>
      </c>
      <c r="D88" s="197">
        <v>190.22448900000001</v>
      </c>
      <c r="E88" s="194">
        <v>42309</v>
      </c>
      <c r="F88" s="196">
        <v>213.8647549166667</v>
      </c>
      <c r="G88" s="41"/>
      <c r="H88" s="41"/>
      <c r="I88" s="41"/>
    </row>
    <row r="89" spans="2:9" x14ac:dyDescent="0.25">
      <c r="B89" s="139">
        <v>2015</v>
      </c>
      <c r="C89" s="139">
        <v>12</v>
      </c>
      <c r="D89" s="197">
        <v>223.85591299999999</v>
      </c>
      <c r="E89" s="194">
        <v>42339</v>
      </c>
      <c r="F89" s="196">
        <v>211.81447166666669</v>
      </c>
      <c r="G89" s="41"/>
      <c r="H89" s="41"/>
      <c r="I89" s="41"/>
    </row>
    <row r="90" spans="2:9" x14ac:dyDescent="0.25">
      <c r="B90" s="139">
        <v>2016</v>
      </c>
      <c r="C90" s="139">
        <v>1</v>
      </c>
      <c r="D90" s="197">
        <v>145.42022700000001</v>
      </c>
      <c r="E90" s="194">
        <v>42370</v>
      </c>
      <c r="F90" s="196">
        <v>209.51633875000002</v>
      </c>
      <c r="G90" s="41"/>
      <c r="H90" s="41"/>
      <c r="I90" s="41"/>
    </row>
    <row r="91" spans="2:9" x14ac:dyDescent="0.25">
      <c r="B91" s="139">
        <v>2016</v>
      </c>
      <c r="C91" s="139">
        <v>2</v>
      </c>
      <c r="D91" s="197">
        <v>218.740364</v>
      </c>
      <c r="E91" s="194">
        <v>42401</v>
      </c>
      <c r="F91" s="196">
        <v>208.5685473333333</v>
      </c>
      <c r="G91" s="41"/>
      <c r="H91" s="41"/>
      <c r="I91" s="41"/>
    </row>
    <row r="92" spans="2:9" x14ac:dyDescent="0.25">
      <c r="B92" s="139">
        <v>2016</v>
      </c>
      <c r="C92" s="139">
        <v>3</v>
      </c>
      <c r="D92" s="197">
        <v>190.926839</v>
      </c>
      <c r="E92" s="194">
        <v>42430</v>
      </c>
      <c r="F92" s="196">
        <v>204.03107575000001</v>
      </c>
      <c r="G92" s="41"/>
      <c r="H92" s="41"/>
      <c r="I92" s="41"/>
    </row>
    <row r="93" spans="2:9" x14ac:dyDescent="0.25">
      <c r="B93" s="139">
        <v>2016</v>
      </c>
      <c r="C93" s="139">
        <v>4</v>
      </c>
      <c r="D93" s="197">
        <v>195.95183</v>
      </c>
      <c r="E93" s="194">
        <v>42461</v>
      </c>
      <c r="F93" s="196">
        <v>200.91462191666665</v>
      </c>
      <c r="G93" s="41"/>
      <c r="H93" s="41"/>
      <c r="I93" s="41"/>
    </row>
    <row r="94" spans="2:9" x14ac:dyDescent="0.25">
      <c r="B94" s="139">
        <v>2016</v>
      </c>
      <c r="C94" s="139">
        <v>5</v>
      </c>
      <c r="D94" s="197">
        <v>209.92255599999999</v>
      </c>
      <c r="E94" s="194">
        <v>42491</v>
      </c>
      <c r="F94" s="196">
        <v>199.38305400000002</v>
      </c>
      <c r="G94" s="41"/>
      <c r="H94" s="41"/>
      <c r="I94" s="41"/>
    </row>
    <row r="95" spans="2:9" x14ac:dyDescent="0.25">
      <c r="B95" s="139">
        <v>2016</v>
      </c>
      <c r="C95" s="139">
        <v>6</v>
      </c>
      <c r="D95" s="197">
        <v>196.208597</v>
      </c>
      <c r="E95" s="194">
        <v>42522</v>
      </c>
      <c r="F95" s="196">
        <v>199.22897791666665</v>
      </c>
      <c r="G95" s="41"/>
      <c r="H95" s="41"/>
      <c r="I95" s="41"/>
    </row>
    <row r="96" spans="2:9" x14ac:dyDescent="0.25">
      <c r="B96" s="139">
        <v>2016</v>
      </c>
      <c r="C96" s="139">
        <v>7</v>
      </c>
      <c r="D96" s="197">
        <v>153.79695699999999</v>
      </c>
      <c r="E96" s="194">
        <v>42552</v>
      </c>
      <c r="F96" s="196">
        <v>193.65731300000002</v>
      </c>
      <c r="G96" s="41"/>
      <c r="H96" s="41"/>
      <c r="I96" s="41"/>
    </row>
    <row r="97" spans="2:9" x14ac:dyDescent="0.25">
      <c r="B97" s="139">
        <v>2016</v>
      </c>
      <c r="C97" s="139">
        <v>8</v>
      </c>
      <c r="D97" s="197">
        <v>218.62463399999999</v>
      </c>
      <c r="E97" s="194">
        <v>42583</v>
      </c>
      <c r="F97" s="196">
        <v>196.17665916666661</v>
      </c>
      <c r="G97" s="41"/>
      <c r="H97" s="41"/>
      <c r="I97" s="41"/>
    </row>
    <row r="98" spans="2:9" x14ac:dyDescent="0.25">
      <c r="B98" s="139">
        <v>2016</v>
      </c>
      <c r="C98" s="139">
        <v>9</v>
      </c>
      <c r="D98" s="197">
        <v>185.578734</v>
      </c>
      <c r="E98" s="194">
        <v>42614</v>
      </c>
      <c r="F98" s="196">
        <v>193.01015050000001</v>
      </c>
      <c r="G98" s="41"/>
      <c r="H98" s="41"/>
      <c r="I98" s="41"/>
    </row>
    <row r="99" spans="2:9" x14ac:dyDescent="0.25">
      <c r="B99" s="139">
        <v>2016</v>
      </c>
      <c r="C99" s="139">
        <v>10</v>
      </c>
      <c r="D99" s="197">
        <v>184.16334900000001</v>
      </c>
      <c r="E99" s="194">
        <v>42644</v>
      </c>
      <c r="F99" s="196">
        <v>192.78454075000002</v>
      </c>
      <c r="G99" s="41"/>
      <c r="H99" s="41"/>
      <c r="I99" s="41"/>
    </row>
    <row r="100" spans="2:9" x14ac:dyDescent="0.25">
      <c r="B100" s="139">
        <v>2016</v>
      </c>
      <c r="C100" s="139">
        <v>11</v>
      </c>
      <c r="D100" s="197">
        <v>199.24223499999999</v>
      </c>
      <c r="E100" s="194">
        <v>42675</v>
      </c>
      <c r="F100" s="196">
        <v>193.53601958333334</v>
      </c>
      <c r="G100" s="41"/>
      <c r="H100" s="41"/>
      <c r="I100" s="41"/>
    </row>
    <row r="101" spans="2:9" x14ac:dyDescent="0.25">
      <c r="B101" s="139">
        <v>2016</v>
      </c>
      <c r="C101" s="139">
        <v>12</v>
      </c>
      <c r="D101" s="197">
        <v>189.033479</v>
      </c>
      <c r="E101" s="194">
        <v>42705</v>
      </c>
      <c r="F101" s="196">
        <v>190.63415008333334</v>
      </c>
      <c r="G101" s="41"/>
      <c r="H101" s="41"/>
      <c r="I101" s="41"/>
    </row>
    <row r="102" spans="2:9" x14ac:dyDescent="0.25">
      <c r="B102" s="139">
        <v>2017</v>
      </c>
      <c r="C102" s="139">
        <v>1</v>
      </c>
      <c r="D102" s="197">
        <v>148.97059100000001</v>
      </c>
      <c r="E102" s="194">
        <v>42736</v>
      </c>
      <c r="F102" s="196">
        <v>190.93001375000003</v>
      </c>
      <c r="G102" s="41"/>
      <c r="H102" s="41"/>
      <c r="I102" s="41"/>
    </row>
    <row r="103" spans="2:9" x14ac:dyDescent="0.25">
      <c r="B103" s="139">
        <v>2017</v>
      </c>
      <c r="C103" s="139">
        <v>2</v>
      </c>
      <c r="D103" s="197">
        <v>191.14797100000001</v>
      </c>
      <c r="E103" s="194">
        <v>42767</v>
      </c>
      <c r="F103" s="196">
        <v>188.63064766666665</v>
      </c>
      <c r="G103" s="41"/>
      <c r="H103" s="41"/>
      <c r="I103" s="41"/>
    </row>
    <row r="104" spans="2:9" x14ac:dyDescent="0.25">
      <c r="B104" s="139">
        <v>2017</v>
      </c>
      <c r="C104" s="139">
        <v>3</v>
      </c>
      <c r="D104" s="197">
        <v>220.26371900000001</v>
      </c>
      <c r="E104" s="194">
        <v>42795</v>
      </c>
      <c r="F104" s="196">
        <v>191.07538766666664</v>
      </c>
      <c r="G104" s="41"/>
      <c r="H104" s="41"/>
      <c r="I104" s="41"/>
    </row>
    <row r="105" spans="2:9" x14ac:dyDescent="0.25">
      <c r="B105" s="139">
        <v>2017</v>
      </c>
      <c r="C105" s="139">
        <v>4</v>
      </c>
      <c r="D105" s="197">
        <v>155.44840199999999</v>
      </c>
      <c r="E105" s="194">
        <v>42826</v>
      </c>
      <c r="F105" s="196">
        <v>187.70010199999999</v>
      </c>
      <c r="G105" s="41"/>
      <c r="H105" s="41"/>
      <c r="I105" s="41"/>
    </row>
    <row r="106" spans="2:9" x14ac:dyDescent="0.25">
      <c r="B106" s="139">
        <v>2017</v>
      </c>
      <c r="C106" s="139">
        <v>5</v>
      </c>
      <c r="D106" s="197">
        <v>240.07264900000001</v>
      </c>
      <c r="E106" s="194">
        <v>42856</v>
      </c>
      <c r="F106" s="196">
        <v>190.21260975000004</v>
      </c>
      <c r="G106" s="41"/>
      <c r="H106" s="41"/>
      <c r="I106" s="41"/>
    </row>
    <row r="107" spans="2:9" x14ac:dyDescent="0.25">
      <c r="B107" s="139">
        <v>2017</v>
      </c>
      <c r="C107" s="139">
        <v>6</v>
      </c>
      <c r="D107" s="197">
        <v>231.04371</v>
      </c>
      <c r="E107" s="194">
        <v>42887</v>
      </c>
      <c r="F107" s="196">
        <v>193.11553583333333</v>
      </c>
      <c r="G107" s="41"/>
      <c r="H107" s="41"/>
      <c r="I107" s="41"/>
    </row>
    <row r="108" spans="2:9" x14ac:dyDescent="0.25">
      <c r="B108" s="139">
        <v>2017</v>
      </c>
      <c r="C108" s="139">
        <v>7</v>
      </c>
      <c r="D108" s="197">
        <v>189.38669899999999</v>
      </c>
      <c r="E108" s="194">
        <v>42917</v>
      </c>
      <c r="F108" s="196">
        <v>196.08134766666669</v>
      </c>
      <c r="G108" s="41"/>
      <c r="H108" s="41"/>
      <c r="I108" s="41"/>
    </row>
    <row r="109" spans="2:9" x14ac:dyDescent="0.25">
      <c r="B109" s="139">
        <v>2017</v>
      </c>
      <c r="C109" s="139">
        <v>8</v>
      </c>
      <c r="D109" s="197">
        <v>219.50255100000001</v>
      </c>
      <c r="E109" s="194">
        <v>42948</v>
      </c>
      <c r="F109" s="196">
        <v>196.15450741666666</v>
      </c>
      <c r="G109" s="41"/>
      <c r="H109" s="41"/>
      <c r="I109" s="41"/>
    </row>
    <row r="110" spans="2:9" x14ac:dyDescent="0.25">
      <c r="B110" s="139">
        <v>2017</v>
      </c>
      <c r="C110" s="139">
        <v>9</v>
      </c>
      <c r="D110" s="197">
        <v>192.200447</v>
      </c>
      <c r="E110" s="194">
        <v>42979</v>
      </c>
      <c r="F110" s="196">
        <v>196.70631683333332</v>
      </c>
      <c r="G110" s="41"/>
      <c r="H110" s="41"/>
      <c r="I110" s="41"/>
    </row>
    <row r="111" spans="2:9" x14ac:dyDescent="0.25">
      <c r="B111" s="139">
        <v>2017</v>
      </c>
      <c r="C111" s="139">
        <v>10</v>
      </c>
      <c r="D111" s="197">
        <v>194.288432</v>
      </c>
      <c r="E111" s="194">
        <v>43009</v>
      </c>
      <c r="F111" s="196">
        <v>197.55007375</v>
      </c>
      <c r="G111" s="41"/>
      <c r="H111" s="41"/>
      <c r="I111" s="41"/>
    </row>
    <row r="112" spans="2:9" x14ac:dyDescent="0.25">
      <c r="B112" s="139">
        <v>2017</v>
      </c>
      <c r="C112" s="139">
        <v>11</v>
      </c>
      <c r="D112" s="197">
        <v>201.19837200000001</v>
      </c>
      <c r="E112" s="194">
        <v>43040</v>
      </c>
      <c r="F112" s="196">
        <v>197.71308516666662</v>
      </c>
      <c r="G112" s="41"/>
      <c r="H112" s="41"/>
      <c r="I112" s="41"/>
    </row>
    <row r="113" spans="2:9" x14ac:dyDescent="0.25">
      <c r="B113" s="139">
        <v>2017</v>
      </c>
      <c r="C113" s="139">
        <v>12</v>
      </c>
      <c r="D113" s="197">
        <v>201.82582400000001</v>
      </c>
      <c r="E113" s="194">
        <v>43070</v>
      </c>
      <c r="F113" s="196">
        <v>198.77911391666666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7">
        <v>181.024575</v>
      </c>
      <c r="E114" s="194">
        <v>43101</v>
      </c>
      <c r="F114" s="196">
        <v>201.45027924999999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185.52128166666668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167.16597175000001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154.21193825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134.20588416666666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114.95224166666667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99.170016750000002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80.878137500000008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64.861433583333337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48.670730916666663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31.90419991666667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15.085381249999999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0" t="s">
        <v>34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1"/>
      <c r="O10" s="41"/>
    </row>
    <row r="11" spans="1:16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1"/>
      <c r="O11" s="193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82">
        <v>48.982830999999997</v>
      </c>
      <c r="I13" s="30">
        <v>0</v>
      </c>
      <c r="J13" s="30">
        <v>100</v>
      </c>
      <c r="K13" s="30">
        <v>19.52612655220949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66.134313000000006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844.36640699999998</v>
      </c>
      <c r="H25" s="82">
        <v>48.982830999999997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3.2624339260910684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50.843620999999999</v>
      </c>
      <c r="D28" s="70">
        <v>68.601960000000005</v>
      </c>
      <c r="E28" s="70">
        <v>77.569524000000001</v>
      </c>
      <c r="F28" s="70">
        <v>40.980857</v>
      </c>
      <c r="G28" s="70">
        <v>48.982830999999997</v>
      </c>
      <c r="H28" s="30">
        <v>48.982830999999997</v>
      </c>
      <c r="I28" s="66">
        <v>0</v>
      </c>
      <c r="J28" s="30">
        <v>100</v>
      </c>
      <c r="K28" s="30">
        <v>19.52612655220949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34.927368764706991</v>
      </c>
      <c r="E29" s="70">
        <v>13.071877246655927</v>
      </c>
      <c r="F29" s="70">
        <v>-47.168868794399202</v>
      </c>
      <c r="G29" s="70">
        <v>19.52612655220949</v>
      </c>
      <c r="H29" s="30">
        <v>0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136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1:15" x14ac:dyDescent="0.25">
      <c r="A51" s="41"/>
      <c r="B51" s="139"/>
      <c r="C51" s="139"/>
      <c r="D51" s="139"/>
      <c r="E51" s="139"/>
      <c r="F51" s="139"/>
      <c r="G51" s="139"/>
      <c r="H51" s="139"/>
      <c r="I51" s="137"/>
      <c r="J51" s="137"/>
      <c r="K51" s="148"/>
      <c r="L51" s="148"/>
      <c r="M51" s="148"/>
      <c r="N51" s="139"/>
      <c r="O51" s="148"/>
    </row>
    <row r="52" spans="1:15" x14ac:dyDescent="0.25">
      <c r="A52" s="41"/>
      <c r="B52" s="139"/>
      <c r="C52" s="139"/>
      <c r="D52" s="139"/>
      <c r="E52" s="139"/>
      <c r="F52" s="139"/>
      <c r="G52" s="139"/>
      <c r="H52" s="139"/>
      <c r="I52" s="137"/>
      <c r="J52" s="137"/>
      <c r="K52" s="148"/>
      <c r="L52" s="148"/>
      <c r="M52" s="148"/>
      <c r="N52" s="139"/>
      <c r="O52" s="148"/>
    </row>
    <row r="53" spans="1:15" x14ac:dyDescent="0.25">
      <c r="A53" s="41"/>
      <c r="B53" s="139" t="s">
        <v>1</v>
      </c>
      <c r="C53" s="139" t="s">
        <v>165</v>
      </c>
      <c r="D53" s="139" t="s">
        <v>169</v>
      </c>
      <c r="E53" s="139" t="s">
        <v>166</v>
      </c>
      <c r="F53" s="139" t="s">
        <v>167</v>
      </c>
      <c r="G53" s="139"/>
      <c r="H53" s="139"/>
      <c r="I53" s="137"/>
      <c r="J53" s="137"/>
      <c r="K53" s="148"/>
      <c r="L53" s="148"/>
      <c r="M53" s="148"/>
      <c r="N53" s="139"/>
      <c r="O53" s="148"/>
    </row>
    <row r="54" spans="1:15" x14ac:dyDescent="0.25">
      <c r="A54" s="41"/>
      <c r="B54" s="139">
        <v>2013</v>
      </c>
      <c r="C54" s="139">
        <v>1</v>
      </c>
      <c r="D54" s="197">
        <v>50.843620999999999</v>
      </c>
      <c r="E54" s="194">
        <v>41275</v>
      </c>
      <c r="F54" s="139"/>
      <c r="G54" s="139"/>
      <c r="H54" s="139"/>
      <c r="I54" s="137"/>
      <c r="J54" s="137"/>
      <c r="K54" s="148"/>
      <c r="L54" s="148"/>
      <c r="M54" s="148"/>
      <c r="N54" s="139"/>
      <c r="O54" s="148"/>
    </row>
    <row r="55" spans="1:15" x14ac:dyDescent="0.25">
      <c r="A55" s="41"/>
      <c r="B55" s="139">
        <v>2013</v>
      </c>
      <c r="C55" s="139">
        <v>2</v>
      </c>
      <c r="D55" s="197">
        <v>62.802674000000003</v>
      </c>
      <c r="E55" s="194">
        <v>41306</v>
      </c>
      <c r="F55" s="139"/>
      <c r="G55" s="139"/>
      <c r="H55" s="139"/>
      <c r="I55" s="137"/>
      <c r="J55" s="137"/>
      <c r="K55" s="148"/>
      <c r="L55" s="148"/>
      <c r="M55" s="148"/>
      <c r="N55" s="139"/>
      <c r="O55" s="148"/>
    </row>
    <row r="56" spans="1:15" x14ac:dyDescent="0.25">
      <c r="A56" s="41"/>
      <c r="B56" s="139">
        <v>2013</v>
      </c>
      <c r="C56" s="139">
        <v>3</v>
      </c>
      <c r="D56" s="197">
        <v>98.963423000000006</v>
      </c>
      <c r="E56" s="194">
        <v>41334</v>
      </c>
      <c r="F56" s="139"/>
      <c r="G56" s="139"/>
      <c r="H56" s="139"/>
      <c r="I56" s="137"/>
      <c r="J56" s="137"/>
      <c r="K56" s="148"/>
      <c r="L56" s="148"/>
      <c r="M56" s="148"/>
      <c r="N56" s="139"/>
      <c r="O56" s="148"/>
    </row>
    <row r="57" spans="1:15" x14ac:dyDescent="0.25">
      <c r="A57" s="41"/>
      <c r="B57" s="139">
        <v>2013</v>
      </c>
      <c r="C57" s="139">
        <v>4</v>
      </c>
      <c r="D57" s="197">
        <v>117.311171</v>
      </c>
      <c r="E57" s="194">
        <v>41365</v>
      </c>
      <c r="F57" s="196">
        <v>84.903653875000003</v>
      </c>
      <c r="G57" s="139"/>
      <c r="H57" s="139"/>
      <c r="I57" s="137"/>
      <c r="J57" s="137"/>
      <c r="K57" s="148"/>
      <c r="L57" s="148"/>
      <c r="M57" s="148"/>
      <c r="N57" s="139"/>
      <c r="O57" s="148"/>
    </row>
    <row r="58" spans="1:15" x14ac:dyDescent="0.25">
      <c r="A58" s="41"/>
      <c r="B58" s="139">
        <v>2013</v>
      </c>
      <c r="C58" s="139">
        <v>5</v>
      </c>
      <c r="D58" s="197">
        <v>108.88458199999999</v>
      </c>
      <c r="E58" s="194">
        <v>41395</v>
      </c>
      <c r="F58" s="196">
        <v>84.903653875000003</v>
      </c>
      <c r="G58" s="139"/>
      <c r="H58" s="139"/>
      <c r="I58" s="137"/>
      <c r="J58" s="137"/>
      <c r="K58" s="148"/>
      <c r="L58" s="148"/>
      <c r="M58" s="148"/>
      <c r="N58" s="139"/>
      <c r="O58" s="148"/>
    </row>
    <row r="59" spans="1:15" x14ac:dyDescent="0.25">
      <c r="A59" s="41"/>
      <c r="B59" s="139">
        <v>2013</v>
      </c>
      <c r="C59" s="139">
        <v>6</v>
      </c>
      <c r="D59" s="197">
        <v>94.940662000000003</v>
      </c>
      <c r="E59" s="194">
        <v>41426</v>
      </c>
      <c r="F59" s="196">
        <v>84.903653875000003</v>
      </c>
      <c r="G59" s="41"/>
      <c r="H59" s="41"/>
      <c r="I59" s="137"/>
      <c r="J59" s="137"/>
    </row>
    <row r="60" spans="1:15" x14ac:dyDescent="0.25">
      <c r="A60" s="41"/>
      <c r="B60" s="139">
        <v>2013</v>
      </c>
      <c r="C60" s="139">
        <v>7</v>
      </c>
      <c r="D60" s="197">
        <v>75.381549000000007</v>
      </c>
      <c r="E60" s="194">
        <v>41456</v>
      </c>
      <c r="F60" s="196">
        <v>84.903653875000003</v>
      </c>
      <c r="G60" s="41"/>
      <c r="H60" s="41"/>
      <c r="I60" s="137"/>
      <c r="J60" s="137"/>
    </row>
    <row r="61" spans="1:15" x14ac:dyDescent="0.25">
      <c r="A61" s="41"/>
      <c r="B61" s="139">
        <v>2013</v>
      </c>
      <c r="C61" s="139">
        <v>8</v>
      </c>
      <c r="D61" s="197">
        <v>70.101549000000006</v>
      </c>
      <c r="E61" s="194">
        <v>41487</v>
      </c>
      <c r="F61" s="196">
        <v>84.903653875000003</v>
      </c>
      <c r="G61" s="41"/>
      <c r="H61" s="41"/>
      <c r="I61" s="137"/>
      <c r="J61" s="137"/>
    </row>
    <row r="62" spans="1:15" x14ac:dyDescent="0.25">
      <c r="A62" s="41"/>
      <c r="B62" s="139">
        <v>2013</v>
      </c>
      <c r="C62" s="139">
        <v>9</v>
      </c>
      <c r="D62" s="197">
        <v>57.644398000000002</v>
      </c>
      <c r="E62" s="194">
        <v>41518</v>
      </c>
      <c r="F62" s="196">
        <v>81.874847666666668</v>
      </c>
      <c r="G62" s="41"/>
      <c r="H62" s="41"/>
      <c r="I62" s="137"/>
      <c r="J62" s="137"/>
    </row>
    <row r="63" spans="1:15" x14ac:dyDescent="0.25">
      <c r="A63" s="41"/>
      <c r="B63" s="139">
        <v>2013</v>
      </c>
      <c r="C63" s="139">
        <v>10</v>
      </c>
      <c r="D63" s="197">
        <v>69.215507000000002</v>
      </c>
      <c r="E63" s="194">
        <v>41548</v>
      </c>
      <c r="F63" s="196">
        <v>80.608913600000008</v>
      </c>
      <c r="G63" s="41"/>
      <c r="H63" s="41"/>
      <c r="I63" s="137"/>
      <c r="J63" s="137"/>
    </row>
    <row r="64" spans="1:15" x14ac:dyDescent="0.25">
      <c r="A64" s="41"/>
      <c r="B64" s="139">
        <v>2013</v>
      </c>
      <c r="C64" s="139">
        <v>11</v>
      </c>
      <c r="D64" s="197">
        <v>72.156747999999993</v>
      </c>
      <c r="E64" s="194">
        <v>41579</v>
      </c>
      <c r="F64" s="196">
        <v>79.84053490909092</v>
      </c>
      <c r="G64" s="41"/>
      <c r="H64" s="41"/>
      <c r="I64" s="137"/>
      <c r="J64" s="137"/>
    </row>
    <row r="65" spans="1:10" x14ac:dyDescent="0.25">
      <c r="A65" s="41"/>
      <c r="B65" s="139">
        <v>2013</v>
      </c>
      <c r="C65" s="139">
        <v>12</v>
      </c>
      <c r="D65" s="197">
        <v>60.539386999999998</v>
      </c>
      <c r="E65" s="194">
        <v>41609</v>
      </c>
      <c r="F65" s="196">
        <v>78.232105916666669</v>
      </c>
      <c r="G65" s="41"/>
      <c r="H65" s="41"/>
      <c r="I65" s="137"/>
      <c r="J65" s="137"/>
    </row>
    <row r="66" spans="1:10" x14ac:dyDescent="0.25">
      <c r="A66" s="41"/>
      <c r="B66" s="139">
        <v>2014</v>
      </c>
      <c r="C66" s="139">
        <v>1</v>
      </c>
      <c r="D66" s="197">
        <v>68.601960000000005</v>
      </c>
      <c r="E66" s="194">
        <v>41640</v>
      </c>
      <c r="F66" s="196">
        <v>79.7119675</v>
      </c>
      <c r="G66" s="41"/>
      <c r="H66" s="41"/>
      <c r="I66" s="156"/>
      <c r="J66" s="156"/>
    </row>
    <row r="67" spans="1:10" x14ac:dyDescent="0.25">
      <c r="A67" s="41"/>
      <c r="B67" s="139">
        <v>2014</v>
      </c>
      <c r="C67" s="139">
        <v>2</v>
      </c>
      <c r="D67" s="197">
        <v>94.856485000000006</v>
      </c>
      <c r="E67" s="194">
        <v>41671</v>
      </c>
      <c r="F67" s="196">
        <v>82.383118416666676</v>
      </c>
      <c r="G67" s="41"/>
      <c r="H67" s="41"/>
      <c r="I67" s="156"/>
      <c r="J67" s="156"/>
    </row>
    <row r="68" spans="1:10" x14ac:dyDescent="0.25">
      <c r="A68" s="41"/>
      <c r="B68" s="139">
        <v>2014</v>
      </c>
      <c r="C68" s="139">
        <v>3</v>
      </c>
      <c r="D68" s="197">
        <v>90.344958000000005</v>
      </c>
      <c r="E68" s="194">
        <v>41699</v>
      </c>
      <c r="F68" s="196">
        <v>81.664912999999999</v>
      </c>
      <c r="G68" s="41"/>
      <c r="H68" s="41"/>
      <c r="I68" s="156"/>
      <c r="J68" s="156"/>
    </row>
    <row r="69" spans="1:10" x14ac:dyDescent="0.25">
      <c r="A69" s="41"/>
      <c r="B69" s="139">
        <v>2014</v>
      </c>
      <c r="C69" s="139">
        <v>4</v>
      </c>
      <c r="D69" s="197">
        <v>96.990088999999998</v>
      </c>
      <c r="E69" s="194">
        <v>41730</v>
      </c>
      <c r="F69" s="196">
        <v>79.971489500000004</v>
      </c>
      <c r="G69" s="41"/>
      <c r="H69" s="41"/>
      <c r="I69" s="156"/>
      <c r="J69" s="156"/>
    </row>
    <row r="70" spans="1:10" x14ac:dyDescent="0.25">
      <c r="A70" s="41"/>
      <c r="B70" s="139">
        <v>2014</v>
      </c>
      <c r="C70" s="139">
        <v>5</v>
      </c>
      <c r="D70" s="197">
        <v>127.73191799999999</v>
      </c>
      <c r="E70" s="194">
        <v>41760</v>
      </c>
      <c r="F70" s="196">
        <v>81.542100833333336</v>
      </c>
      <c r="G70" s="41"/>
      <c r="H70" s="41"/>
      <c r="I70" s="156"/>
      <c r="J70" s="156"/>
    </row>
    <row r="71" spans="1:10" x14ac:dyDescent="0.25">
      <c r="A71" s="41"/>
      <c r="B71" s="139">
        <v>2014</v>
      </c>
      <c r="C71" s="139">
        <v>6</v>
      </c>
      <c r="D71" s="197">
        <v>84.986971999999994</v>
      </c>
      <c r="E71" s="194">
        <v>41791</v>
      </c>
      <c r="F71" s="196">
        <v>80.712626666666665</v>
      </c>
      <c r="G71" s="41"/>
      <c r="H71" s="41"/>
      <c r="I71" s="156"/>
      <c r="J71" s="156"/>
    </row>
    <row r="72" spans="1:10" x14ac:dyDescent="0.25">
      <c r="A72" s="41"/>
      <c r="B72" s="139">
        <v>2014</v>
      </c>
      <c r="C72" s="139">
        <v>7</v>
      </c>
      <c r="D72" s="197">
        <v>95.790557000000007</v>
      </c>
      <c r="E72" s="194">
        <v>41821</v>
      </c>
      <c r="F72" s="196">
        <v>82.413377333333344</v>
      </c>
      <c r="G72" s="41"/>
      <c r="H72" s="41"/>
      <c r="I72" s="156"/>
      <c r="J72" s="156"/>
    </row>
    <row r="73" spans="1:10" x14ac:dyDescent="0.25">
      <c r="A73" s="41"/>
      <c r="B73" s="139">
        <v>2014</v>
      </c>
      <c r="C73" s="139">
        <v>8</v>
      </c>
      <c r="D73" s="197">
        <v>64.827724000000003</v>
      </c>
      <c r="E73" s="194">
        <v>41852</v>
      </c>
      <c r="F73" s="196">
        <v>81.973891916666673</v>
      </c>
      <c r="G73" s="41"/>
      <c r="H73" s="41"/>
      <c r="I73" s="156"/>
      <c r="J73" s="156"/>
    </row>
    <row r="74" spans="1:10" x14ac:dyDescent="0.25">
      <c r="A74" s="41"/>
      <c r="B74" s="139">
        <v>2014</v>
      </c>
      <c r="C74" s="139">
        <v>9</v>
      </c>
      <c r="D74" s="197">
        <v>81.284379999999999</v>
      </c>
      <c r="E74" s="194">
        <v>41883</v>
      </c>
      <c r="F74" s="196">
        <v>83.943890416666662</v>
      </c>
      <c r="G74" s="41"/>
      <c r="H74" s="41"/>
      <c r="I74" s="156"/>
      <c r="J74" s="156"/>
    </row>
    <row r="75" spans="1:10" x14ac:dyDescent="0.25">
      <c r="A75" s="41"/>
      <c r="B75" s="139">
        <v>2014</v>
      </c>
      <c r="C75" s="139">
        <v>10</v>
      </c>
      <c r="D75" s="197">
        <v>64.120934000000005</v>
      </c>
      <c r="E75" s="194">
        <v>41913</v>
      </c>
      <c r="F75" s="196">
        <v>83.519342666666674</v>
      </c>
      <c r="G75" s="41"/>
      <c r="H75" s="41"/>
      <c r="I75" s="156"/>
      <c r="J75" s="156"/>
    </row>
    <row r="76" spans="1:10" x14ac:dyDescent="0.25">
      <c r="A76" s="41"/>
      <c r="B76" s="139">
        <v>2014</v>
      </c>
      <c r="C76" s="139">
        <v>11</v>
      </c>
      <c r="D76" s="197">
        <v>75.172032000000002</v>
      </c>
      <c r="E76" s="194">
        <v>41944</v>
      </c>
      <c r="F76" s="196">
        <v>83.770616333333336</v>
      </c>
      <c r="G76" s="41"/>
      <c r="H76" s="41"/>
      <c r="I76" s="156"/>
      <c r="J76" s="156"/>
    </row>
    <row r="77" spans="1:10" x14ac:dyDescent="0.25">
      <c r="A77" s="41"/>
      <c r="B77" s="139">
        <v>2014</v>
      </c>
      <c r="C77" s="139">
        <v>12</v>
      </c>
      <c r="D77" s="197">
        <v>79.379166999999995</v>
      </c>
      <c r="E77" s="194">
        <v>41974</v>
      </c>
      <c r="F77" s="196">
        <v>85.340598</v>
      </c>
      <c r="G77" s="41"/>
      <c r="H77" s="41"/>
      <c r="I77" s="156"/>
      <c r="J77" s="156"/>
    </row>
    <row r="78" spans="1:10" x14ac:dyDescent="0.25">
      <c r="A78" s="41"/>
      <c r="B78" s="139">
        <v>2015</v>
      </c>
      <c r="C78" s="139">
        <v>1</v>
      </c>
      <c r="D78" s="197">
        <v>77.569524000000001</v>
      </c>
      <c r="E78" s="194">
        <v>42005</v>
      </c>
      <c r="F78" s="196">
        <v>86.087895000000003</v>
      </c>
      <c r="G78" s="41"/>
      <c r="H78" s="41"/>
      <c r="I78" s="156"/>
      <c r="J78" s="156"/>
    </row>
    <row r="79" spans="1:10" x14ac:dyDescent="0.25">
      <c r="A79" s="41"/>
      <c r="B79" s="139">
        <v>2015</v>
      </c>
      <c r="C79" s="139">
        <v>2</v>
      </c>
      <c r="D79" s="197">
        <v>81.867587</v>
      </c>
      <c r="E79" s="194">
        <v>42036</v>
      </c>
      <c r="F79" s="196">
        <v>85.005486833333336</v>
      </c>
      <c r="G79" s="41"/>
      <c r="H79" s="41"/>
      <c r="I79" s="156"/>
      <c r="J79" s="156"/>
    </row>
    <row r="80" spans="1:10" x14ac:dyDescent="0.25">
      <c r="A80" s="41"/>
      <c r="B80" s="139">
        <v>2015</v>
      </c>
      <c r="C80" s="139">
        <v>3</v>
      </c>
      <c r="D80" s="197">
        <v>89.385293000000004</v>
      </c>
      <c r="E80" s="194">
        <v>42064</v>
      </c>
      <c r="F80" s="196">
        <v>84.925514750000005</v>
      </c>
      <c r="G80" s="41"/>
      <c r="H80" s="41"/>
      <c r="I80" s="156"/>
      <c r="J80" s="156"/>
    </row>
    <row r="81" spans="1:10" x14ac:dyDescent="0.25">
      <c r="A81" s="41"/>
      <c r="B81" s="139">
        <v>2015</v>
      </c>
      <c r="C81" s="139">
        <v>4</v>
      </c>
      <c r="D81" s="197">
        <v>90.057581999999996</v>
      </c>
      <c r="E81" s="194">
        <v>42095</v>
      </c>
      <c r="F81" s="196">
        <v>84.347805833333339</v>
      </c>
      <c r="G81" s="41"/>
      <c r="H81" s="41"/>
      <c r="I81" s="156"/>
      <c r="J81" s="156"/>
    </row>
    <row r="82" spans="1:10" x14ac:dyDescent="0.25">
      <c r="A82" s="41"/>
      <c r="B82" s="139">
        <v>2015</v>
      </c>
      <c r="C82" s="139">
        <v>5</v>
      </c>
      <c r="D82" s="197">
        <v>78.440296000000004</v>
      </c>
      <c r="E82" s="194">
        <v>42125</v>
      </c>
      <c r="F82" s="196">
        <v>80.240170666666671</v>
      </c>
      <c r="G82" s="41"/>
      <c r="H82" s="41"/>
      <c r="I82" s="156"/>
      <c r="J82" s="156"/>
    </row>
    <row r="83" spans="1:10" x14ac:dyDescent="0.25">
      <c r="A83" s="41"/>
      <c r="B83" s="139">
        <v>2015</v>
      </c>
      <c r="C83" s="139">
        <v>6</v>
      </c>
      <c r="D83" s="197">
        <v>54.722371000000003</v>
      </c>
      <c r="E83" s="194">
        <v>42156</v>
      </c>
      <c r="F83" s="196">
        <v>77.718120583333331</v>
      </c>
      <c r="G83" s="41"/>
      <c r="H83" s="41"/>
      <c r="I83" s="156"/>
      <c r="J83" s="156"/>
    </row>
    <row r="84" spans="1:10" x14ac:dyDescent="0.25">
      <c r="A84" s="41"/>
      <c r="B84" s="139">
        <v>2015</v>
      </c>
      <c r="C84" s="139">
        <v>7</v>
      </c>
      <c r="D84" s="197">
        <v>81.225935000000007</v>
      </c>
      <c r="E84" s="194">
        <v>42186</v>
      </c>
      <c r="F84" s="196">
        <v>76.504402083333346</v>
      </c>
      <c r="G84" s="41"/>
      <c r="H84" s="41"/>
      <c r="I84" s="156"/>
      <c r="J84" s="156"/>
    </row>
    <row r="85" spans="1:10" x14ac:dyDescent="0.25">
      <c r="A85" s="41"/>
      <c r="B85" s="139">
        <v>2015</v>
      </c>
      <c r="C85" s="139">
        <v>8</v>
      </c>
      <c r="D85" s="197">
        <v>48.054538999999998</v>
      </c>
      <c r="E85" s="194">
        <v>42217</v>
      </c>
      <c r="F85" s="196">
        <v>75.10663666666666</v>
      </c>
      <c r="G85" s="41"/>
      <c r="H85" s="41"/>
      <c r="I85" s="156"/>
      <c r="J85" s="156"/>
    </row>
    <row r="86" spans="1:10" x14ac:dyDescent="0.25">
      <c r="A86" s="41"/>
      <c r="B86" s="139">
        <v>2015</v>
      </c>
      <c r="C86" s="139">
        <v>9</v>
      </c>
      <c r="D86" s="197">
        <v>67.239598000000001</v>
      </c>
      <c r="E86" s="194">
        <v>42248</v>
      </c>
      <c r="F86" s="196">
        <v>73.936238166666669</v>
      </c>
      <c r="G86" s="41"/>
      <c r="H86" s="41"/>
      <c r="I86" s="156"/>
      <c r="J86" s="156"/>
    </row>
    <row r="87" spans="1:10" x14ac:dyDescent="0.25">
      <c r="A87" s="41"/>
      <c r="B87" s="139">
        <v>2015</v>
      </c>
      <c r="C87" s="139">
        <v>10</v>
      </c>
      <c r="D87" s="197">
        <v>58.760002999999998</v>
      </c>
      <c r="E87" s="194">
        <v>42278</v>
      </c>
      <c r="F87" s="196">
        <v>73.48949391666666</v>
      </c>
      <c r="G87" s="41"/>
      <c r="H87" s="41"/>
    </row>
    <row r="88" spans="1:10" x14ac:dyDescent="0.25">
      <c r="A88" s="41"/>
      <c r="B88" s="139">
        <v>2015</v>
      </c>
      <c r="C88" s="139">
        <v>11</v>
      </c>
      <c r="D88" s="197">
        <v>59.4985</v>
      </c>
      <c r="E88" s="194">
        <v>42309</v>
      </c>
      <c r="F88" s="196">
        <v>72.183366249999992</v>
      </c>
      <c r="G88" s="41"/>
      <c r="H88" s="41"/>
    </row>
    <row r="89" spans="1:10" x14ac:dyDescent="0.25">
      <c r="A89" s="41"/>
      <c r="B89" s="139">
        <v>2015</v>
      </c>
      <c r="C89" s="139">
        <v>12</v>
      </c>
      <c r="D89" s="197">
        <v>60.655982999999999</v>
      </c>
      <c r="E89" s="194">
        <v>42339</v>
      </c>
      <c r="F89" s="196">
        <v>70.623100916666672</v>
      </c>
      <c r="G89" s="41"/>
      <c r="H89" s="41"/>
    </row>
    <row r="90" spans="1:10" x14ac:dyDescent="0.25">
      <c r="A90" s="41"/>
      <c r="B90" s="139">
        <v>2016</v>
      </c>
      <c r="C90" s="139">
        <v>1</v>
      </c>
      <c r="D90" s="197">
        <v>40.980857</v>
      </c>
      <c r="E90" s="194">
        <v>42370</v>
      </c>
      <c r="F90" s="196">
        <v>67.574045333333331</v>
      </c>
      <c r="G90" s="41"/>
      <c r="H90" s="41"/>
    </row>
    <row r="91" spans="1:10" x14ac:dyDescent="0.25">
      <c r="A91" s="41"/>
      <c r="B91" s="139">
        <v>2016</v>
      </c>
      <c r="C91" s="139">
        <v>2</v>
      </c>
      <c r="D91" s="197">
        <v>94.206288000000001</v>
      </c>
      <c r="E91" s="194">
        <v>42401</v>
      </c>
      <c r="F91" s="196">
        <v>68.60227041666667</v>
      </c>
      <c r="G91" s="41"/>
      <c r="H91" s="41"/>
    </row>
    <row r="92" spans="1:10" x14ac:dyDescent="0.25">
      <c r="A92" s="41"/>
      <c r="B92" s="139">
        <v>2016</v>
      </c>
      <c r="C92" s="139">
        <v>3</v>
      </c>
      <c r="D92" s="197">
        <v>74.699220999999994</v>
      </c>
      <c r="E92" s="194">
        <v>42430</v>
      </c>
      <c r="F92" s="196">
        <v>67.378431083333325</v>
      </c>
      <c r="G92" s="41"/>
      <c r="H92" s="41"/>
    </row>
    <row r="93" spans="1:10" x14ac:dyDescent="0.25">
      <c r="A93" s="41"/>
      <c r="B93" s="139">
        <v>2016</v>
      </c>
      <c r="C93" s="139">
        <v>4</v>
      </c>
      <c r="D93" s="197">
        <v>80.211237999999994</v>
      </c>
      <c r="E93" s="194">
        <v>42461</v>
      </c>
      <c r="F93" s="196">
        <v>66.55790241666665</v>
      </c>
      <c r="G93" s="41"/>
      <c r="H93" s="41"/>
    </row>
    <row r="94" spans="1:10" x14ac:dyDescent="0.25">
      <c r="A94" s="41"/>
      <c r="B94" s="139">
        <v>2016</v>
      </c>
      <c r="C94" s="139">
        <v>5</v>
      </c>
      <c r="D94" s="197">
        <v>76.468213000000006</v>
      </c>
      <c r="E94" s="194">
        <v>42491</v>
      </c>
      <c r="F94" s="196">
        <v>66.393562166666655</v>
      </c>
      <c r="G94" s="41"/>
      <c r="H94" s="41"/>
    </row>
    <row r="95" spans="1:10" x14ac:dyDescent="0.25">
      <c r="A95" s="41"/>
      <c r="B95" s="139">
        <v>2016</v>
      </c>
      <c r="C95" s="139">
        <v>6</v>
      </c>
      <c r="D95" s="197">
        <v>70.585347999999996</v>
      </c>
      <c r="E95" s="194">
        <v>42522</v>
      </c>
      <c r="F95" s="196">
        <v>67.71547691666666</v>
      </c>
      <c r="G95" s="41"/>
      <c r="H95" s="41"/>
    </row>
    <row r="96" spans="1:10" x14ac:dyDescent="0.25">
      <c r="A96" s="41"/>
      <c r="B96" s="139">
        <v>2016</v>
      </c>
      <c r="C96" s="139">
        <v>7</v>
      </c>
      <c r="D96" s="197">
        <v>54.541704000000003</v>
      </c>
      <c r="E96" s="194">
        <v>42552</v>
      </c>
      <c r="F96" s="196">
        <v>65.491790999999992</v>
      </c>
      <c r="G96" s="41"/>
      <c r="H96" s="41"/>
    </row>
    <row r="97" spans="1:8" x14ac:dyDescent="0.25">
      <c r="A97" s="41"/>
      <c r="B97" s="139">
        <v>2016</v>
      </c>
      <c r="C97" s="139">
        <v>8</v>
      </c>
      <c r="D97" s="197">
        <v>61.874578999999997</v>
      </c>
      <c r="E97" s="194">
        <v>42583</v>
      </c>
      <c r="F97" s="196">
        <v>66.643460999999988</v>
      </c>
      <c r="G97" s="41"/>
      <c r="H97" s="41"/>
    </row>
    <row r="98" spans="1:8" x14ac:dyDescent="0.25">
      <c r="A98" s="41"/>
      <c r="B98" s="139">
        <v>2016</v>
      </c>
      <c r="C98" s="139">
        <v>9</v>
      </c>
      <c r="D98" s="197">
        <v>60.532617000000002</v>
      </c>
      <c r="E98" s="194">
        <v>42614</v>
      </c>
      <c r="F98" s="196">
        <v>66.084545916666656</v>
      </c>
      <c r="G98" s="41"/>
      <c r="H98" s="41"/>
    </row>
    <row r="99" spans="1:8" x14ac:dyDescent="0.25">
      <c r="A99" s="41"/>
      <c r="B99" s="139">
        <v>2016</v>
      </c>
      <c r="C99" s="139">
        <v>10</v>
      </c>
      <c r="D99" s="197">
        <v>63.063789999999997</v>
      </c>
      <c r="E99" s="194">
        <v>42644</v>
      </c>
      <c r="F99" s="196">
        <v>66.443194833333322</v>
      </c>
      <c r="G99" s="41"/>
      <c r="H99" s="41"/>
    </row>
    <row r="100" spans="1:8" x14ac:dyDescent="0.25">
      <c r="A100" s="41"/>
      <c r="B100" s="139">
        <v>2016</v>
      </c>
      <c r="C100" s="139">
        <v>11</v>
      </c>
      <c r="D100" s="197">
        <v>65.879166999999995</v>
      </c>
      <c r="E100" s="194">
        <v>42675</v>
      </c>
      <c r="F100" s="196">
        <v>66.974917083333324</v>
      </c>
      <c r="G100" s="41"/>
      <c r="H100" s="41"/>
    </row>
    <row r="101" spans="1:8" x14ac:dyDescent="0.25">
      <c r="A101" s="41"/>
      <c r="B101" s="139">
        <v>2016</v>
      </c>
      <c r="C101" s="139">
        <v>12</v>
      </c>
      <c r="D101" s="197">
        <v>74.646794999999997</v>
      </c>
      <c r="E101" s="194">
        <v>42705</v>
      </c>
      <c r="F101" s="196">
        <v>68.140818083333343</v>
      </c>
      <c r="G101" s="41"/>
      <c r="H101" s="41"/>
    </row>
    <row r="102" spans="1:8" x14ac:dyDescent="0.25">
      <c r="A102" s="41"/>
      <c r="B102" s="139">
        <v>2017</v>
      </c>
      <c r="C102" s="139">
        <v>1</v>
      </c>
      <c r="D102" s="197">
        <v>48.982830999999997</v>
      </c>
      <c r="E102" s="194">
        <v>42736</v>
      </c>
      <c r="F102" s="196">
        <v>68.807649250000011</v>
      </c>
      <c r="G102" s="41"/>
      <c r="H102" s="41"/>
    </row>
    <row r="103" spans="1:8" x14ac:dyDescent="0.25">
      <c r="A103" s="41"/>
      <c r="B103" s="139">
        <v>2017</v>
      </c>
      <c r="C103" s="139">
        <v>2</v>
      </c>
      <c r="D103" s="197">
        <v>89.019266999999999</v>
      </c>
      <c r="E103" s="194">
        <v>42767</v>
      </c>
      <c r="F103" s="196">
        <v>68.375397500000005</v>
      </c>
      <c r="G103" s="41"/>
      <c r="H103" s="41"/>
    </row>
    <row r="104" spans="1:8" x14ac:dyDescent="0.25">
      <c r="A104" s="41"/>
      <c r="B104" s="139">
        <v>2017</v>
      </c>
      <c r="C104" s="139">
        <v>3</v>
      </c>
      <c r="D104" s="197">
        <v>99.514481000000004</v>
      </c>
      <c r="E104" s="194">
        <v>42795</v>
      </c>
      <c r="F104" s="196">
        <v>70.443335833333336</v>
      </c>
      <c r="G104" s="41"/>
      <c r="H104" s="41"/>
    </row>
    <row r="105" spans="1:8" x14ac:dyDescent="0.25">
      <c r="A105" s="41"/>
      <c r="B105" s="139">
        <v>2017</v>
      </c>
      <c r="C105" s="139">
        <v>4</v>
      </c>
      <c r="D105" s="197">
        <v>49.938003999999999</v>
      </c>
      <c r="E105" s="194">
        <v>42826</v>
      </c>
      <c r="F105" s="196">
        <v>67.92056633333334</v>
      </c>
      <c r="G105" s="41"/>
      <c r="H105" s="41"/>
    </row>
    <row r="106" spans="1:8" x14ac:dyDescent="0.25">
      <c r="A106" s="41"/>
      <c r="B106" s="139">
        <v>2017</v>
      </c>
      <c r="C106" s="139">
        <v>5</v>
      </c>
      <c r="D106" s="197">
        <v>92.082603000000006</v>
      </c>
      <c r="E106" s="194">
        <v>42856</v>
      </c>
      <c r="F106" s="196">
        <v>69.221765500000004</v>
      </c>
      <c r="G106" s="41"/>
      <c r="H106" s="41"/>
    </row>
    <row r="107" spans="1:8" x14ac:dyDescent="0.25">
      <c r="A107" s="41"/>
      <c r="B107" s="139">
        <v>2017</v>
      </c>
      <c r="C107" s="139">
        <v>6</v>
      </c>
      <c r="D107" s="197">
        <v>94.324444999999997</v>
      </c>
      <c r="E107" s="194">
        <v>42887</v>
      </c>
      <c r="F107" s="196">
        <v>71.200023583333333</v>
      </c>
      <c r="G107" s="41"/>
      <c r="H107" s="41"/>
    </row>
    <row r="108" spans="1:8" x14ac:dyDescent="0.25">
      <c r="A108" s="41"/>
      <c r="B108" s="139">
        <v>2017</v>
      </c>
      <c r="C108" s="139">
        <v>7</v>
      </c>
      <c r="D108" s="197">
        <v>54.335821000000003</v>
      </c>
      <c r="E108" s="194">
        <v>42917</v>
      </c>
      <c r="F108" s="196">
        <v>71.182866666666669</v>
      </c>
      <c r="G108" s="41"/>
      <c r="H108" s="41"/>
    </row>
    <row r="109" spans="1:8" x14ac:dyDescent="0.25">
      <c r="A109" s="41"/>
      <c r="B109" s="139">
        <v>2017</v>
      </c>
      <c r="C109" s="139">
        <v>8</v>
      </c>
      <c r="D109" s="197">
        <v>89.277393000000004</v>
      </c>
      <c r="E109" s="194">
        <v>42948</v>
      </c>
      <c r="F109" s="196">
        <v>73.466434499999991</v>
      </c>
      <c r="G109" s="41"/>
      <c r="H109" s="41"/>
    </row>
    <row r="110" spans="1:8" x14ac:dyDescent="0.25">
      <c r="A110" s="41"/>
      <c r="B110" s="139">
        <v>2017</v>
      </c>
      <c r="C110" s="139">
        <v>9</v>
      </c>
      <c r="D110" s="197">
        <v>53.422449</v>
      </c>
      <c r="E110" s="194">
        <v>42979</v>
      </c>
      <c r="F110" s="196">
        <v>72.873920499999983</v>
      </c>
      <c r="G110" s="41"/>
      <c r="H110" s="41"/>
    </row>
    <row r="111" spans="1:8" x14ac:dyDescent="0.25">
      <c r="A111" s="41"/>
      <c r="B111" s="139">
        <v>2017</v>
      </c>
      <c r="C111" s="139">
        <v>10</v>
      </c>
      <c r="D111" s="197">
        <v>50.452858999999997</v>
      </c>
      <c r="E111" s="194">
        <v>43009</v>
      </c>
      <c r="F111" s="196">
        <v>71.823009583333331</v>
      </c>
      <c r="G111" s="41"/>
      <c r="H111" s="41"/>
    </row>
    <row r="112" spans="1:8" x14ac:dyDescent="0.25">
      <c r="A112" s="41"/>
      <c r="B112" s="139">
        <v>2017</v>
      </c>
      <c r="C112" s="139">
        <v>11</v>
      </c>
      <c r="D112" s="197">
        <v>66.134313000000006</v>
      </c>
      <c r="E112" s="194">
        <v>43040</v>
      </c>
      <c r="F112" s="196">
        <v>71.844271750000004</v>
      </c>
      <c r="G112" s="41"/>
      <c r="H112" s="41"/>
    </row>
    <row r="113" spans="1:8" x14ac:dyDescent="0.25">
      <c r="A113" s="41"/>
      <c r="B113" s="139">
        <v>2017</v>
      </c>
      <c r="C113" s="139">
        <v>12</v>
      </c>
      <c r="D113" s="197">
        <v>56.881940999999998</v>
      </c>
      <c r="E113" s="194">
        <v>43070</v>
      </c>
      <c r="F113" s="196">
        <v>70.363867249999998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7">
        <v>48.982830999999997</v>
      </c>
      <c r="E114" s="194">
        <v>43101</v>
      </c>
      <c r="F114" s="196">
        <v>70.363867249999998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7">
        <v>0</v>
      </c>
      <c r="E115" s="194">
        <v>43132</v>
      </c>
      <c r="F115" s="196">
        <v>62.945595000000004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7">
        <v>0</v>
      </c>
      <c r="E116" s="194">
        <v>43160</v>
      </c>
      <c r="F116" s="196">
        <v>54.652721583333339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7">
        <v>0</v>
      </c>
      <c r="E117" s="194">
        <v>43191</v>
      </c>
      <c r="F117" s="196">
        <v>50.491221250000002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7">
        <v>0</v>
      </c>
      <c r="E118" s="194">
        <v>43221</v>
      </c>
      <c r="F118" s="196">
        <v>42.817670999999997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7">
        <v>0</v>
      </c>
      <c r="E119" s="194">
        <v>43252</v>
      </c>
      <c r="F119" s="196">
        <v>34.957300583333328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7">
        <v>0</v>
      </c>
      <c r="E120" s="194">
        <v>43282</v>
      </c>
      <c r="F120" s="196">
        <v>30.429315499999998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7">
        <v>0</v>
      </c>
      <c r="E121" s="194">
        <v>43313</v>
      </c>
      <c r="F121" s="196">
        <v>22.989532749999995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7">
        <v>0</v>
      </c>
      <c r="E122" s="194">
        <v>43344</v>
      </c>
      <c r="F122" s="196">
        <v>18.537662000000001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7">
        <v>0</v>
      </c>
      <c r="E123" s="194">
        <v>43374</v>
      </c>
      <c r="F123" s="196">
        <v>14.333257083333335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7">
        <v>0</v>
      </c>
      <c r="E124" s="194">
        <v>43405</v>
      </c>
      <c r="F124" s="196">
        <v>8.8220643333333317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7">
        <v>0</v>
      </c>
      <c r="E125" s="194">
        <v>43435</v>
      </c>
      <c r="F125" s="196">
        <v>4.0819025833333331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B133" s="41"/>
      <c r="C133" s="41"/>
      <c r="D133" s="41"/>
      <c r="E133" s="41"/>
      <c r="F133" s="41"/>
      <c r="G133" s="41"/>
      <c r="H133" s="41"/>
    </row>
    <row r="134" spans="1:8" x14ac:dyDescent="0.25">
      <c r="A134" s="41"/>
      <c r="B134" s="41"/>
      <c r="C134" s="41"/>
      <c r="D134" s="41"/>
      <c r="E134" s="41"/>
      <c r="F134" s="41"/>
      <c r="G134" s="41"/>
      <c r="H134" s="41"/>
    </row>
    <row r="135" spans="1:8" x14ac:dyDescent="0.25">
      <c r="A135" s="41"/>
      <c r="B135" s="41"/>
      <c r="C135" s="41"/>
      <c r="D135" s="41"/>
      <c r="E135" s="41"/>
      <c r="F135" s="41"/>
      <c r="G135" s="41"/>
      <c r="H135" s="41"/>
    </row>
    <row r="136" spans="1:8" x14ac:dyDescent="0.25">
      <c r="B136" s="41"/>
      <c r="C136" s="41"/>
      <c r="D136" s="41"/>
      <c r="E136" s="41"/>
      <c r="F136" s="41"/>
      <c r="G136" s="41"/>
      <c r="H136" s="41"/>
    </row>
    <row r="137" spans="1:8" x14ac:dyDescent="0.25">
      <c r="B137" s="41"/>
      <c r="C137" s="41"/>
      <c r="D137" s="41"/>
      <c r="E137" s="41"/>
      <c r="F137" s="41"/>
      <c r="G137" s="41"/>
      <c r="H137" s="41"/>
    </row>
    <row r="138" spans="1:8" x14ac:dyDescent="0.25">
      <c r="B138" s="41"/>
      <c r="C138" s="41"/>
      <c r="D138" s="41"/>
      <c r="E138" s="41"/>
      <c r="F138" s="41"/>
      <c r="G138" s="41"/>
      <c r="H138" s="41"/>
    </row>
    <row r="139" spans="1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103.477171</v>
      </c>
      <c r="H13" s="30">
        <v>113.985479</v>
      </c>
      <c r="I13" s="30">
        <v>10.155194521118084</v>
      </c>
      <c r="J13" s="30">
        <v>110.15519452111808</v>
      </c>
      <c r="K13" s="30">
        <v>-4.718841813520724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108.490148</v>
      </c>
      <c r="H14" s="68"/>
      <c r="I14" s="68" t="s">
        <v>97</v>
      </c>
      <c r="J14" s="68" t="s">
        <v>97</v>
      </c>
      <c r="K14" s="68" t="s">
        <v>97</v>
      </c>
      <c r="L14" s="60"/>
      <c r="N14" s="40" t="s">
        <v>97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126.59952200000001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107.983716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147.28006500000001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139.404732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140.33988599999998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161.845168</v>
      </c>
      <c r="G20" s="68">
        <v>132.458708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134.16909899999999</v>
      </c>
      <c r="G21" s="68">
        <v>140.59617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132.558423</v>
      </c>
      <c r="G22" s="68">
        <v>143.41265000000001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138.58902900000001</v>
      </c>
      <c r="G23" s="68">
        <v>135.22505999999998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133.33349900000002</v>
      </c>
      <c r="G24" s="68">
        <v>147.424463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1564.3946839999999</v>
      </c>
      <c r="G25" s="70">
        <v>1572.6922910000001</v>
      </c>
      <c r="H25" s="82">
        <v>113.985479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-13.280852568081903</v>
      </c>
      <c r="G26" s="70">
        <v>0.53040368168371099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145.558685</v>
      </c>
      <c r="D28" s="70">
        <v>132.91914700000001</v>
      </c>
      <c r="E28" s="70">
        <v>115.50186600000001</v>
      </c>
      <c r="F28" s="70">
        <v>108.601924</v>
      </c>
      <c r="G28" s="70">
        <v>103.477171</v>
      </c>
      <c r="H28" s="30">
        <v>113.985479</v>
      </c>
      <c r="I28" s="66">
        <v>10.155194521118084</v>
      </c>
      <c r="J28" s="30">
        <v>110.15519452111808</v>
      </c>
      <c r="K28" s="30">
        <v>-4.718841813520724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-8.6834653665633148</v>
      </c>
      <c r="E29" s="70">
        <v>-13.103665945132793</v>
      </c>
      <c r="F29" s="70">
        <v>-5.9738792445136912</v>
      </c>
      <c r="G29" s="70">
        <v>-4.718841813520724</v>
      </c>
      <c r="H29" s="30">
        <v>10.155194521118084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137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A48" s="41"/>
      <c r="B48" s="139"/>
      <c r="C48" s="139"/>
      <c r="D48" s="139"/>
      <c r="E48" s="139"/>
      <c r="F48" s="139"/>
      <c r="G48" s="137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A49" s="41"/>
      <c r="B49" s="139"/>
      <c r="C49" s="139"/>
      <c r="D49" s="139"/>
      <c r="E49" s="139"/>
      <c r="F49" s="139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41"/>
      <c r="B50" s="139"/>
      <c r="C50" s="139"/>
      <c r="D50" s="139"/>
      <c r="E50" s="139"/>
      <c r="F50" s="139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41"/>
      <c r="B51" s="139"/>
      <c r="C51" s="139"/>
      <c r="D51" s="139"/>
      <c r="E51" s="139"/>
      <c r="F51" s="139"/>
      <c r="G51" s="137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A52" s="41"/>
      <c r="B52" s="139"/>
      <c r="C52" s="139"/>
      <c r="D52" s="139"/>
      <c r="E52" s="139"/>
      <c r="F52" s="139"/>
      <c r="G52" s="137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A53" s="41"/>
      <c r="B53" s="139" t="s">
        <v>1</v>
      </c>
      <c r="C53" s="139" t="s">
        <v>165</v>
      </c>
      <c r="D53" s="139" t="s">
        <v>171</v>
      </c>
      <c r="E53" s="139" t="s">
        <v>166</v>
      </c>
      <c r="F53" s="139" t="s">
        <v>167</v>
      </c>
      <c r="G53" s="137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2013</v>
      </c>
      <c r="C54" s="139">
        <v>1</v>
      </c>
      <c r="D54" s="196">
        <v>145.558685</v>
      </c>
      <c r="E54" s="194">
        <v>41275</v>
      </c>
      <c r="F54" s="139"/>
      <c r="G54" s="137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2013</v>
      </c>
      <c r="C55" s="139">
        <v>2</v>
      </c>
      <c r="D55" s="196">
        <v>167.94888700000001</v>
      </c>
      <c r="E55" s="194">
        <v>41306</v>
      </c>
      <c r="F55" s="139"/>
      <c r="G55" s="137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2013</v>
      </c>
      <c r="C56" s="139">
        <v>3</v>
      </c>
      <c r="D56" s="196">
        <v>165.79597699999999</v>
      </c>
      <c r="E56" s="194">
        <v>41334</v>
      </c>
      <c r="F56" s="139"/>
      <c r="G56" s="137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2013</v>
      </c>
      <c r="C57" s="139">
        <v>4</v>
      </c>
      <c r="D57" s="196">
        <v>200.87951799999999</v>
      </c>
      <c r="E57" s="194">
        <v>41365</v>
      </c>
      <c r="F57" s="196">
        <v>178.86177850000001</v>
      </c>
      <c r="G57" s="137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2013</v>
      </c>
      <c r="C58" s="139">
        <v>5</v>
      </c>
      <c r="D58" s="196">
        <v>207.73585199999999</v>
      </c>
      <c r="E58" s="194">
        <v>41395</v>
      </c>
      <c r="F58" s="196">
        <v>178.86177850000001</v>
      </c>
      <c r="G58" s="137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2013</v>
      </c>
      <c r="C59" s="139">
        <v>6</v>
      </c>
      <c r="D59" s="196">
        <v>181.33002200000001</v>
      </c>
      <c r="E59" s="194">
        <v>41426</v>
      </c>
      <c r="F59" s="196">
        <v>178.86177850000001</v>
      </c>
      <c r="G59" s="156"/>
      <c r="H59" s="41"/>
      <c r="I59" s="41"/>
    </row>
    <row r="60" spans="1:15" x14ac:dyDescent="0.25">
      <c r="A60" s="41"/>
      <c r="B60" s="139">
        <v>2013</v>
      </c>
      <c r="C60" s="139">
        <v>7</v>
      </c>
      <c r="D60" s="196">
        <v>192.364307</v>
      </c>
      <c r="E60" s="194">
        <v>41456</v>
      </c>
      <c r="F60" s="196">
        <v>178.86177850000001</v>
      </c>
      <c r="G60" s="156"/>
      <c r="H60" s="41"/>
      <c r="I60" s="41"/>
    </row>
    <row r="61" spans="1:15" x14ac:dyDescent="0.25">
      <c r="A61" s="41"/>
      <c r="B61" s="139">
        <v>2013</v>
      </c>
      <c r="C61" s="139">
        <v>8</v>
      </c>
      <c r="D61" s="196">
        <v>169.28098</v>
      </c>
      <c r="E61" s="194">
        <v>41487</v>
      </c>
      <c r="F61" s="196">
        <v>178.86177850000001</v>
      </c>
      <c r="G61" s="156"/>
      <c r="H61" s="41"/>
      <c r="I61" s="41"/>
    </row>
    <row r="62" spans="1:15" x14ac:dyDescent="0.25">
      <c r="A62" s="41"/>
      <c r="B62" s="139">
        <v>2013</v>
      </c>
      <c r="C62" s="139">
        <v>9</v>
      </c>
      <c r="D62" s="196">
        <v>172.331434</v>
      </c>
      <c r="E62" s="194">
        <v>41518</v>
      </c>
      <c r="F62" s="196">
        <v>178.13618466666668</v>
      </c>
      <c r="G62" s="156"/>
      <c r="H62" s="41"/>
      <c r="I62" s="41"/>
    </row>
    <row r="63" spans="1:15" x14ac:dyDescent="0.25">
      <c r="A63" s="41"/>
      <c r="B63" s="139">
        <v>2013</v>
      </c>
      <c r="C63" s="139">
        <v>10</v>
      </c>
      <c r="D63" s="196">
        <v>218.83011599999998</v>
      </c>
      <c r="E63" s="194">
        <v>41548</v>
      </c>
      <c r="F63" s="196">
        <v>182.20557779999999</v>
      </c>
      <c r="G63" s="156"/>
      <c r="H63" s="41"/>
      <c r="I63" s="156"/>
    </row>
    <row r="64" spans="1:15" x14ac:dyDescent="0.25">
      <c r="A64" s="41"/>
      <c r="B64" s="139">
        <v>2013</v>
      </c>
      <c r="C64" s="139">
        <v>11</v>
      </c>
      <c r="D64" s="196">
        <v>183.82195999999999</v>
      </c>
      <c r="E64" s="194">
        <v>41579</v>
      </c>
      <c r="F64" s="196">
        <v>182.35252163636363</v>
      </c>
      <c r="G64" s="156"/>
      <c r="H64" s="41"/>
      <c r="I64" s="156"/>
    </row>
    <row r="65" spans="1:9" x14ac:dyDescent="0.25">
      <c r="A65" s="41"/>
      <c r="B65" s="139">
        <v>2013</v>
      </c>
      <c r="C65" s="139">
        <v>12</v>
      </c>
      <c r="D65" s="196">
        <v>195.40790200000001</v>
      </c>
      <c r="E65" s="194">
        <v>41609</v>
      </c>
      <c r="F65" s="196">
        <v>183.44047</v>
      </c>
      <c r="G65" s="156"/>
      <c r="H65" s="41"/>
      <c r="I65" s="156"/>
    </row>
    <row r="66" spans="1:9" x14ac:dyDescent="0.25">
      <c r="A66" s="41"/>
      <c r="B66" s="139">
        <v>2014</v>
      </c>
      <c r="C66" s="139">
        <v>1</v>
      </c>
      <c r="D66" s="196">
        <v>132.91914700000001</v>
      </c>
      <c r="E66" s="194">
        <v>41640</v>
      </c>
      <c r="F66" s="196">
        <v>182.38717516666668</v>
      </c>
      <c r="G66" s="156"/>
      <c r="H66" s="41"/>
      <c r="I66" s="156"/>
    </row>
    <row r="67" spans="1:9" x14ac:dyDescent="0.25">
      <c r="A67" s="41"/>
      <c r="B67" s="139">
        <v>2014</v>
      </c>
      <c r="C67" s="139">
        <v>2</v>
      </c>
      <c r="D67" s="196">
        <v>147.890005</v>
      </c>
      <c r="E67" s="194">
        <v>41671</v>
      </c>
      <c r="F67" s="196">
        <v>180.71560166666666</v>
      </c>
      <c r="G67" s="156"/>
      <c r="H67" s="41"/>
      <c r="I67" s="156"/>
    </row>
    <row r="68" spans="1:9" x14ac:dyDescent="0.25">
      <c r="A68" s="41"/>
      <c r="B68" s="139">
        <v>2014</v>
      </c>
      <c r="C68" s="139">
        <v>3</v>
      </c>
      <c r="D68" s="196">
        <v>153.138353</v>
      </c>
      <c r="E68" s="194">
        <v>41699</v>
      </c>
      <c r="F68" s="196">
        <v>179.66079966666663</v>
      </c>
      <c r="G68" s="156"/>
      <c r="H68" s="41"/>
      <c r="I68" s="156"/>
    </row>
    <row r="69" spans="1:9" x14ac:dyDescent="0.25">
      <c r="A69" s="41"/>
      <c r="B69" s="139">
        <v>2014</v>
      </c>
      <c r="C69" s="139">
        <v>4</v>
      </c>
      <c r="D69" s="196">
        <v>157.30698500000003</v>
      </c>
      <c r="E69" s="194">
        <v>41730</v>
      </c>
      <c r="F69" s="196">
        <v>176.02975524999999</v>
      </c>
      <c r="G69" s="156"/>
      <c r="H69" s="41"/>
      <c r="I69" s="156"/>
    </row>
    <row r="70" spans="1:9" x14ac:dyDescent="0.25">
      <c r="A70" s="41"/>
      <c r="B70" s="139">
        <v>2014</v>
      </c>
      <c r="C70" s="139">
        <v>5</v>
      </c>
      <c r="D70" s="196">
        <v>164.24734699999999</v>
      </c>
      <c r="E70" s="194">
        <v>41760</v>
      </c>
      <c r="F70" s="196">
        <v>172.40571316666669</v>
      </c>
      <c r="G70" s="156"/>
      <c r="H70" s="41"/>
      <c r="I70" s="156"/>
    </row>
    <row r="71" spans="1:9" x14ac:dyDescent="0.25">
      <c r="A71" s="41"/>
      <c r="B71" s="139">
        <v>2014</v>
      </c>
      <c r="C71" s="139">
        <v>6</v>
      </c>
      <c r="D71" s="196">
        <v>151.67648399999999</v>
      </c>
      <c r="E71" s="194">
        <v>41791</v>
      </c>
      <c r="F71" s="196">
        <v>169.934585</v>
      </c>
      <c r="G71" s="156"/>
      <c r="H71" s="41"/>
      <c r="I71" s="156"/>
    </row>
    <row r="72" spans="1:9" x14ac:dyDescent="0.25">
      <c r="A72" s="41"/>
      <c r="B72" s="139">
        <v>2014</v>
      </c>
      <c r="C72" s="139">
        <v>7</v>
      </c>
      <c r="D72" s="196">
        <v>204.53599100000002</v>
      </c>
      <c r="E72" s="194">
        <v>41821</v>
      </c>
      <c r="F72" s="196">
        <v>170.948892</v>
      </c>
      <c r="G72" s="156"/>
      <c r="H72" s="41"/>
      <c r="I72" s="156"/>
    </row>
    <row r="73" spans="1:9" x14ac:dyDescent="0.25">
      <c r="A73" s="41"/>
      <c r="B73" s="139">
        <v>2014</v>
      </c>
      <c r="C73" s="139">
        <v>8</v>
      </c>
      <c r="D73" s="196">
        <v>185.24855600000001</v>
      </c>
      <c r="E73" s="194">
        <v>41852</v>
      </c>
      <c r="F73" s="196">
        <v>172.27952333333334</v>
      </c>
      <c r="G73" s="156"/>
      <c r="H73" s="41"/>
      <c r="I73" s="156"/>
    </row>
    <row r="74" spans="1:9" x14ac:dyDescent="0.25">
      <c r="A74" s="41"/>
      <c r="B74" s="139">
        <v>2014</v>
      </c>
      <c r="C74" s="139">
        <v>9</v>
      </c>
      <c r="D74" s="196">
        <v>174.565192</v>
      </c>
      <c r="E74" s="194">
        <v>41883</v>
      </c>
      <c r="F74" s="196">
        <v>172.46566983333332</v>
      </c>
      <c r="G74" s="156"/>
      <c r="H74" s="41"/>
      <c r="I74" s="156"/>
    </row>
    <row r="75" spans="1:9" x14ac:dyDescent="0.25">
      <c r="A75" s="41"/>
      <c r="B75" s="139">
        <v>2014</v>
      </c>
      <c r="C75" s="139">
        <v>10</v>
      </c>
      <c r="D75" s="196">
        <v>173.065438</v>
      </c>
      <c r="E75" s="194">
        <v>41913</v>
      </c>
      <c r="F75" s="196">
        <v>168.65194666666667</v>
      </c>
      <c r="G75" s="156"/>
      <c r="H75" s="41"/>
      <c r="I75" s="156"/>
    </row>
    <row r="76" spans="1:9" x14ac:dyDescent="0.25">
      <c r="A76" s="41"/>
      <c r="B76" s="139">
        <v>2014</v>
      </c>
      <c r="C76" s="139">
        <v>11</v>
      </c>
      <c r="D76" s="196">
        <v>169.95505600000001</v>
      </c>
      <c r="E76" s="194">
        <v>41944</v>
      </c>
      <c r="F76" s="196">
        <v>167.49637133333334</v>
      </c>
      <c r="G76" s="156"/>
      <c r="H76" s="41"/>
      <c r="I76" s="156"/>
    </row>
    <row r="77" spans="1:9" x14ac:dyDescent="0.25">
      <c r="A77" s="41"/>
      <c r="B77" s="139">
        <v>2014</v>
      </c>
      <c r="C77" s="139">
        <v>12</v>
      </c>
      <c r="D77" s="196">
        <v>184.02703500000001</v>
      </c>
      <c r="E77" s="194">
        <v>41974</v>
      </c>
      <c r="F77" s="196">
        <v>166.54796575000003</v>
      </c>
      <c r="G77" s="156"/>
      <c r="H77" s="41"/>
      <c r="I77" s="156"/>
    </row>
    <row r="78" spans="1:9" x14ac:dyDescent="0.25">
      <c r="A78" s="41"/>
      <c r="B78" s="139">
        <v>2015</v>
      </c>
      <c r="C78" s="139">
        <v>1</v>
      </c>
      <c r="D78" s="196">
        <v>115.50186600000001</v>
      </c>
      <c r="E78" s="194">
        <v>42005</v>
      </c>
      <c r="F78" s="196">
        <v>165.09652566666668</v>
      </c>
      <c r="G78" s="156"/>
      <c r="H78" s="41"/>
      <c r="I78" s="156"/>
    </row>
    <row r="79" spans="1:9" x14ac:dyDescent="0.25">
      <c r="A79" s="41"/>
      <c r="B79" s="139">
        <v>2015</v>
      </c>
      <c r="C79" s="139">
        <v>2</v>
      </c>
      <c r="D79" s="196">
        <v>166.34750399999999</v>
      </c>
      <c r="E79" s="194">
        <v>42036</v>
      </c>
      <c r="F79" s="196">
        <v>166.63465058333335</v>
      </c>
      <c r="G79" s="156"/>
      <c r="H79" s="41"/>
      <c r="I79" s="156"/>
    </row>
    <row r="80" spans="1:9" x14ac:dyDescent="0.25">
      <c r="A80" s="41"/>
      <c r="B80" s="139">
        <v>2015</v>
      </c>
      <c r="C80" s="139">
        <v>3</v>
      </c>
      <c r="D80" s="196">
        <v>167.61654899999999</v>
      </c>
      <c r="E80" s="194">
        <v>42064</v>
      </c>
      <c r="F80" s="196">
        <v>167.84116691666671</v>
      </c>
      <c r="G80" s="156"/>
      <c r="H80" s="41"/>
      <c r="I80" s="156"/>
    </row>
    <row r="81" spans="1:9" x14ac:dyDescent="0.25">
      <c r="A81" s="41"/>
      <c r="B81" s="139">
        <v>2015</v>
      </c>
      <c r="C81" s="139">
        <v>4</v>
      </c>
      <c r="D81" s="196">
        <v>157.371287</v>
      </c>
      <c r="E81" s="194">
        <v>42095</v>
      </c>
      <c r="F81" s="196">
        <v>167.84652541666671</v>
      </c>
      <c r="G81" s="156"/>
      <c r="H81" s="41"/>
      <c r="I81" s="156"/>
    </row>
    <row r="82" spans="1:9" x14ac:dyDescent="0.25">
      <c r="A82" s="41"/>
      <c r="B82" s="139">
        <v>2015</v>
      </c>
      <c r="C82" s="139">
        <v>5</v>
      </c>
      <c r="D82" s="196">
        <v>158.92473200000001</v>
      </c>
      <c r="E82" s="194">
        <v>42125</v>
      </c>
      <c r="F82" s="196">
        <v>167.4029741666667</v>
      </c>
      <c r="G82" s="156"/>
      <c r="H82" s="41"/>
      <c r="I82" s="156"/>
    </row>
    <row r="83" spans="1:9" x14ac:dyDescent="0.25">
      <c r="A83" s="41"/>
      <c r="B83" s="139">
        <v>2015</v>
      </c>
      <c r="C83" s="139">
        <v>6</v>
      </c>
      <c r="D83" s="196">
        <v>144.87912499999999</v>
      </c>
      <c r="E83" s="194">
        <v>42156</v>
      </c>
      <c r="F83" s="196">
        <v>166.83652758333332</v>
      </c>
      <c r="G83" s="156"/>
      <c r="H83" s="41"/>
      <c r="I83" s="156"/>
    </row>
    <row r="84" spans="1:9" x14ac:dyDescent="0.25">
      <c r="A84" s="41"/>
      <c r="B84" s="139">
        <v>2015</v>
      </c>
      <c r="C84" s="139">
        <v>7</v>
      </c>
      <c r="D84" s="196">
        <v>146.51716400000001</v>
      </c>
      <c r="E84" s="194">
        <v>42186</v>
      </c>
      <c r="F84" s="196">
        <v>162.00162533333335</v>
      </c>
      <c r="G84" s="156"/>
      <c r="H84" s="41"/>
      <c r="I84" s="156"/>
    </row>
    <row r="85" spans="1:9" x14ac:dyDescent="0.25">
      <c r="A85" s="41"/>
      <c r="B85" s="139">
        <v>2015</v>
      </c>
      <c r="C85" s="139">
        <v>8</v>
      </c>
      <c r="D85" s="196">
        <v>143.40095299999999</v>
      </c>
      <c r="E85" s="194">
        <v>42217</v>
      </c>
      <c r="F85" s="196">
        <v>158.51432508333332</v>
      </c>
      <c r="G85" s="156"/>
      <c r="H85" s="41"/>
      <c r="I85" s="156"/>
    </row>
    <row r="86" spans="1:9" x14ac:dyDescent="0.25">
      <c r="A86" s="41"/>
      <c r="B86" s="139">
        <v>2015</v>
      </c>
      <c r="C86" s="139">
        <v>9</v>
      </c>
      <c r="D86" s="196">
        <v>160.814243</v>
      </c>
      <c r="E86" s="194">
        <v>42248</v>
      </c>
      <c r="F86" s="196">
        <v>157.36841266666667</v>
      </c>
      <c r="G86" s="156"/>
      <c r="H86" s="41"/>
      <c r="I86" s="156"/>
    </row>
    <row r="87" spans="1:9" x14ac:dyDescent="0.25">
      <c r="A87" s="41"/>
      <c r="B87" s="139">
        <v>2015</v>
      </c>
      <c r="C87" s="139">
        <v>10</v>
      </c>
      <c r="D87" s="196">
        <v>138.00977599999999</v>
      </c>
      <c r="E87" s="194">
        <v>42278</v>
      </c>
      <c r="F87" s="196">
        <v>154.44710750000002</v>
      </c>
      <c r="G87" s="156"/>
      <c r="H87" s="41"/>
      <c r="I87" s="156"/>
    </row>
    <row r="88" spans="1:9" x14ac:dyDescent="0.25">
      <c r="A88" s="41"/>
      <c r="B88" s="139">
        <v>2015</v>
      </c>
      <c r="C88" s="139">
        <v>11</v>
      </c>
      <c r="D88" s="196">
        <v>135.224842</v>
      </c>
      <c r="E88" s="194">
        <v>42309</v>
      </c>
      <c r="F88" s="196">
        <v>151.55292299999999</v>
      </c>
      <c r="G88" s="156"/>
      <c r="H88" s="41"/>
      <c r="I88" s="156"/>
    </row>
    <row r="89" spans="1:9" x14ac:dyDescent="0.25">
      <c r="A89" s="41"/>
      <c r="B89" s="139">
        <v>2015</v>
      </c>
      <c r="C89" s="139">
        <v>12</v>
      </c>
      <c r="D89" s="196">
        <v>169.37035400000002</v>
      </c>
      <c r="E89" s="194">
        <v>42339</v>
      </c>
      <c r="F89" s="196">
        <v>150.33153291666667</v>
      </c>
      <c r="G89" s="156"/>
      <c r="H89" s="41"/>
      <c r="I89" s="156"/>
    </row>
    <row r="90" spans="1:9" x14ac:dyDescent="0.25">
      <c r="A90" s="41"/>
      <c r="B90" s="139">
        <v>2016</v>
      </c>
      <c r="C90" s="139">
        <v>1</v>
      </c>
      <c r="D90" s="196">
        <v>108.601924</v>
      </c>
      <c r="E90" s="194">
        <v>42370</v>
      </c>
      <c r="F90" s="196">
        <v>149.75653775000001</v>
      </c>
      <c r="G90" s="156"/>
      <c r="H90" s="41"/>
      <c r="I90" s="156"/>
    </row>
    <row r="91" spans="1:9" x14ac:dyDescent="0.25">
      <c r="A91" s="41"/>
      <c r="B91" s="139">
        <v>2016</v>
      </c>
      <c r="C91" s="139">
        <v>2</v>
      </c>
      <c r="D91" s="196">
        <v>130.19313699999998</v>
      </c>
      <c r="E91" s="194">
        <v>42401</v>
      </c>
      <c r="F91" s="196">
        <v>146.74367383333336</v>
      </c>
      <c r="G91" s="156"/>
      <c r="H91" s="41"/>
      <c r="I91" s="156"/>
    </row>
    <row r="92" spans="1:9" x14ac:dyDescent="0.25">
      <c r="A92" s="41"/>
      <c r="B92" s="139">
        <v>2016</v>
      </c>
      <c r="C92" s="139">
        <v>3</v>
      </c>
      <c r="D92" s="196">
        <v>123.107276</v>
      </c>
      <c r="E92" s="194">
        <v>42430</v>
      </c>
      <c r="F92" s="196">
        <v>143.03456775000004</v>
      </c>
      <c r="G92" s="156"/>
      <c r="H92" s="41"/>
      <c r="I92" s="156"/>
    </row>
    <row r="93" spans="1:9" x14ac:dyDescent="0.25">
      <c r="A93" s="41"/>
      <c r="B93" s="139">
        <v>2016</v>
      </c>
      <c r="C93" s="139">
        <v>4</v>
      </c>
      <c r="D93" s="196">
        <v>126.941401</v>
      </c>
      <c r="E93" s="194">
        <v>42461</v>
      </c>
      <c r="F93" s="196">
        <v>140.49874391666665</v>
      </c>
      <c r="G93" s="156"/>
      <c r="H93" s="41"/>
      <c r="I93" s="156"/>
    </row>
    <row r="94" spans="1:9" x14ac:dyDescent="0.25">
      <c r="A94" s="41"/>
      <c r="B94" s="139">
        <v>2016</v>
      </c>
      <c r="C94" s="139">
        <v>5</v>
      </c>
      <c r="D94" s="196">
        <v>139.00404700000001</v>
      </c>
      <c r="E94" s="194">
        <v>42491</v>
      </c>
      <c r="F94" s="196">
        <v>138.83868683333333</v>
      </c>
      <c r="G94" s="156"/>
      <c r="H94" s="41"/>
      <c r="I94" s="156"/>
    </row>
    <row r="95" spans="1:9" x14ac:dyDescent="0.25">
      <c r="A95" s="41"/>
      <c r="B95" s="139">
        <v>2016</v>
      </c>
      <c r="C95" s="139">
        <v>6</v>
      </c>
      <c r="D95" s="196">
        <v>131.83821</v>
      </c>
      <c r="E95" s="194">
        <v>42522</v>
      </c>
      <c r="F95" s="196">
        <v>137.75194391666665</v>
      </c>
      <c r="G95" s="156"/>
      <c r="H95" s="41"/>
      <c r="I95" s="156"/>
    </row>
    <row r="96" spans="1:9" x14ac:dyDescent="0.25">
      <c r="A96" s="41"/>
      <c r="B96" s="139">
        <v>2016</v>
      </c>
      <c r="C96" s="139">
        <v>7</v>
      </c>
      <c r="D96" s="196">
        <v>104.213471</v>
      </c>
      <c r="E96" s="194">
        <v>42552</v>
      </c>
      <c r="F96" s="196">
        <v>134.22663616666668</v>
      </c>
      <c r="G96" s="156"/>
      <c r="H96" s="41"/>
      <c r="I96" s="156"/>
    </row>
    <row r="97" spans="1:9" x14ac:dyDescent="0.25">
      <c r="A97" s="41"/>
      <c r="B97" s="139">
        <v>2016</v>
      </c>
      <c r="C97" s="139">
        <v>8</v>
      </c>
      <c r="D97" s="196">
        <v>161.845168</v>
      </c>
      <c r="E97" s="194">
        <v>42583</v>
      </c>
      <c r="F97" s="196">
        <v>135.76365408333331</v>
      </c>
      <c r="G97" s="156"/>
      <c r="H97" s="41"/>
      <c r="I97" s="156"/>
    </row>
    <row r="98" spans="1:9" x14ac:dyDescent="0.25">
      <c r="A98" s="41"/>
      <c r="B98" s="139">
        <v>2016</v>
      </c>
      <c r="C98" s="139">
        <v>9</v>
      </c>
      <c r="D98" s="196">
        <v>134.16909899999999</v>
      </c>
      <c r="E98" s="194">
        <v>42614</v>
      </c>
      <c r="F98" s="196">
        <v>133.54322541666667</v>
      </c>
      <c r="G98" s="156"/>
      <c r="H98" s="41"/>
      <c r="I98" s="156"/>
    </row>
    <row r="99" spans="1:9" x14ac:dyDescent="0.25">
      <c r="A99" s="41"/>
      <c r="B99" s="139">
        <v>2016</v>
      </c>
      <c r="C99" s="139">
        <v>10</v>
      </c>
      <c r="D99" s="196">
        <v>132.558423</v>
      </c>
      <c r="E99" s="194">
        <v>42644</v>
      </c>
      <c r="F99" s="196">
        <v>133.08894599999999</v>
      </c>
      <c r="G99" s="156"/>
      <c r="H99" s="41"/>
      <c r="I99" s="156"/>
    </row>
    <row r="100" spans="1:9" x14ac:dyDescent="0.25">
      <c r="A100" s="41"/>
      <c r="B100" s="139">
        <v>2016</v>
      </c>
      <c r="C100" s="139">
        <v>11</v>
      </c>
      <c r="D100" s="196">
        <v>138.58902900000001</v>
      </c>
      <c r="E100" s="194">
        <v>42675</v>
      </c>
      <c r="F100" s="196">
        <v>133.36929491666666</v>
      </c>
      <c r="G100" s="156"/>
      <c r="H100" s="41"/>
      <c r="I100" s="156"/>
    </row>
    <row r="101" spans="1:9" x14ac:dyDescent="0.25">
      <c r="A101" s="41"/>
      <c r="B101" s="139">
        <v>2016</v>
      </c>
      <c r="C101" s="139">
        <v>12</v>
      </c>
      <c r="D101" s="196">
        <v>133.33349900000002</v>
      </c>
      <c r="E101" s="194">
        <v>42705</v>
      </c>
      <c r="F101" s="196">
        <v>130.36622366666666</v>
      </c>
      <c r="G101" s="156"/>
      <c r="H101" s="41"/>
      <c r="I101" s="156"/>
    </row>
    <row r="102" spans="1:9" x14ac:dyDescent="0.25">
      <c r="A102" s="41"/>
      <c r="B102" s="139">
        <v>2017</v>
      </c>
      <c r="C102" s="139">
        <v>1</v>
      </c>
      <c r="D102" s="196">
        <v>103.477171</v>
      </c>
      <c r="E102" s="194">
        <v>42736</v>
      </c>
      <c r="F102" s="196">
        <v>129.93916091666668</v>
      </c>
      <c r="G102" s="156"/>
      <c r="H102" s="41"/>
      <c r="I102" s="156"/>
    </row>
    <row r="103" spans="1:9" x14ac:dyDescent="0.25">
      <c r="A103" s="41"/>
      <c r="B103" s="139">
        <v>2017</v>
      </c>
      <c r="C103" s="139">
        <v>2</v>
      </c>
      <c r="D103" s="196">
        <v>108.490148</v>
      </c>
      <c r="E103" s="194">
        <v>42767</v>
      </c>
      <c r="F103" s="196">
        <v>128.13057850000001</v>
      </c>
      <c r="G103" s="156"/>
      <c r="H103" s="41"/>
      <c r="I103" s="156"/>
    </row>
    <row r="104" spans="1:9" x14ac:dyDescent="0.25">
      <c r="A104" s="41"/>
      <c r="B104" s="139">
        <v>2017</v>
      </c>
      <c r="C104" s="139">
        <v>3</v>
      </c>
      <c r="D104" s="196">
        <v>126.59952200000001</v>
      </c>
      <c r="E104" s="194">
        <v>42795</v>
      </c>
      <c r="F104" s="196">
        <v>128.42159899999999</v>
      </c>
      <c r="G104" s="156"/>
      <c r="H104" s="41"/>
      <c r="I104" s="156"/>
    </row>
    <row r="105" spans="1:9" x14ac:dyDescent="0.25">
      <c r="A105" s="41"/>
      <c r="B105" s="139">
        <v>2017</v>
      </c>
      <c r="C105" s="139">
        <v>4</v>
      </c>
      <c r="D105" s="196">
        <v>107.983716</v>
      </c>
      <c r="E105" s="194">
        <v>42826</v>
      </c>
      <c r="F105" s="196">
        <v>126.84179191666668</v>
      </c>
      <c r="G105" s="156"/>
      <c r="H105" s="41"/>
      <c r="I105" s="156"/>
    </row>
    <row r="106" spans="1:9" x14ac:dyDescent="0.25">
      <c r="A106" s="41"/>
      <c r="B106" s="139">
        <v>2017</v>
      </c>
      <c r="C106" s="139">
        <v>5</v>
      </c>
      <c r="D106" s="196">
        <v>147.28006500000001</v>
      </c>
      <c r="E106" s="194">
        <v>42856</v>
      </c>
      <c r="F106" s="196">
        <v>127.53146008333333</v>
      </c>
      <c r="G106" s="156"/>
      <c r="H106" s="41"/>
      <c r="I106" s="156"/>
    </row>
    <row r="107" spans="1:9" x14ac:dyDescent="0.25">
      <c r="A107" s="41"/>
      <c r="B107" s="139">
        <v>2017</v>
      </c>
      <c r="C107" s="139">
        <v>6</v>
      </c>
      <c r="D107" s="196">
        <v>139.404732</v>
      </c>
      <c r="E107" s="194">
        <v>42887</v>
      </c>
      <c r="F107" s="196">
        <v>128.16200358333333</v>
      </c>
      <c r="G107" s="156"/>
      <c r="H107" s="41"/>
      <c r="I107" s="156"/>
    </row>
    <row r="108" spans="1:9" x14ac:dyDescent="0.25">
      <c r="A108" s="41"/>
      <c r="B108" s="139">
        <v>2017</v>
      </c>
      <c r="C108" s="139">
        <v>7</v>
      </c>
      <c r="D108" s="196">
        <v>140.33988599999998</v>
      </c>
      <c r="E108" s="194">
        <v>42917</v>
      </c>
      <c r="F108" s="196">
        <v>131.17253816666667</v>
      </c>
      <c r="G108" s="156"/>
      <c r="H108" s="41"/>
      <c r="I108" s="156"/>
    </row>
    <row r="109" spans="1:9" x14ac:dyDescent="0.25">
      <c r="A109" s="41"/>
      <c r="B109" s="139">
        <v>2017</v>
      </c>
      <c r="C109" s="139">
        <v>8</v>
      </c>
      <c r="D109" s="196">
        <v>132.458708</v>
      </c>
      <c r="E109" s="194">
        <v>42948</v>
      </c>
      <c r="F109" s="196">
        <v>128.72366650000001</v>
      </c>
      <c r="G109" s="156"/>
      <c r="H109" s="41"/>
      <c r="I109" s="156"/>
    </row>
    <row r="110" spans="1:9" x14ac:dyDescent="0.25">
      <c r="A110" s="41"/>
      <c r="B110" s="139">
        <v>2017</v>
      </c>
      <c r="C110" s="139">
        <v>9</v>
      </c>
      <c r="D110" s="196">
        <v>140.59617</v>
      </c>
      <c r="E110" s="194">
        <v>42979</v>
      </c>
      <c r="F110" s="196">
        <v>129.25925575000002</v>
      </c>
      <c r="G110" s="156"/>
      <c r="H110" s="41"/>
      <c r="I110" s="156"/>
    </row>
    <row r="111" spans="1:9" x14ac:dyDescent="0.25">
      <c r="A111" s="41"/>
      <c r="B111" s="139">
        <v>2017</v>
      </c>
      <c r="C111" s="139">
        <v>10</v>
      </c>
      <c r="D111" s="196">
        <v>143.41265000000001</v>
      </c>
      <c r="E111" s="194">
        <v>43009</v>
      </c>
      <c r="F111" s="196">
        <v>130.16377466666665</v>
      </c>
      <c r="G111" s="156"/>
      <c r="H111" s="41"/>
      <c r="I111" s="156"/>
    </row>
    <row r="112" spans="1:9" x14ac:dyDescent="0.25">
      <c r="A112" s="41"/>
      <c r="B112" s="139">
        <v>2017</v>
      </c>
      <c r="C112" s="139">
        <v>11</v>
      </c>
      <c r="D112" s="196">
        <v>135.22505999999998</v>
      </c>
      <c r="E112" s="194">
        <v>43040</v>
      </c>
      <c r="F112" s="196">
        <v>129.88344391666666</v>
      </c>
      <c r="G112" s="156"/>
      <c r="H112" s="156"/>
      <c r="I112" s="156"/>
    </row>
    <row r="113" spans="1:9" x14ac:dyDescent="0.25">
      <c r="A113" s="41"/>
      <c r="B113" s="139">
        <v>2017</v>
      </c>
      <c r="C113" s="139">
        <v>12</v>
      </c>
      <c r="D113" s="196">
        <v>147.424463</v>
      </c>
      <c r="E113" s="194">
        <v>43070</v>
      </c>
      <c r="F113" s="196">
        <v>131.05769091666667</v>
      </c>
      <c r="G113" s="156"/>
      <c r="H113" s="156"/>
      <c r="I113" s="156"/>
    </row>
    <row r="114" spans="1:9" x14ac:dyDescent="0.25">
      <c r="A114" s="41"/>
      <c r="B114" s="139">
        <v>2017</v>
      </c>
      <c r="C114" s="139">
        <v>1</v>
      </c>
      <c r="D114" s="196">
        <v>113.985479</v>
      </c>
      <c r="E114" s="194">
        <v>43101</v>
      </c>
      <c r="F114" s="196">
        <v>131.93338324999999</v>
      </c>
      <c r="G114" s="156"/>
      <c r="H114" s="156"/>
      <c r="I114" s="156"/>
    </row>
    <row r="115" spans="1:9" x14ac:dyDescent="0.25">
      <c r="A115" s="41"/>
      <c r="B115" s="139">
        <v>2017</v>
      </c>
      <c r="C115" s="139">
        <v>2</v>
      </c>
      <c r="D115" s="196">
        <v>0</v>
      </c>
      <c r="E115" s="194">
        <v>43132</v>
      </c>
      <c r="F115" s="196">
        <v>122.89253758333332</v>
      </c>
      <c r="G115" s="156"/>
      <c r="H115" s="156"/>
      <c r="I115" s="156"/>
    </row>
    <row r="116" spans="1:9" x14ac:dyDescent="0.25">
      <c r="A116" s="41"/>
      <c r="B116" s="139">
        <v>2017</v>
      </c>
      <c r="C116" s="139">
        <v>3</v>
      </c>
      <c r="D116" s="196">
        <v>0</v>
      </c>
      <c r="E116" s="194">
        <v>43160</v>
      </c>
      <c r="F116" s="196">
        <v>112.34257741666666</v>
      </c>
      <c r="G116" s="156"/>
      <c r="H116" s="156"/>
      <c r="I116" s="156"/>
    </row>
    <row r="117" spans="1:9" x14ac:dyDescent="0.25">
      <c r="A117" s="41"/>
      <c r="B117" s="139">
        <v>2017</v>
      </c>
      <c r="C117" s="139">
        <v>4</v>
      </c>
      <c r="D117" s="196">
        <v>0</v>
      </c>
      <c r="E117" s="194">
        <v>43191</v>
      </c>
      <c r="F117" s="196">
        <v>103.34393441666667</v>
      </c>
      <c r="G117" s="156"/>
      <c r="H117" s="156"/>
      <c r="I117" s="156"/>
    </row>
    <row r="118" spans="1:9" x14ac:dyDescent="0.25">
      <c r="A118" s="41"/>
      <c r="B118" s="139">
        <v>2017</v>
      </c>
      <c r="C118" s="139">
        <v>5</v>
      </c>
      <c r="D118" s="196">
        <v>0</v>
      </c>
      <c r="E118" s="194">
        <v>43221</v>
      </c>
      <c r="F118" s="196">
        <v>91.070595666666648</v>
      </c>
      <c r="G118" s="156"/>
      <c r="H118" s="156"/>
      <c r="I118" s="156"/>
    </row>
    <row r="119" spans="1:9" x14ac:dyDescent="0.25">
      <c r="A119" s="41"/>
      <c r="B119" s="139">
        <v>2017</v>
      </c>
      <c r="C119" s="139">
        <v>6</v>
      </c>
      <c r="D119" s="196">
        <v>0</v>
      </c>
      <c r="E119" s="194">
        <v>43252</v>
      </c>
      <c r="F119" s="196">
        <v>79.453534666666656</v>
      </c>
      <c r="G119" s="156"/>
      <c r="H119" s="156"/>
      <c r="I119" s="156"/>
    </row>
    <row r="120" spans="1:9" x14ac:dyDescent="0.25">
      <c r="A120" s="41"/>
      <c r="B120" s="139">
        <v>2017</v>
      </c>
      <c r="C120" s="139">
        <v>7</v>
      </c>
      <c r="D120" s="196">
        <v>0</v>
      </c>
      <c r="E120" s="194">
        <v>43282</v>
      </c>
      <c r="F120" s="196">
        <v>67.758544166666653</v>
      </c>
      <c r="G120" s="156"/>
      <c r="H120" s="156"/>
      <c r="I120" s="156"/>
    </row>
    <row r="121" spans="1:9" x14ac:dyDescent="0.25">
      <c r="A121" s="41"/>
      <c r="B121" s="139">
        <v>2017</v>
      </c>
      <c r="C121" s="139">
        <v>8</v>
      </c>
      <c r="D121" s="196">
        <v>0</v>
      </c>
      <c r="E121" s="194">
        <v>43313</v>
      </c>
      <c r="F121" s="196">
        <v>56.720318499999998</v>
      </c>
      <c r="G121" s="156"/>
      <c r="H121" s="156"/>
      <c r="I121" s="156"/>
    </row>
    <row r="122" spans="1:9" x14ac:dyDescent="0.25">
      <c r="A122" s="41"/>
      <c r="B122" s="139">
        <v>2017</v>
      </c>
      <c r="C122" s="139">
        <v>9</v>
      </c>
      <c r="D122" s="196">
        <v>0</v>
      </c>
      <c r="E122" s="194">
        <v>43344</v>
      </c>
      <c r="F122" s="196">
        <v>45.003971</v>
      </c>
      <c r="G122" s="156"/>
      <c r="H122" s="156"/>
      <c r="I122" s="156"/>
    </row>
    <row r="123" spans="1:9" x14ac:dyDescent="0.25">
      <c r="A123" s="41"/>
      <c r="B123" s="139">
        <v>2017</v>
      </c>
      <c r="C123" s="139">
        <v>10</v>
      </c>
      <c r="D123" s="196">
        <v>0</v>
      </c>
      <c r="E123" s="194">
        <v>43374</v>
      </c>
      <c r="F123" s="196">
        <v>33.052916833333335</v>
      </c>
      <c r="G123" s="156"/>
      <c r="H123" s="156"/>
      <c r="I123" s="156"/>
    </row>
    <row r="124" spans="1:9" x14ac:dyDescent="0.25">
      <c r="A124" s="41"/>
      <c r="B124" s="139">
        <v>2017</v>
      </c>
      <c r="C124" s="139">
        <v>11</v>
      </c>
      <c r="D124" s="196">
        <v>0</v>
      </c>
      <c r="E124" s="194">
        <v>43405</v>
      </c>
      <c r="F124" s="196">
        <v>21.784161833333332</v>
      </c>
      <c r="G124" s="156"/>
      <c r="H124" s="156"/>
      <c r="I124" s="156"/>
    </row>
    <row r="125" spans="1:9" x14ac:dyDescent="0.25">
      <c r="A125" s="41"/>
      <c r="B125" s="139">
        <v>2017</v>
      </c>
      <c r="C125" s="139">
        <v>12</v>
      </c>
      <c r="D125" s="196">
        <v>0</v>
      </c>
      <c r="E125" s="194">
        <v>43435</v>
      </c>
      <c r="F125" s="196">
        <v>9.4987899166666665</v>
      </c>
      <c r="G125" s="156"/>
      <c r="H125" s="156"/>
      <c r="I125" s="156"/>
    </row>
    <row r="126" spans="1:9" x14ac:dyDescent="0.25">
      <c r="A126" s="41"/>
      <c r="B126" s="41"/>
      <c r="C126" s="41"/>
      <c r="D126" s="41"/>
      <c r="E126" s="41"/>
      <c r="F126" s="41"/>
      <c r="G126" s="156"/>
      <c r="H126" s="156"/>
      <c r="I126" s="156"/>
    </row>
    <row r="127" spans="1:9" x14ac:dyDescent="0.25">
      <c r="A127" s="41"/>
      <c r="B127" s="41"/>
      <c r="C127" s="41"/>
      <c r="D127" s="41"/>
      <c r="E127" s="41"/>
      <c r="F127" s="41"/>
      <c r="G127" s="156"/>
      <c r="H127" s="156"/>
      <c r="I127" s="156"/>
    </row>
    <row r="128" spans="1:9" x14ac:dyDescent="0.25">
      <c r="A128" s="41"/>
      <c r="B128" s="41"/>
      <c r="C128" s="41"/>
      <c r="D128" s="41"/>
      <c r="E128" s="41"/>
      <c r="F128" s="41"/>
      <c r="G128" s="156"/>
      <c r="H128" s="156"/>
      <c r="I128" s="156"/>
    </row>
    <row r="129" spans="1:9" x14ac:dyDescent="0.25">
      <c r="A129" s="41"/>
      <c r="B129" s="41"/>
      <c r="C129" s="41"/>
      <c r="D129" s="41"/>
      <c r="E129" s="41"/>
      <c r="F129" s="41"/>
      <c r="G129" s="156"/>
      <c r="H129" s="156"/>
      <c r="I129" s="156"/>
    </row>
    <row r="130" spans="1:9" x14ac:dyDescent="0.25">
      <c r="A130" s="41"/>
      <c r="B130" s="41"/>
      <c r="C130" s="41"/>
      <c r="D130" s="41"/>
      <c r="E130" s="41"/>
      <c r="F130" s="41"/>
      <c r="G130" s="156"/>
      <c r="H130" s="156"/>
      <c r="I130" s="156"/>
    </row>
    <row r="131" spans="1:9" x14ac:dyDescent="0.25">
      <c r="A131" s="41"/>
      <c r="B131" s="41"/>
      <c r="C131" s="41"/>
      <c r="D131" s="41"/>
      <c r="E131" s="41"/>
      <c r="F131" s="41"/>
      <c r="G131" s="156"/>
      <c r="H131" s="156"/>
      <c r="I131" s="156"/>
    </row>
    <row r="132" spans="1:9" x14ac:dyDescent="0.25">
      <c r="A132" s="41"/>
      <c r="B132" s="41"/>
      <c r="C132" s="41"/>
      <c r="D132" s="41"/>
      <c r="E132" s="41"/>
      <c r="F132" s="41"/>
      <c r="G132" s="156"/>
      <c r="H132" s="156"/>
      <c r="I132" s="156"/>
    </row>
    <row r="133" spans="1:9" x14ac:dyDescent="0.25">
      <c r="A133" s="41"/>
      <c r="B133" s="41"/>
      <c r="C133" s="41"/>
      <c r="D133" s="41"/>
      <c r="E133" s="41"/>
      <c r="F133" s="41"/>
      <c r="G133" s="156"/>
      <c r="H133" s="156"/>
      <c r="I133" s="156"/>
    </row>
    <row r="134" spans="1:9" x14ac:dyDescent="0.25">
      <c r="A134" s="41"/>
      <c r="B134" s="41"/>
      <c r="C134" s="41"/>
      <c r="D134" s="41"/>
      <c r="E134" s="41"/>
      <c r="F134" s="41"/>
      <c r="G134" s="156"/>
      <c r="H134" s="156"/>
      <c r="I134" s="156"/>
    </row>
    <row r="135" spans="1:9" x14ac:dyDescent="0.25">
      <c r="A135" s="41"/>
      <c r="B135" s="41"/>
      <c r="C135" s="41"/>
      <c r="D135" s="41"/>
      <c r="E135" s="41"/>
      <c r="F135" s="41"/>
      <c r="G135" s="156"/>
      <c r="H135" s="156"/>
      <c r="I135" s="156"/>
    </row>
    <row r="136" spans="1:9" x14ac:dyDescent="0.25">
      <c r="A136" s="41"/>
      <c r="B136" s="41"/>
      <c r="C136" s="41"/>
      <c r="D136" s="41"/>
      <c r="E136" s="41"/>
      <c r="F136" s="41"/>
      <c r="G136" s="156"/>
      <c r="H136" s="156"/>
      <c r="I136" s="156"/>
    </row>
    <row r="137" spans="1:9" x14ac:dyDescent="0.25">
      <c r="A137" s="41"/>
      <c r="B137" s="41"/>
      <c r="C137" s="41"/>
      <c r="D137" s="41"/>
      <c r="E137" s="41"/>
      <c r="F137" s="41"/>
      <c r="G137" s="156"/>
      <c r="H137" s="156"/>
      <c r="I137" s="156"/>
    </row>
    <row r="138" spans="1:9" x14ac:dyDescent="0.25">
      <c r="A138" s="41"/>
      <c r="B138" s="41"/>
      <c r="C138" s="41"/>
      <c r="D138" s="41"/>
      <c r="E138" s="41"/>
      <c r="F138" s="41"/>
      <c r="G138" s="156"/>
      <c r="H138" s="156"/>
      <c r="I138" s="156"/>
    </row>
    <row r="139" spans="1:9" x14ac:dyDescent="0.25">
      <c r="A139" s="41"/>
      <c r="B139" s="41"/>
      <c r="C139" s="41"/>
      <c r="D139" s="41"/>
      <c r="E139" s="41"/>
      <c r="F139" s="41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82">
        <v>19.794917999999999</v>
      </c>
      <c r="I13" s="30">
        <v>70.631561789095059</v>
      </c>
      <c r="J13" s="30">
        <v>170.63156178909506</v>
      </c>
      <c r="K13" s="30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19.794917999999999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31.936990999999999</v>
      </c>
      <c r="D28" s="70">
        <v>28.374082000000001</v>
      </c>
      <c r="E28" s="70">
        <v>22.329899000000001</v>
      </c>
      <c r="F28" s="70">
        <v>11.90325</v>
      </c>
      <c r="G28" s="70">
        <v>11.600970999999999</v>
      </c>
      <c r="H28" s="30">
        <v>19.794917999999999</v>
      </c>
      <c r="I28" s="66">
        <v>70.631561789095059</v>
      </c>
      <c r="J28" s="30">
        <v>170.63156178909506</v>
      </c>
      <c r="K28" s="30">
        <v>-2.5394661121962536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-11.156057250352724</v>
      </c>
      <c r="E29" s="70">
        <v>-21.301774626576464</v>
      </c>
      <c r="F29" s="70">
        <v>-46.693668430833476</v>
      </c>
      <c r="G29" s="70">
        <v>-2.5394661121962536</v>
      </c>
      <c r="H29" s="30">
        <v>70.631561789095059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A48" s="41"/>
      <c r="B48" s="139"/>
      <c r="C48" s="139"/>
      <c r="D48" s="139"/>
      <c r="E48" s="139"/>
      <c r="F48" s="139"/>
      <c r="G48" s="139"/>
      <c r="H48" s="139"/>
      <c r="I48" s="137"/>
      <c r="J48" s="137"/>
      <c r="K48" s="137"/>
      <c r="L48" s="148"/>
      <c r="M48" s="148"/>
      <c r="N48" s="139"/>
      <c r="O48" s="148"/>
    </row>
    <row r="49" spans="1:15" x14ac:dyDescent="0.25">
      <c r="A49" s="41"/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1:15" x14ac:dyDescent="0.25">
      <c r="A50" s="41"/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1:15" x14ac:dyDescent="0.25">
      <c r="A51" s="41"/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1:15" x14ac:dyDescent="0.25">
      <c r="A52" s="41"/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1:15" x14ac:dyDescent="0.25">
      <c r="A53" s="41"/>
      <c r="B53" s="139" t="s">
        <v>1</v>
      </c>
      <c r="C53" s="139" t="s">
        <v>165</v>
      </c>
      <c r="D53" s="139" t="s">
        <v>172</v>
      </c>
      <c r="E53" s="139" t="s">
        <v>166</v>
      </c>
      <c r="F53" s="139" t="s">
        <v>167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1:15" x14ac:dyDescent="0.25">
      <c r="A54" s="41"/>
      <c r="B54" s="139">
        <v>2013</v>
      </c>
      <c r="C54" s="139">
        <v>1</v>
      </c>
      <c r="D54" s="197">
        <v>31.936990999999999</v>
      </c>
      <c r="E54" s="194">
        <v>41275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1:15" x14ac:dyDescent="0.25">
      <c r="A55" s="41"/>
      <c r="B55" s="139">
        <v>2013</v>
      </c>
      <c r="C55" s="139">
        <v>2</v>
      </c>
      <c r="D55" s="197">
        <v>39.092033999999998</v>
      </c>
      <c r="E55" s="194">
        <v>41306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1:15" x14ac:dyDescent="0.25">
      <c r="A56" s="41"/>
      <c r="B56" s="139">
        <v>2013</v>
      </c>
      <c r="C56" s="139">
        <v>3</v>
      </c>
      <c r="D56" s="197">
        <v>30.279764</v>
      </c>
      <c r="E56" s="194">
        <v>41334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1:15" x14ac:dyDescent="0.25">
      <c r="A57" s="41"/>
      <c r="B57" s="139">
        <v>2013</v>
      </c>
      <c r="C57" s="139">
        <v>4</v>
      </c>
      <c r="D57" s="197">
        <v>39.651344000000002</v>
      </c>
      <c r="E57" s="194">
        <v>41365</v>
      </c>
      <c r="F57" s="196">
        <v>35.772832374999993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1:15" x14ac:dyDescent="0.25">
      <c r="A58" s="41"/>
      <c r="B58" s="139">
        <v>2013</v>
      </c>
      <c r="C58" s="139">
        <v>5</v>
      </c>
      <c r="D58" s="197">
        <v>37.532885</v>
      </c>
      <c r="E58" s="194">
        <v>41395</v>
      </c>
      <c r="F58" s="196">
        <v>35.772832374999993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1:15" x14ac:dyDescent="0.25">
      <c r="A59" s="41"/>
      <c r="B59" s="139">
        <v>2013</v>
      </c>
      <c r="C59" s="139">
        <v>6</v>
      </c>
      <c r="D59" s="197">
        <v>34.031956999999998</v>
      </c>
      <c r="E59" s="194">
        <v>41426</v>
      </c>
      <c r="F59" s="196">
        <v>35.772832374999993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1:15" x14ac:dyDescent="0.25">
      <c r="A60" s="41"/>
      <c r="B60" s="139">
        <v>2013</v>
      </c>
      <c r="C60" s="139">
        <v>7</v>
      </c>
      <c r="D60" s="197">
        <v>36.823177999999999</v>
      </c>
      <c r="E60" s="194">
        <v>41456</v>
      </c>
      <c r="F60" s="196">
        <v>35.772832374999993</v>
      </c>
      <c r="G60" s="41"/>
      <c r="H60" s="139"/>
      <c r="I60" s="137"/>
      <c r="J60" s="137"/>
      <c r="K60" s="156"/>
    </row>
    <row r="61" spans="1:15" x14ac:dyDescent="0.25">
      <c r="A61" s="41"/>
      <c r="B61" s="139">
        <v>2013</v>
      </c>
      <c r="C61" s="139">
        <v>8</v>
      </c>
      <c r="D61" s="197">
        <v>36.834505999999998</v>
      </c>
      <c r="E61" s="194">
        <v>41487</v>
      </c>
      <c r="F61" s="196">
        <v>35.772832374999993</v>
      </c>
      <c r="G61" s="41"/>
      <c r="H61" s="139"/>
      <c r="I61" s="137"/>
      <c r="J61" s="137"/>
      <c r="K61" s="156"/>
    </row>
    <row r="62" spans="1:15" x14ac:dyDescent="0.25">
      <c r="A62" s="41"/>
      <c r="B62" s="139">
        <v>2013</v>
      </c>
      <c r="C62" s="139">
        <v>9</v>
      </c>
      <c r="D62" s="197">
        <v>32.924003999999996</v>
      </c>
      <c r="E62" s="194">
        <v>41518</v>
      </c>
      <c r="F62" s="196">
        <v>35.456295888888882</v>
      </c>
      <c r="G62" s="41"/>
      <c r="H62" s="41"/>
      <c r="I62" s="156"/>
      <c r="J62" s="156"/>
      <c r="K62" s="156"/>
    </row>
    <row r="63" spans="1:15" x14ac:dyDescent="0.25">
      <c r="A63" s="41"/>
      <c r="B63" s="139">
        <v>2013</v>
      </c>
      <c r="C63" s="139">
        <v>10</v>
      </c>
      <c r="D63" s="197">
        <v>50.333036</v>
      </c>
      <c r="E63" s="194">
        <v>41548</v>
      </c>
      <c r="F63" s="196">
        <v>36.943969899999992</v>
      </c>
      <c r="G63" s="41"/>
      <c r="H63" s="41"/>
      <c r="I63" s="156"/>
      <c r="J63" s="156"/>
      <c r="K63" s="156"/>
    </row>
    <row r="64" spans="1:15" x14ac:dyDescent="0.25">
      <c r="A64" s="41"/>
      <c r="B64" s="139">
        <v>2013</v>
      </c>
      <c r="C64" s="139">
        <v>11</v>
      </c>
      <c r="D64" s="197">
        <v>35.235168999999999</v>
      </c>
      <c r="E64" s="194">
        <v>41579</v>
      </c>
      <c r="F64" s="196">
        <v>36.788624363636352</v>
      </c>
      <c r="G64" s="41"/>
      <c r="H64" s="41"/>
      <c r="I64" s="156"/>
      <c r="J64" s="156"/>
      <c r="K64" s="156"/>
    </row>
    <row r="65" spans="1:11" x14ac:dyDescent="0.25">
      <c r="A65" s="41"/>
      <c r="B65" s="139">
        <v>2013</v>
      </c>
      <c r="C65" s="139">
        <v>12</v>
      </c>
      <c r="D65" s="197">
        <v>42.035800000000002</v>
      </c>
      <c r="E65" s="194">
        <v>41609</v>
      </c>
      <c r="F65" s="196">
        <v>37.225888999999988</v>
      </c>
      <c r="G65" s="41"/>
      <c r="H65" s="41"/>
      <c r="I65" s="156"/>
      <c r="J65" s="156"/>
      <c r="K65" s="156"/>
    </row>
    <row r="66" spans="1:11" x14ac:dyDescent="0.25">
      <c r="A66" s="41"/>
      <c r="B66" s="139">
        <v>2014</v>
      </c>
      <c r="C66" s="139">
        <v>1</v>
      </c>
      <c r="D66" s="197">
        <v>28.374082000000001</v>
      </c>
      <c r="E66" s="194">
        <v>41640</v>
      </c>
      <c r="F66" s="196">
        <v>36.928979916666663</v>
      </c>
      <c r="G66" s="41"/>
      <c r="H66" s="41"/>
      <c r="I66" s="156"/>
      <c r="J66" s="156"/>
      <c r="K66" s="156"/>
    </row>
    <row r="67" spans="1:11" x14ac:dyDescent="0.25">
      <c r="A67" s="41"/>
      <c r="B67" s="139">
        <v>2014</v>
      </c>
      <c r="C67" s="139">
        <v>2</v>
      </c>
      <c r="D67" s="197">
        <v>31.404454000000001</v>
      </c>
      <c r="E67" s="194">
        <v>41671</v>
      </c>
      <c r="F67" s="196">
        <v>36.288348249999991</v>
      </c>
      <c r="G67" s="41"/>
      <c r="H67" s="41"/>
      <c r="I67" s="156"/>
      <c r="J67" s="156"/>
      <c r="K67" s="156"/>
    </row>
    <row r="68" spans="1:11" x14ac:dyDescent="0.25">
      <c r="A68" s="41"/>
      <c r="B68" s="139">
        <v>2014</v>
      </c>
      <c r="C68" s="139">
        <v>3</v>
      </c>
      <c r="D68" s="197">
        <v>29.2088</v>
      </c>
      <c r="E68" s="194">
        <v>41699</v>
      </c>
      <c r="F68" s="196">
        <v>36.199101249999991</v>
      </c>
      <c r="G68" s="41"/>
      <c r="H68" s="41"/>
      <c r="I68" s="156"/>
      <c r="J68" s="156"/>
      <c r="K68" s="156"/>
    </row>
    <row r="69" spans="1:11" x14ac:dyDescent="0.25">
      <c r="A69" s="41"/>
      <c r="B69" s="139">
        <v>2014</v>
      </c>
      <c r="C69" s="139">
        <v>4</v>
      </c>
      <c r="D69" s="197">
        <v>28.027009</v>
      </c>
      <c r="E69" s="194">
        <v>41730</v>
      </c>
      <c r="F69" s="196">
        <v>35.23040666666666</v>
      </c>
      <c r="G69" s="41"/>
      <c r="H69" s="41"/>
      <c r="I69" s="156"/>
      <c r="J69" s="156"/>
      <c r="K69" s="156"/>
    </row>
    <row r="70" spans="1:11" x14ac:dyDescent="0.25">
      <c r="A70" s="41"/>
      <c r="B70" s="139">
        <v>2014</v>
      </c>
      <c r="C70" s="139">
        <v>5</v>
      </c>
      <c r="D70" s="197">
        <v>32.55209</v>
      </c>
      <c r="E70" s="194">
        <v>41760</v>
      </c>
      <c r="F70" s="196">
        <v>34.815340416666665</v>
      </c>
      <c r="G70" s="41"/>
      <c r="H70" s="41"/>
      <c r="I70" s="156"/>
      <c r="J70" s="156"/>
      <c r="K70" s="156"/>
    </row>
    <row r="71" spans="1:11" x14ac:dyDescent="0.25">
      <c r="A71" s="41"/>
      <c r="B71" s="139">
        <v>2014</v>
      </c>
      <c r="C71" s="139">
        <v>6</v>
      </c>
      <c r="D71" s="197">
        <v>27.224329999999998</v>
      </c>
      <c r="E71" s="194">
        <v>41791</v>
      </c>
      <c r="F71" s="196">
        <v>34.248038166666667</v>
      </c>
      <c r="G71" s="41"/>
      <c r="H71" s="41"/>
      <c r="I71" s="156"/>
      <c r="J71" s="156"/>
      <c r="K71" s="156"/>
    </row>
    <row r="72" spans="1:11" x14ac:dyDescent="0.25">
      <c r="A72" s="41"/>
      <c r="B72" s="139">
        <v>2014</v>
      </c>
      <c r="C72" s="139">
        <v>7</v>
      </c>
      <c r="D72" s="197">
        <v>35.697549000000002</v>
      </c>
      <c r="E72" s="194">
        <v>41821</v>
      </c>
      <c r="F72" s="196">
        <v>34.154235749999998</v>
      </c>
      <c r="G72" s="41"/>
      <c r="H72" s="41"/>
      <c r="I72" s="156"/>
      <c r="J72" s="156"/>
      <c r="K72" s="156"/>
    </row>
    <row r="73" spans="1:11" x14ac:dyDescent="0.25">
      <c r="A73" s="41"/>
      <c r="B73" s="139">
        <v>2014</v>
      </c>
      <c r="C73" s="139">
        <v>8</v>
      </c>
      <c r="D73" s="197">
        <v>49.490783</v>
      </c>
      <c r="E73" s="194">
        <v>41852</v>
      </c>
      <c r="F73" s="196">
        <v>35.208925499999999</v>
      </c>
      <c r="G73" s="41"/>
      <c r="H73" s="41"/>
      <c r="I73" s="156"/>
      <c r="J73" s="156"/>
      <c r="K73" s="156"/>
    </row>
    <row r="74" spans="1:11" x14ac:dyDescent="0.25">
      <c r="A74" s="41"/>
      <c r="B74" s="139">
        <v>2014</v>
      </c>
      <c r="C74" s="139">
        <v>9</v>
      </c>
      <c r="D74" s="197">
        <v>29.035048</v>
      </c>
      <c r="E74" s="194">
        <v>41883</v>
      </c>
      <c r="F74" s="196">
        <v>34.884845833333337</v>
      </c>
      <c r="G74" s="41"/>
      <c r="H74" s="41"/>
      <c r="I74" s="156"/>
      <c r="J74" s="156"/>
      <c r="K74" s="156"/>
    </row>
    <row r="75" spans="1:11" x14ac:dyDescent="0.25">
      <c r="A75" s="41"/>
      <c r="B75" s="139">
        <v>2014</v>
      </c>
      <c r="C75" s="139">
        <v>10</v>
      </c>
      <c r="D75" s="197">
        <v>26.732410000000002</v>
      </c>
      <c r="E75" s="194">
        <v>41913</v>
      </c>
      <c r="F75" s="196">
        <v>32.918127000000005</v>
      </c>
      <c r="G75" s="41"/>
      <c r="H75" s="41"/>
      <c r="I75" s="156"/>
      <c r="J75" s="156"/>
      <c r="K75" s="156"/>
    </row>
    <row r="76" spans="1:11" x14ac:dyDescent="0.25">
      <c r="A76" s="41"/>
      <c r="B76" s="139">
        <v>2014</v>
      </c>
      <c r="C76" s="139">
        <v>11</v>
      </c>
      <c r="D76" s="197">
        <v>27.615677000000002</v>
      </c>
      <c r="E76" s="194">
        <v>41944</v>
      </c>
      <c r="F76" s="196">
        <v>32.28316933333334</v>
      </c>
      <c r="G76" s="41"/>
      <c r="H76" s="41"/>
      <c r="I76" s="156"/>
      <c r="J76" s="156"/>
      <c r="K76" s="156"/>
    </row>
    <row r="77" spans="1:11" x14ac:dyDescent="0.25">
      <c r="A77" s="41"/>
      <c r="B77" s="139">
        <v>2014</v>
      </c>
      <c r="C77" s="139">
        <v>12</v>
      </c>
      <c r="D77" s="197">
        <v>29.102428</v>
      </c>
      <c r="E77" s="194">
        <v>41974</v>
      </c>
      <c r="F77" s="196">
        <v>31.205388333333335</v>
      </c>
      <c r="G77" s="41"/>
      <c r="H77" s="41"/>
      <c r="I77" s="156"/>
      <c r="J77" s="156"/>
      <c r="K77" s="156"/>
    </row>
    <row r="78" spans="1:11" x14ac:dyDescent="0.25">
      <c r="A78" s="41"/>
      <c r="B78" s="139">
        <v>2015</v>
      </c>
      <c r="C78" s="139">
        <v>1</v>
      </c>
      <c r="D78" s="197">
        <v>22.329899000000001</v>
      </c>
      <c r="E78" s="194">
        <v>42005</v>
      </c>
      <c r="F78" s="196">
        <v>30.701706416666667</v>
      </c>
      <c r="G78" s="41"/>
      <c r="H78" s="41"/>
      <c r="I78" s="156"/>
      <c r="J78" s="156"/>
      <c r="K78" s="156"/>
    </row>
    <row r="79" spans="1:11" x14ac:dyDescent="0.25">
      <c r="A79" s="41"/>
      <c r="B79" s="139">
        <v>2015</v>
      </c>
      <c r="C79" s="139">
        <v>2</v>
      </c>
      <c r="D79" s="197">
        <v>22.486688999999998</v>
      </c>
      <c r="E79" s="194">
        <v>42036</v>
      </c>
      <c r="F79" s="196">
        <v>29.95855933333333</v>
      </c>
      <c r="G79" s="41"/>
      <c r="H79" s="41"/>
      <c r="I79" s="156"/>
      <c r="J79" s="156"/>
      <c r="K79" s="156"/>
    </row>
    <row r="80" spans="1:11" x14ac:dyDescent="0.25">
      <c r="A80" s="41"/>
      <c r="B80" s="139">
        <v>2015</v>
      </c>
      <c r="C80" s="139">
        <v>3</v>
      </c>
      <c r="D80" s="197">
        <v>21.986456</v>
      </c>
      <c r="E80" s="194">
        <v>42064</v>
      </c>
      <c r="F80" s="196">
        <v>29.356697333333329</v>
      </c>
      <c r="G80" s="41"/>
      <c r="H80" s="41"/>
      <c r="I80" s="156"/>
      <c r="J80" s="156"/>
      <c r="K80" s="156"/>
    </row>
    <row r="81" spans="1:11" x14ac:dyDescent="0.25">
      <c r="A81" s="41"/>
      <c r="B81" s="139">
        <v>2015</v>
      </c>
      <c r="C81" s="139">
        <v>4</v>
      </c>
      <c r="D81" s="197">
        <v>22.968554999999999</v>
      </c>
      <c r="E81" s="194">
        <v>42095</v>
      </c>
      <c r="F81" s="196">
        <v>28.935159499999997</v>
      </c>
      <c r="G81" s="41"/>
      <c r="H81" s="41"/>
      <c r="I81" s="156"/>
      <c r="J81" s="156"/>
      <c r="K81" s="156"/>
    </row>
    <row r="82" spans="1:11" x14ac:dyDescent="0.25">
      <c r="A82" s="41"/>
      <c r="B82" s="139">
        <v>2015</v>
      </c>
      <c r="C82" s="139">
        <v>5</v>
      </c>
      <c r="D82" s="197">
        <v>21.360377</v>
      </c>
      <c r="E82" s="194">
        <v>42125</v>
      </c>
      <c r="F82" s="196">
        <v>28.002516749999995</v>
      </c>
      <c r="G82" s="41"/>
      <c r="H82" s="41"/>
      <c r="I82" s="156"/>
      <c r="J82" s="156"/>
      <c r="K82" s="156"/>
    </row>
    <row r="83" spans="1:11" x14ac:dyDescent="0.25">
      <c r="A83" s="41"/>
      <c r="B83" s="139">
        <v>2015</v>
      </c>
      <c r="C83" s="139">
        <v>6</v>
      </c>
      <c r="D83" s="197">
        <v>19.405764000000001</v>
      </c>
      <c r="E83" s="194">
        <v>42156</v>
      </c>
      <c r="F83" s="196">
        <v>27.350969583333335</v>
      </c>
      <c r="G83" s="41"/>
      <c r="H83" s="41"/>
      <c r="I83" s="156"/>
      <c r="J83" s="156"/>
      <c r="K83" s="156"/>
    </row>
    <row r="84" spans="1:11" x14ac:dyDescent="0.25">
      <c r="A84" s="41"/>
      <c r="B84" s="139">
        <v>2015</v>
      </c>
      <c r="C84" s="139">
        <v>7</v>
      </c>
      <c r="D84" s="197">
        <v>21.038791</v>
      </c>
      <c r="E84" s="194">
        <v>42186</v>
      </c>
      <c r="F84" s="196">
        <v>26.129406416666669</v>
      </c>
      <c r="G84" s="41"/>
      <c r="H84" s="41"/>
      <c r="I84" s="156"/>
      <c r="J84" s="156"/>
      <c r="K84" s="156"/>
    </row>
    <row r="85" spans="1:11" x14ac:dyDescent="0.25">
      <c r="A85" s="41"/>
      <c r="B85" s="139">
        <v>2015</v>
      </c>
      <c r="C85" s="139">
        <v>8</v>
      </c>
      <c r="D85" s="197">
        <v>18.504553999999999</v>
      </c>
      <c r="E85" s="194">
        <v>42217</v>
      </c>
      <c r="F85" s="196">
        <v>23.547220666666671</v>
      </c>
      <c r="G85" s="41"/>
      <c r="H85" s="41"/>
      <c r="I85" s="156"/>
      <c r="J85" s="156"/>
      <c r="K85" s="156"/>
    </row>
    <row r="86" spans="1:11" x14ac:dyDescent="0.25">
      <c r="A86" s="41"/>
      <c r="B86" s="139">
        <v>2015</v>
      </c>
      <c r="C86" s="139">
        <v>9</v>
      </c>
      <c r="D86" s="197">
        <v>22.970533</v>
      </c>
      <c r="E86" s="194">
        <v>42248</v>
      </c>
      <c r="F86" s="196">
        <v>23.041844416666667</v>
      </c>
      <c r="G86" s="41"/>
      <c r="H86" s="41"/>
      <c r="I86" s="156"/>
      <c r="J86" s="156"/>
      <c r="K86" s="156"/>
    </row>
    <row r="87" spans="1:11" x14ac:dyDescent="0.25">
      <c r="A87" s="41"/>
      <c r="B87" s="139">
        <v>2015</v>
      </c>
      <c r="C87" s="139">
        <v>10</v>
      </c>
      <c r="D87" s="197">
        <v>16.749275000000001</v>
      </c>
      <c r="E87" s="194">
        <v>42278</v>
      </c>
      <c r="F87" s="196">
        <v>22.209916500000002</v>
      </c>
      <c r="G87" s="41"/>
      <c r="H87" s="41"/>
      <c r="I87" s="156"/>
      <c r="J87" s="156"/>
      <c r="K87" s="156"/>
    </row>
    <row r="88" spans="1:11" x14ac:dyDescent="0.25">
      <c r="A88" s="41"/>
      <c r="B88" s="139">
        <v>2015</v>
      </c>
      <c r="C88" s="139">
        <v>11</v>
      </c>
      <c r="D88" s="197">
        <v>15.804671000000001</v>
      </c>
      <c r="E88" s="194">
        <v>42309</v>
      </c>
      <c r="F88" s="196">
        <v>21.225666</v>
      </c>
      <c r="G88" s="41"/>
      <c r="H88" s="41"/>
      <c r="I88" s="156"/>
      <c r="J88" s="156"/>
      <c r="K88" s="156"/>
    </row>
    <row r="89" spans="1:11" x14ac:dyDescent="0.25">
      <c r="A89" s="41"/>
      <c r="B89" s="139">
        <v>2015</v>
      </c>
      <c r="C89" s="139">
        <v>12</v>
      </c>
      <c r="D89" s="197">
        <v>18.425699000000002</v>
      </c>
      <c r="E89" s="194">
        <v>42339</v>
      </c>
      <c r="F89" s="196">
        <v>20.335938583333334</v>
      </c>
      <c r="G89" s="41"/>
      <c r="H89" s="41"/>
      <c r="I89" s="156"/>
      <c r="J89" s="156"/>
      <c r="K89" s="156"/>
    </row>
    <row r="90" spans="1:11" x14ac:dyDescent="0.25">
      <c r="A90" s="41"/>
      <c r="B90" s="139">
        <v>2016</v>
      </c>
      <c r="C90" s="139">
        <v>1</v>
      </c>
      <c r="D90" s="197">
        <v>11.90325</v>
      </c>
      <c r="E90" s="194">
        <v>42370</v>
      </c>
      <c r="F90" s="196">
        <v>19.467051166666668</v>
      </c>
      <c r="G90" s="41"/>
      <c r="H90" s="41"/>
      <c r="I90" s="156"/>
      <c r="J90" s="156"/>
      <c r="K90" s="156"/>
    </row>
    <row r="91" spans="1:11" x14ac:dyDescent="0.25">
      <c r="A91" s="41"/>
      <c r="B91" s="139">
        <v>2016</v>
      </c>
      <c r="C91" s="139">
        <v>2</v>
      </c>
      <c r="D91" s="197">
        <v>16.819668</v>
      </c>
      <c r="E91" s="194">
        <v>42401</v>
      </c>
      <c r="F91" s="196">
        <v>18.99479941666667</v>
      </c>
      <c r="G91" s="41"/>
      <c r="H91" s="41"/>
      <c r="I91" s="156"/>
      <c r="J91" s="156"/>
      <c r="K91" s="156"/>
    </row>
    <row r="92" spans="1:11" x14ac:dyDescent="0.25">
      <c r="A92" s="41"/>
      <c r="B92" s="139">
        <v>2016</v>
      </c>
      <c r="C92" s="139">
        <v>3</v>
      </c>
      <c r="D92" s="197">
        <v>16.556652</v>
      </c>
      <c r="E92" s="194">
        <v>42430</v>
      </c>
      <c r="F92" s="196">
        <v>18.542315750000004</v>
      </c>
      <c r="G92" s="41"/>
      <c r="H92" s="41"/>
      <c r="I92" s="156"/>
      <c r="J92" s="156"/>
      <c r="K92" s="156"/>
    </row>
    <row r="93" spans="1:11" x14ac:dyDescent="0.25">
      <c r="A93" s="41"/>
      <c r="B93" s="139">
        <v>2016</v>
      </c>
      <c r="C93" s="139">
        <v>4</v>
      </c>
      <c r="D93" s="197">
        <v>16.891480999999999</v>
      </c>
      <c r="E93" s="194">
        <v>42461</v>
      </c>
      <c r="F93" s="196">
        <v>18.035892916666668</v>
      </c>
      <c r="G93" s="41"/>
      <c r="H93" s="41"/>
      <c r="I93" s="156"/>
      <c r="J93" s="156"/>
      <c r="K93" s="156"/>
    </row>
    <row r="94" spans="1:11" x14ac:dyDescent="0.25">
      <c r="A94" s="41"/>
      <c r="B94" s="139">
        <v>2016</v>
      </c>
      <c r="C94" s="139">
        <v>5</v>
      </c>
      <c r="D94" s="197">
        <v>17.266698000000002</v>
      </c>
      <c r="E94" s="194">
        <v>42491</v>
      </c>
      <c r="F94" s="196">
        <v>17.694752999999999</v>
      </c>
      <c r="G94" s="41"/>
      <c r="H94" s="41"/>
      <c r="I94" s="156"/>
      <c r="J94" s="156"/>
      <c r="K94" s="156"/>
    </row>
    <row r="95" spans="1:11" x14ac:dyDescent="0.25">
      <c r="A95" s="41"/>
      <c r="B95" s="139">
        <v>2016</v>
      </c>
      <c r="C95" s="139">
        <v>6</v>
      </c>
      <c r="D95" s="197">
        <v>17.552862000000001</v>
      </c>
      <c r="E95" s="194">
        <v>42522</v>
      </c>
      <c r="F95" s="196">
        <v>17.5403445</v>
      </c>
      <c r="G95" s="41"/>
      <c r="H95" s="41"/>
      <c r="I95" s="156"/>
      <c r="J95" s="156"/>
      <c r="K95" s="156"/>
    </row>
    <row r="96" spans="1:11" x14ac:dyDescent="0.25">
      <c r="A96" s="41"/>
      <c r="B96" s="139">
        <v>2016</v>
      </c>
      <c r="C96" s="139">
        <v>7</v>
      </c>
      <c r="D96" s="197">
        <v>14.727771000000001</v>
      </c>
      <c r="E96" s="194">
        <v>42552</v>
      </c>
      <c r="F96" s="196">
        <v>17.014426166666667</v>
      </c>
      <c r="G96" s="41"/>
      <c r="H96" s="41"/>
      <c r="I96" s="156"/>
      <c r="J96" s="156"/>
      <c r="K96" s="156"/>
    </row>
    <row r="97" spans="1:11" x14ac:dyDescent="0.25">
      <c r="A97" s="41"/>
      <c r="B97" s="139">
        <v>2016</v>
      </c>
      <c r="C97" s="139">
        <v>8</v>
      </c>
      <c r="D97" s="197">
        <v>25.138209</v>
      </c>
      <c r="E97" s="194">
        <v>42583</v>
      </c>
      <c r="F97" s="196">
        <v>17.567230749999997</v>
      </c>
      <c r="G97" s="41"/>
      <c r="H97" s="41"/>
      <c r="I97" s="156"/>
      <c r="J97" s="156"/>
      <c r="K97" s="156"/>
    </row>
    <row r="98" spans="1:11" x14ac:dyDescent="0.25">
      <c r="A98" s="41"/>
      <c r="B98" s="139">
        <v>2016</v>
      </c>
      <c r="C98" s="139">
        <v>9</v>
      </c>
      <c r="D98" s="197">
        <v>22.521065</v>
      </c>
      <c r="E98" s="194">
        <v>42614</v>
      </c>
      <c r="F98" s="196">
        <v>17.52977508333333</v>
      </c>
      <c r="G98" s="41"/>
      <c r="H98" s="41"/>
      <c r="I98" s="156"/>
      <c r="J98" s="156"/>
      <c r="K98" s="156"/>
    </row>
    <row r="99" spans="1:11" x14ac:dyDescent="0.25">
      <c r="A99" s="41"/>
      <c r="B99" s="139">
        <v>2016</v>
      </c>
      <c r="C99" s="139">
        <v>10</v>
      </c>
      <c r="D99" s="197">
        <v>21.048148999999999</v>
      </c>
      <c r="E99" s="194">
        <v>42644</v>
      </c>
      <c r="F99" s="196">
        <v>17.88801458333333</v>
      </c>
      <c r="G99" s="41"/>
      <c r="H99" s="41"/>
      <c r="I99" s="156"/>
      <c r="J99" s="156"/>
      <c r="K99" s="156"/>
    </row>
    <row r="100" spans="1:11" x14ac:dyDescent="0.25">
      <c r="A100" s="41"/>
      <c r="B100" s="139">
        <v>2016</v>
      </c>
      <c r="C100" s="139">
        <v>11</v>
      </c>
      <c r="D100" s="197">
        <v>19.643208999999999</v>
      </c>
      <c r="E100" s="194">
        <v>42675</v>
      </c>
      <c r="F100" s="196">
        <v>18.207892749999999</v>
      </c>
      <c r="G100" s="41"/>
      <c r="H100" s="41"/>
      <c r="I100" s="156"/>
      <c r="J100" s="156"/>
      <c r="K100" s="156"/>
    </row>
    <row r="101" spans="1:11" x14ac:dyDescent="0.25">
      <c r="A101" s="41"/>
      <c r="B101" s="139">
        <v>2016</v>
      </c>
      <c r="C101" s="139">
        <v>12</v>
      </c>
      <c r="D101" s="197">
        <v>20.684197999999999</v>
      </c>
      <c r="E101" s="194">
        <v>42705</v>
      </c>
      <c r="F101" s="196">
        <v>18.396100999999998</v>
      </c>
      <c r="G101" s="41"/>
      <c r="H101" s="41"/>
      <c r="I101" s="156"/>
      <c r="J101" s="156"/>
      <c r="K101" s="156"/>
    </row>
    <row r="102" spans="1:11" x14ac:dyDescent="0.25">
      <c r="A102" s="41"/>
      <c r="B102" s="139">
        <v>2017</v>
      </c>
      <c r="C102" s="139">
        <v>1</v>
      </c>
      <c r="D102" s="197">
        <v>11.600970999999999</v>
      </c>
      <c r="E102" s="194">
        <v>42736</v>
      </c>
      <c r="F102" s="196">
        <v>18.370911083333336</v>
      </c>
      <c r="G102" s="41"/>
      <c r="H102" s="41"/>
      <c r="I102" s="156"/>
      <c r="J102" s="156"/>
      <c r="K102" s="156"/>
    </row>
    <row r="103" spans="1:11" x14ac:dyDescent="0.25">
      <c r="A103" s="41"/>
      <c r="B103" s="139">
        <v>2017</v>
      </c>
      <c r="C103" s="139">
        <v>2</v>
      </c>
      <c r="D103" s="197">
        <v>16.103693</v>
      </c>
      <c r="E103" s="194">
        <v>42767</v>
      </c>
      <c r="F103" s="196">
        <v>18.311246499999999</v>
      </c>
      <c r="G103" s="41"/>
      <c r="H103" s="41"/>
      <c r="I103" s="156"/>
      <c r="J103" s="156"/>
      <c r="K103" s="156"/>
    </row>
    <row r="104" spans="1:11" x14ac:dyDescent="0.25">
      <c r="A104" s="41"/>
      <c r="B104" s="139">
        <v>2017</v>
      </c>
      <c r="C104" s="139">
        <v>3</v>
      </c>
      <c r="D104" s="197">
        <v>18.105115999999999</v>
      </c>
      <c r="E104" s="194">
        <v>42795</v>
      </c>
      <c r="F104" s="196">
        <v>18.440285166666666</v>
      </c>
      <c r="G104" s="41"/>
      <c r="H104" s="41"/>
      <c r="I104" s="156"/>
      <c r="J104" s="156"/>
      <c r="K104" s="156"/>
    </row>
    <row r="105" spans="1:11" x14ac:dyDescent="0.25">
      <c r="A105" s="41"/>
      <c r="B105" s="139">
        <v>2017</v>
      </c>
      <c r="C105" s="139">
        <v>4</v>
      </c>
      <c r="D105" s="197">
        <v>16.717927</v>
      </c>
      <c r="E105" s="194">
        <v>42826</v>
      </c>
      <c r="F105" s="196">
        <v>18.425822333333333</v>
      </c>
      <c r="G105" s="41"/>
      <c r="H105" s="41"/>
      <c r="I105" s="156"/>
      <c r="J105" s="156"/>
      <c r="K105" s="156"/>
    </row>
    <row r="106" spans="1:11" x14ac:dyDescent="0.25">
      <c r="A106" s="41"/>
      <c r="B106" s="139">
        <v>2017</v>
      </c>
      <c r="C106" s="139">
        <v>5</v>
      </c>
      <c r="D106" s="197">
        <v>19.693542000000001</v>
      </c>
      <c r="E106" s="194">
        <v>42856</v>
      </c>
      <c r="F106" s="196">
        <v>18.628059333333333</v>
      </c>
      <c r="G106" s="41"/>
      <c r="H106" s="41"/>
      <c r="I106" s="156"/>
      <c r="J106" s="156"/>
      <c r="K106" s="156"/>
    </row>
    <row r="107" spans="1:11" x14ac:dyDescent="0.25">
      <c r="A107" s="41"/>
      <c r="B107" s="139">
        <v>2017</v>
      </c>
      <c r="C107" s="139">
        <v>6</v>
      </c>
      <c r="D107" s="197">
        <v>18.792256999999999</v>
      </c>
      <c r="E107" s="194">
        <v>42887</v>
      </c>
      <c r="F107" s="196">
        <v>18.731342250000001</v>
      </c>
      <c r="G107" s="41"/>
      <c r="H107" s="41"/>
      <c r="I107" s="156"/>
    </row>
    <row r="108" spans="1:11" x14ac:dyDescent="0.25">
      <c r="A108" s="41"/>
      <c r="B108" s="139">
        <v>2017</v>
      </c>
      <c r="C108" s="139">
        <v>7</v>
      </c>
      <c r="D108" s="197">
        <v>22.010338000000001</v>
      </c>
      <c r="E108" s="194">
        <v>42917</v>
      </c>
      <c r="F108" s="196">
        <v>19.338222833333333</v>
      </c>
      <c r="G108" s="41"/>
      <c r="H108" s="41"/>
      <c r="I108" s="156"/>
    </row>
    <row r="109" spans="1:11" x14ac:dyDescent="0.25">
      <c r="A109" s="41"/>
      <c r="B109" s="139">
        <v>2017</v>
      </c>
      <c r="C109" s="139">
        <v>8</v>
      </c>
      <c r="D109" s="197">
        <v>19.889996</v>
      </c>
      <c r="E109" s="194">
        <v>42948</v>
      </c>
      <c r="F109" s="196">
        <v>18.90087175</v>
      </c>
      <c r="G109" s="41"/>
      <c r="H109" s="41"/>
      <c r="I109" s="156"/>
    </row>
    <row r="110" spans="1:11" x14ac:dyDescent="0.25">
      <c r="A110" s="41"/>
      <c r="B110" s="139">
        <v>2017</v>
      </c>
      <c r="C110" s="139">
        <v>9</v>
      </c>
      <c r="D110" s="197">
        <v>20.077679</v>
      </c>
      <c r="E110" s="194">
        <v>42979</v>
      </c>
      <c r="F110" s="196">
        <v>18.697256249999999</v>
      </c>
      <c r="G110" s="41"/>
      <c r="H110" s="41"/>
      <c r="I110" s="156"/>
    </row>
    <row r="111" spans="1:11" x14ac:dyDescent="0.25">
      <c r="A111" s="41"/>
      <c r="B111" s="139">
        <v>2017</v>
      </c>
      <c r="C111" s="139">
        <v>10</v>
      </c>
      <c r="D111" s="197">
        <v>24.498065</v>
      </c>
      <c r="E111" s="194">
        <v>43009</v>
      </c>
      <c r="F111" s="196">
        <v>18.984749249999997</v>
      </c>
      <c r="G111" s="41"/>
      <c r="H111" s="41"/>
      <c r="I111" s="156"/>
    </row>
    <row r="112" spans="1:11" x14ac:dyDescent="0.25">
      <c r="A112" s="41"/>
      <c r="B112" s="139">
        <v>2017</v>
      </c>
      <c r="C112" s="139">
        <v>11</v>
      </c>
      <c r="D112" s="197">
        <v>22.719498000000002</v>
      </c>
      <c r="E112" s="194">
        <v>43040</v>
      </c>
      <c r="F112" s="196">
        <v>19.241106666666667</v>
      </c>
      <c r="G112" s="41"/>
      <c r="H112" s="41"/>
      <c r="I112" s="156"/>
    </row>
    <row r="113" spans="1:11" x14ac:dyDescent="0.25">
      <c r="A113" s="41"/>
      <c r="B113" s="139">
        <v>2017</v>
      </c>
      <c r="C113" s="139">
        <v>12</v>
      </c>
      <c r="D113" s="197">
        <v>26.440200000000001</v>
      </c>
      <c r="E113" s="194">
        <v>43070</v>
      </c>
      <c r="F113" s="196">
        <v>19.720773500000004</v>
      </c>
      <c r="G113" s="41"/>
      <c r="H113" s="41"/>
      <c r="I113" s="156"/>
    </row>
    <row r="114" spans="1:11" x14ac:dyDescent="0.25">
      <c r="A114" s="41"/>
      <c r="B114" s="139">
        <v>2017</v>
      </c>
      <c r="C114" s="139">
        <v>1</v>
      </c>
      <c r="D114" s="197">
        <v>19.794917999999999</v>
      </c>
      <c r="E114" s="194">
        <v>43101</v>
      </c>
      <c r="F114" s="196">
        <v>20.403602416666669</v>
      </c>
      <c r="G114" s="41"/>
      <c r="H114" s="41"/>
      <c r="I114" s="156"/>
    </row>
    <row r="115" spans="1:11" x14ac:dyDescent="0.25">
      <c r="A115" s="41"/>
      <c r="B115" s="139">
        <v>2017</v>
      </c>
      <c r="C115" s="139">
        <v>2</v>
      </c>
      <c r="D115" s="197">
        <v>0</v>
      </c>
      <c r="E115" s="194">
        <v>43132</v>
      </c>
      <c r="F115" s="196">
        <v>19.061627999999999</v>
      </c>
      <c r="G115" s="41"/>
      <c r="H115" s="41"/>
      <c r="I115" s="156"/>
    </row>
    <row r="116" spans="1:11" x14ac:dyDescent="0.25">
      <c r="A116" s="41"/>
      <c r="B116" s="139">
        <v>2017</v>
      </c>
      <c r="C116" s="139">
        <v>3</v>
      </c>
      <c r="D116" s="197">
        <v>0</v>
      </c>
      <c r="E116" s="194">
        <v>43160</v>
      </c>
      <c r="F116" s="196">
        <v>17.552868333333333</v>
      </c>
      <c r="G116" s="41"/>
      <c r="H116" s="41"/>
      <c r="I116" s="156"/>
    </row>
    <row r="117" spans="1:11" x14ac:dyDescent="0.25">
      <c r="A117" s="41"/>
      <c r="B117" s="139">
        <v>2017</v>
      </c>
      <c r="C117" s="139">
        <v>4</v>
      </c>
      <c r="D117" s="197">
        <v>0</v>
      </c>
      <c r="E117" s="194">
        <v>43191</v>
      </c>
      <c r="F117" s="196">
        <v>16.159707749999999</v>
      </c>
      <c r="G117" s="41"/>
      <c r="H117" s="41"/>
      <c r="I117" s="156"/>
    </row>
    <row r="118" spans="1:11" x14ac:dyDescent="0.25">
      <c r="A118" s="41"/>
      <c r="B118" s="139">
        <v>2017</v>
      </c>
      <c r="C118" s="139">
        <v>5</v>
      </c>
      <c r="D118" s="197">
        <v>0</v>
      </c>
      <c r="E118" s="194">
        <v>43221</v>
      </c>
      <c r="F118" s="196">
        <v>14.51857925</v>
      </c>
      <c r="G118" s="41"/>
      <c r="H118" s="41"/>
      <c r="I118" s="156"/>
      <c r="J118" s="41"/>
    </row>
    <row r="119" spans="1:11" x14ac:dyDescent="0.25">
      <c r="A119" s="41"/>
      <c r="B119" s="139">
        <v>2017</v>
      </c>
      <c r="C119" s="139">
        <v>6</v>
      </c>
      <c r="D119" s="197">
        <v>0</v>
      </c>
      <c r="E119" s="194">
        <v>43252</v>
      </c>
      <c r="F119" s="196">
        <v>12.952557833333332</v>
      </c>
      <c r="G119" s="41"/>
      <c r="H119" s="41"/>
      <c r="I119" s="156"/>
      <c r="J119" s="41"/>
    </row>
    <row r="120" spans="1:11" x14ac:dyDescent="0.25">
      <c r="A120" s="41"/>
      <c r="B120" s="139">
        <v>2017</v>
      </c>
      <c r="C120" s="139">
        <v>7</v>
      </c>
      <c r="D120" s="197">
        <v>0</v>
      </c>
      <c r="E120" s="194">
        <v>43282</v>
      </c>
      <c r="F120" s="196">
        <v>11.118363</v>
      </c>
      <c r="G120" s="41"/>
      <c r="H120" s="41"/>
      <c r="I120" s="156"/>
      <c r="J120" s="41"/>
    </row>
    <row r="121" spans="1:11" x14ac:dyDescent="0.25">
      <c r="A121" s="41"/>
      <c r="B121" s="139">
        <v>2017</v>
      </c>
      <c r="C121" s="139">
        <v>8</v>
      </c>
      <c r="D121" s="197">
        <v>0</v>
      </c>
      <c r="E121" s="194">
        <v>43313</v>
      </c>
      <c r="F121" s="196">
        <v>9.4608633333333341</v>
      </c>
      <c r="G121" s="41"/>
      <c r="H121" s="41"/>
      <c r="I121" s="156"/>
      <c r="J121" s="41"/>
    </row>
    <row r="122" spans="1:11" x14ac:dyDescent="0.25">
      <c r="A122" s="41"/>
      <c r="B122" s="139">
        <v>2017</v>
      </c>
      <c r="C122" s="139">
        <v>9</v>
      </c>
      <c r="D122" s="197">
        <v>0</v>
      </c>
      <c r="E122" s="194">
        <v>43344</v>
      </c>
      <c r="F122" s="196">
        <v>7.7877234166666662</v>
      </c>
      <c r="G122" s="41"/>
      <c r="H122" s="41"/>
      <c r="I122" s="156"/>
      <c r="J122" s="41"/>
    </row>
    <row r="123" spans="1:11" x14ac:dyDescent="0.25">
      <c r="A123" s="41"/>
      <c r="B123" s="139">
        <v>2017</v>
      </c>
      <c r="C123" s="139">
        <v>10</v>
      </c>
      <c r="D123" s="197">
        <v>0</v>
      </c>
      <c r="E123" s="194">
        <v>43374</v>
      </c>
      <c r="F123" s="196">
        <v>5.7462179999999998</v>
      </c>
      <c r="G123" s="41"/>
      <c r="H123" s="41"/>
      <c r="I123" s="156"/>
      <c r="J123" s="41"/>
      <c r="K123" s="201"/>
    </row>
    <row r="124" spans="1:11" x14ac:dyDescent="0.25">
      <c r="A124" s="41"/>
      <c r="B124" s="139">
        <v>2017</v>
      </c>
      <c r="C124" s="139">
        <v>11</v>
      </c>
      <c r="D124" s="197">
        <v>0</v>
      </c>
      <c r="E124" s="194">
        <v>43405</v>
      </c>
      <c r="F124" s="196">
        <v>3.8529265000000001</v>
      </c>
      <c r="G124" s="41"/>
      <c r="H124" s="41"/>
      <c r="I124" s="156"/>
      <c r="J124" s="41"/>
      <c r="K124" s="201"/>
    </row>
    <row r="125" spans="1:11" x14ac:dyDescent="0.25">
      <c r="A125" s="41"/>
      <c r="B125" s="139">
        <v>2017</v>
      </c>
      <c r="C125" s="139">
        <v>12</v>
      </c>
      <c r="D125" s="197">
        <v>0</v>
      </c>
      <c r="E125" s="194">
        <v>43435</v>
      </c>
      <c r="F125" s="196">
        <v>1.6495765</v>
      </c>
      <c r="G125" s="41"/>
      <c r="H125" s="41"/>
      <c r="I125" s="156"/>
      <c r="J125" s="41"/>
      <c r="K125" s="201"/>
    </row>
    <row r="126" spans="1:11" x14ac:dyDescent="0.25">
      <c r="A126" s="41"/>
      <c r="B126" s="41"/>
      <c r="C126" s="41"/>
      <c r="D126" s="41"/>
      <c r="E126" s="41"/>
      <c r="F126" s="41"/>
      <c r="G126" s="41"/>
      <c r="H126" s="41"/>
      <c r="I126" s="156"/>
      <c r="J126" s="41"/>
      <c r="K126" s="201"/>
    </row>
    <row r="127" spans="1:11" x14ac:dyDescent="0.25">
      <c r="A127" s="41"/>
      <c r="B127" s="41"/>
      <c r="C127" s="41"/>
      <c r="D127" s="41"/>
      <c r="E127" s="41"/>
      <c r="F127" s="41"/>
      <c r="G127" s="41"/>
      <c r="H127" s="41"/>
      <c r="I127" s="156"/>
      <c r="J127" s="41"/>
      <c r="K127" s="201"/>
    </row>
    <row r="128" spans="1:11" x14ac:dyDescent="0.25">
      <c r="A128" s="41"/>
      <c r="B128" s="41"/>
      <c r="C128" s="41"/>
      <c r="D128" s="41"/>
      <c r="E128" s="41"/>
      <c r="F128" s="41"/>
      <c r="G128" s="41"/>
      <c r="H128" s="41"/>
      <c r="I128" s="156"/>
      <c r="J128" s="41"/>
      <c r="K128" s="201"/>
    </row>
    <row r="129" spans="1:11" x14ac:dyDescent="0.25">
      <c r="A129" s="41"/>
      <c r="B129" s="41"/>
      <c r="C129" s="41"/>
      <c r="D129" s="41"/>
      <c r="E129" s="41"/>
      <c r="F129" s="41"/>
      <c r="G129" s="41"/>
      <c r="H129" s="41"/>
      <c r="I129" s="156"/>
      <c r="J129" s="41"/>
      <c r="K129" s="201"/>
    </row>
    <row r="130" spans="1:11" x14ac:dyDescent="0.25">
      <c r="A130" s="41"/>
      <c r="B130" s="41"/>
      <c r="C130" s="41"/>
      <c r="D130" s="41"/>
      <c r="E130" s="41"/>
      <c r="F130" s="41"/>
      <c r="G130" s="41"/>
      <c r="H130" s="41"/>
      <c r="I130" s="156"/>
      <c r="J130" s="41"/>
      <c r="K130" s="201"/>
    </row>
    <row r="131" spans="1:11" x14ac:dyDescent="0.25">
      <c r="A131" s="41"/>
      <c r="B131" s="41"/>
      <c r="C131" s="41"/>
      <c r="D131" s="41"/>
      <c r="E131" s="41"/>
      <c r="F131" s="41"/>
      <c r="G131" s="41"/>
      <c r="H131" s="41"/>
      <c r="I131" s="41"/>
      <c r="J131" s="41"/>
      <c r="K131" s="201"/>
    </row>
    <row r="132" spans="1:11" x14ac:dyDescent="0.25">
      <c r="A132" s="41"/>
      <c r="B132" s="41"/>
      <c r="C132" s="41"/>
      <c r="D132" s="41"/>
      <c r="E132" s="41"/>
      <c r="F132" s="41"/>
      <c r="G132" s="41"/>
      <c r="H132" s="41"/>
      <c r="I132" s="41"/>
      <c r="J132" s="41"/>
      <c r="K132" s="201"/>
    </row>
    <row r="133" spans="1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1"/>
    </row>
    <row r="134" spans="1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1"/>
    </row>
    <row r="135" spans="1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1"/>
    </row>
    <row r="136" spans="1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1"/>
    </row>
    <row r="137" spans="1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1"/>
    </row>
    <row r="138" spans="1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4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6"/>
    </row>
    <row r="2" spans="1:15" ht="15.6" x14ac:dyDescent="0.3">
      <c r="A2" s="61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8"/>
    </row>
    <row r="3" spans="1:15" ht="15.6" x14ac:dyDescent="0.3">
      <c r="A3" s="61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8"/>
    </row>
    <row r="4" spans="1:15" ht="15.6" x14ac:dyDescent="0.3">
      <c r="A4" s="61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9"/>
    </row>
    <row r="5" spans="1:15" ht="15.6" x14ac:dyDescent="0.3">
      <c r="A5" s="61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9"/>
    </row>
    <row r="6" spans="1:15" ht="15.6" x14ac:dyDescent="0.3">
      <c r="A6" s="61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9"/>
    </row>
    <row r="7" spans="1:15" x14ac:dyDescent="0.25">
      <c r="A7" s="61"/>
      <c r="B7" s="167"/>
      <c r="C7" s="213" t="s">
        <v>36</v>
      </c>
      <c r="D7" s="213"/>
      <c r="E7" s="213"/>
      <c r="F7" s="213"/>
      <c r="G7" s="213"/>
      <c r="H7" s="213"/>
      <c r="I7" s="213"/>
      <c r="J7" s="213"/>
      <c r="K7" s="213"/>
      <c r="L7" s="169"/>
      <c r="O7" s="139"/>
    </row>
    <row r="8" spans="1:15" x14ac:dyDescent="0.25">
      <c r="A8" s="61"/>
      <c r="B8" s="167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169"/>
      <c r="O8" s="139"/>
    </row>
    <row r="9" spans="1:15" x14ac:dyDescent="0.25">
      <c r="A9" s="61"/>
      <c r="B9" s="167"/>
      <c r="C9" s="170"/>
      <c r="D9" s="170"/>
      <c r="E9" s="170"/>
      <c r="F9" s="170"/>
      <c r="G9" s="170"/>
      <c r="H9" s="170"/>
      <c r="I9" s="167"/>
      <c r="J9" s="167"/>
      <c r="K9" s="167"/>
      <c r="L9" s="169"/>
      <c r="O9" s="139"/>
    </row>
    <row r="10" spans="1:15" ht="15.75" customHeight="1" x14ac:dyDescent="0.25">
      <c r="A10" s="61"/>
      <c r="B10" s="171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169"/>
      <c r="O10" s="139"/>
    </row>
    <row r="11" spans="1:15" x14ac:dyDescent="0.25">
      <c r="A11" s="61"/>
      <c r="B11" s="171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169"/>
      <c r="O11" s="198"/>
    </row>
    <row r="12" spans="1:15" ht="12" customHeight="1" x14ac:dyDescent="0.25">
      <c r="A12" s="61"/>
      <c r="B12" s="171"/>
      <c r="C12" s="170"/>
      <c r="D12" s="170"/>
      <c r="E12" s="170"/>
      <c r="F12" s="170"/>
      <c r="G12" s="170"/>
      <c r="H12" s="170"/>
      <c r="I12" s="170"/>
      <c r="J12" s="170"/>
      <c r="K12" s="170"/>
      <c r="L12" s="169"/>
      <c r="O12" s="139"/>
    </row>
    <row r="13" spans="1:15" x14ac:dyDescent="0.25">
      <c r="A13" s="61"/>
      <c r="B13" s="121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82">
        <v>31.454429000000001</v>
      </c>
      <c r="I13" s="30">
        <v>24.835495342386672</v>
      </c>
      <c r="J13" s="30">
        <v>124.83549534238666</v>
      </c>
      <c r="K13" s="30">
        <v>-4.7439090502859216</v>
      </c>
      <c r="L13" s="169"/>
      <c r="N13" s="139">
        <v>1</v>
      </c>
      <c r="O13" s="139"/>
    </row>
    <row r="14" spans="1:15" x14ac:dyDescent="0.25">
      <c r="A14" s="61"/>
      <c r="B14" s="121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/>
      <c r="I14" s="21" t="s">
        <v>97</v>
      </c>
      <c r="J14" s="21" t="s">
        <v>97</v>
      </c>
      <c r="K14" s="21" t="s">
        <v>97</v>
      </c>
      <c r="L14" s="169"/>
      <c r="N14" s="139" t="s">
        <v>97</v>
      </c>
      <c r="O14" s="139"/>
    </row>
    <row r="15" spans="1:15" x14ac:dyDescent="0.25">
      <c r="A15" s="61"/>
      <c r="B15" s="121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/>
      <c r="I15" s="21" t="s">
        <v>97</v>
      </c>
      <c r="J15" s="21" t="s">
        <v>97</v>
      </c>
      <c r="K15" s="21" t="s">
        <v>97</v>
      </c>
      <c r="L15" s="169"/>
      <c r="N15" s="139" t="s">
        <v>97</v>
      </c>
      <c r="O15" s="139"/>
    </row>
    <row r="16" spans="1:15" x14ac:dyDescent="0.25">
      <c r="A16" s="61"/>
      <c r="B16" s="121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/>
      <c r="I16" s="21" t="s">
        <v>97</v>
      </c>
      <c r="J16" s="21" t="s">
        <v>97</v>
      </c>
      <c r="K16" s="21" t="s">
        <v>97</v>
      </c>
      <c r="L16" s="169"/>
      <c r="N16" s="139" t="s">
        <v>97</v>
      </c>
      <c r="O16" s="139"/>
    </row>
    <row r="17" spans="1:15" x14ac:dyDescent="0.25">
      <c r="A17" s="61"/>
      <c r="B17" s="121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/>
      <c r="I17" s="21" t="s">
        <v>97</v>
      </c>
      <c r="J17" s="21" t="s">
        <v>97</v>
      </c>
      <c r="K17" s="21" t="s">
        <v>97</v>
      </c>
      <c r="L17" s="169"/>
      <c r="N17" s="139" t="s">
        <v>97</v>
      </c>
      <c r="O17" s="139"/>
    </row>
    <row r="18" spans="1:15" x14ac:dyDescent="0.25">
      <c r="A18" s="61"/>
      <c r="B18" s="121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/>
      <c r="I18" s="21" t="s">
        <v>97</v>
      </c>
      <c r="J18" s="21" t="s">
        <v>97</v>
      </c>
      <c r="K18" s="21" t="s">
        <v>97</v>
      </c>
      <c r="L18" s="169"/>
      <c r="N18" s="139" t="s">
        <v>97</v>
      </c>
      <c r="O18" s="139"/>
    </row>
    <row r="19" spans="1:15" x14ac:dyDescent="0.25">
      <c r="A19" s="61"/>
      <c r="B19" s="121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/>
      <c r="I19" s="21" t="s">
        <v>97</v>
      </c>
      <c r="J19" s="21" t="s">
        <v>97</v>
      </c>
      <c r="K19" s="21" t="s">
        <v>97</v>
      </c>
      <c r="L19" s="169"/>
      <c r="N19" s="139" t="s">
        <v>97</v>
      </c>
      <c r="O19" s="139"/>
    </row>
    <row r="20" spans="1:15" x14ac:dyDescent="0.25">
      <c r="A20" s="61"/>
      <c r="B20" s="121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/>
      <c r="I20" s="21" t="s">
        <v>97</v>
      </c>
      <c r="J20" s="21" t="s">
        <v>97</v>
      </c>
      <c r="K20" s="21" t="s">
        <v>97</v>
      </c>
      <c r="L20" s="169"/>
      <c r="N20" s="139" t="s">
        <v>97</v>
      </c>
      <c r="O20" s="139"/>
    </row>
    <row r="21" spans="1:15" x14ac:dyDescent="0.25">
      <c r="A21" s="61"/>
      <c r="B21" s="121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9"/>
      <c r="N21" s="139" t="s">
        <v>97</v>
      </c>
      <c r="O21" s="139"/>
    </row>
    <row r="22" spans="1:15" x14ac:dyDescent="0.25">
      <c r="A22" s="61"/>
      <c r="B22" s="121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9"/>
      <c r="N22" s="139" t="s">
        <v>97</v>
      </c>
      <c r="O22" s="139"/>
    </row>
    <row r="23" spans="1:15" x14ac:dyDescent="0.25">
      <c r="A23" s="61"/>
      <c r="B23" s="121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9"/>
      <c r="N23" s="139" t="s">
        <v>97</v>
      </c>
      <c r="O23" s="139"/>
    </row>
    <row r="24" spans="1:15" x14ac:dyDescent="0.25">
      <c r="A24" s="61"/>
      <c r="B24" s="121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9"/>
      <c r="N24" s="139" t="s">
        <v>97</v>
      </c>
      <c r="O24" s="139"/>
    </row>
    <row r="25" spans="1:15" x14ac:dyDescent="0.25">
      <c r="A25" s="61"/>
      <c r="B25" s="122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31.454429000000001</v>
      </c>
      <c r="I25" s="172"/>
      <c r="J25" s="54"/>
      <c r="K25" s="54"/>
      <c r="L25" s="169"/>
      <c r="O25" s="139"/>
    </row>
    <row r="26" spans="1:15" ht="18.75" customHeight="1" x14ac:dyDescent="0.25">
      <c r="A26" s="61"/>
      <c r="B26" s="122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9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3"/>
      <c r="I27" s="174"/>
      <c r="J27" s="174"/>
      <c r="K27" s="174"/>
      <c r="L27" s="169"/>
    </row>
    <row r="28" spans="1:15" ht="18.75" customHeight="1" x14ac:dyDescent="0.25">
      <c r="A28" s="61"/>
      <c r="B28" s="122" t="s">
        <v>20</v>
      </c>
      <c r="C28" s="78">
        <v>47.538448000000002</v>
      </c>
      <c r="D28" s="78">
        <v>40.553722</v>
      </c>
      <c r="E28" s="78">
        <v>31.737537</v>
      </c>
      <c r="F28" s="78">
        <v>26.451540000000001</v>
      </c>
      <c r="G28" s="78">
        <v>25.196702999999999</v>
      </c>
      <c r="H28" s="30">
        <v>31.454429000000001</v>
      </c>
      <c r="I28" s="66">
        <v>24.835495342386672</v>
      </c>
      <c r="J28" s="30">
        <v>124.83549534238666</v>
      </c>
      <c r="K28" s="30">
        <v>-4.7439090502859216</v>
      </c>
      <c r="L28" s="169"/>
    </row>
    <row r="29" spans="1:15" ht="18.75" customHeight="1" x14ac:dyDescent="0.25">
      <c r="A29" s="61"/>
      <c r="B29" s="122" t="s">
        <v>19</v>
      </c>
      <c r="C29" s="78"/>
      <c r="D29" s="78">
        <v>-14.692793504743785</v>
      </c>
      <c r="E29" s="78">
        <v>-21.739521220764889</v>
      </c>
      <c r="F29" s="78">
        <v>-16.655347262769627</v>
      </c>
      <c r="G29" s="78">
        <v>-4.7439090502859216</v>
      </c>
      <c r="H29" s="30">
        <v>24.835495342386672</v>
      </c>
      <c r="I29" s="54"/>
      <c r="J29" s="54"/>
      <c r="K29" s="54"/>
      <c r="L29" s="169"/>
    </row>
    <row r="30" spans="1:15" ht="12" customHeight="1" x14ac:dyDescent="0.25">
      <c r="A30" s="61"/>
      <c r="B30" s="171"/>
      <c r="C30" s="175"/>
      <c r="D30" s="175"/>
      <c r="E30" s="175"/>
      <c r="F30" s="175"/>
      <c r="G30" s="175"/>
      <c r="H30" s="176"/>
      <c r="I30" s="174"/>
      <c r="J30" s="174"/>
      <c r="K30" s="174"/>
      <c r="L30" s="169"/>
    </row>
    <row r="31" spans="1:15" ht="14.25" customHeight="1" x14ac:dyDescent="0.25">
      <c r="A31" s="61"/>
      <c r="B31" s="177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169"/>
    </row>
    <row r="32" spans="1:15" x14ac:dyDescent="0.25">
      <c r="A32" s="61"/>
      <c r="B32" s="171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169"/>
      <c r="N32" s="139" t="s">
        <v>97</v>
      </c>
    </row>
    <row r="33" spans="1:14" x14ac:dyDescent="0.25">
      <c r="A33" s="61"/>
      <c r="B33" s="171"/>
      <c r="C33" s="51"/>
      <c r="D33" s="51"/>
      <c r="E33" s="51"/>
      <c r="F33" s="51"/>
      <c r="G33" s="51"/>
      <c r="H33" s="52"/>
      <c r="I33" s="53"/>
      <c r="J33" s="53"/>
      <c r="K33" s="53"/>
      <c r="L33" s="169"/>
      <c r="N33" s="139" t="s">
        <v>97</v>
      </c>
    </row>
    <row r="34" spans="1:14" x14ac:dyDescent="0.25">
      <c r="A34" s="61"/>
      <c r="B34" s="171"/>
      <c r="C34" s="51"/>
      <c r="D34" s="51"/>
      <c r="E34" s="51"/>
      <c r="F34" s="51"/>
      <c r="G34" s="51"/>
      <c r="H34" s="52"/>
      <c r="I34" s="53"/>
      <c r="J34" s="53"/>
      <c r="K34" s="53"/>
      <c r="L34" s="169"/>
      <c r="N34" s="139" t="s">
        <v>97</v>
      </c>
    </row>
    <row r="35" spans="1:14" x14ac:dyDescent="0.25">
      <c r="A35" s="61"/>
      <c r="B35" s="171"/>
      <c r="C35" s="51"/>
      <c r="D35" s="51"/>
      <c r="E35" s="51"/>
      <c r="F35" s="51"/>
      <c r="G35" s="51"/>
      <c r="H35" s="52"/>
      <c r="I35" s="53"/>
      <c r="J35" s="53"/>
      <c r="K35" s="53"/>
      <c r="L35" s="169"/>
      <c r="N35" s="139" t="s">
        <v>97</v>
      </c>
    </row>
    <row r="36" spans="1:14" x14ac:dyDescent="0.25">
      <c r="A36" s="61"/>
      <c r="B36" s="171"/>
      <c r="C36" s="51"/>
      <c r="D36" s="51"/>
      <c r="E36" s="51"/>
      <c r="F36" s="51"/>
      <c r="G36" s="51"/>
      <c r="H36" s="52"/>
      <c r="I36" s="53"/>
      <c r="J36" s="53"/>
      <c r="K36" s="53"/>
      <c r="L36" s="169"/>
      <c r="N36" s="139" t="s">
        <v>97</v>
      </c>
    </row>
    <row r="37" spans="1:14" x14ac:dyDescent="0.25">
      <c r="A37" s="61"/>
      <c r="B37" s="171"/>
      <c r="C37" s="51"/>
      <c r="D37" s="51"/>
      <c r="E37" s="51"/>
      <c r="F37" s="51"/>
      <c r="G37" s="51"/>
      <c r="H37" s="52"/>
      <c r="I37" s="53"/>
      <c r="J37" s="53"/>
      <c r="K37" s="53"/>
      <c r="L37" s="169"/>
    </row>
    <row r="38" spans="1:14" x14ac:dyDescent="0.25">
      <c r="A38" s="61"/>
      <c r="B38" s="171"/>
      <c r="C38" s="51"/>
      <c r="D38" s="51"/>
      <c r="E38" s="51"/>
      <c r="F38" s="51"/>
      <c r="G38" s="51"/>
      <c r="H38" s="52"/>
      <c r="I38" s="53"/>
      <c r="J38" s="53"/>
      <c r="K38" s="53"/>
      <c r="L38" s="169"/>
      <c r="N38" s="139" t="s">
        <v>97</v>
      </c>
    </row>
    <row r="39" spans="1:14" x14ac:dyDescent="0.25">
      <c r="A39" s="61"/>
      <c r="B39" s="171"/>
      <c r="C39" s="51"/>
      <c r="D39" s="51"/>
      <c r="E39" s="51"/>
      <c r="F39" s="51"/>
      <c r="G39" s="51"/>
      <c r="H39" s="52"/>
      <c r="I39" s="53"/>
      <c r="J39" s="53"/>
      <c r="K39" s="53"/>
      <c r="L39" s="169"/>
      <c r="N39" s="139" t="s">
        <v>97</v>
      </c>
    </row>
    <row r="40" spans="1:14" x14ac:dyDescent="0.25">
      <c r="A40" s="61"/>
      <c r="B40" s="171"/>
      <c r="C40" s="51"/>
      <c r="D40" s="51"/>
      <c r="E40" s="51"/>
      <c r="F40" s="51"/>
      <c r="G40" s="51"/>
      <c r="H40" s="52"/>
      <c r="I40" s="53"/>
      <c r="J40" s="53"/>
      <c r="K40" s="53"/>
      <c r="L40" s="169"/>
      <c r="N40" s="139" t="s">
        <v>97</v>
      </c>
    </row>
    <row r="41" spans="1:14" x14ac:dyDescent="0.25">
      <c r="A41" s="61"/>
      <c r="B41" s="171"/>
      <c r="C41" s="51"/>
      <c r="D41" s="51"/>
      <c r="E41" s="51"/>
      <c r="F41" s="51"/>
      <c r="G41" s="51"/>
      <c r="H41" s="52"/>
      <c r="I41" s="53"/>
      <c r="J41" s="53"/>
      <c r="K41" s="53"/>
      <c r="L41" s="169"/>
      <c r="N41" s="139" t="s">
        <v>97</v>
      </c>
    </row>
    <row r="42" spans="1:14" x14ac:dyDescent="0.25">
      <c r="A42" s="61"/>
      <c r="B42" s="171"/>
      <c r="C42" s="51"/>
      <c r="D42" s="51"/>
      <c r="E42" s="51"/>
      <c r="F42" s="51"/>
      <c r="G42" s="51"/>
      <c r="H42" s="52"/>
      <c r="I42" s="53"/>
      <c r="J42" s="53"/>
      <c r="K42" s="53"/>
      <c r="L42" s="169"/>
    </row>
    <row r="43" spans="1:14" x14ac:dyDescent="0.25">
      <c r="A43" s="61"/>
      <c r="B43" s="171"/>
      <c r="C43" s="51"/>
      <c r="D43" s="51"/>
      <c r="E43" s="51"/>
      <c r="F43" s="51"/>
      <c r="G43" s="51"/>
      <c r="H43" s="52"/>
      <c r="I43" s="53"/>
      <c r="J43" s="53"/>
      <c r="K43" s="53"/>
      <c r="L43" s="169"/>
    </row>
    <row r="44" spans="1:14" x14ac:dyDescent="0.25">
      <c r="A44" s="61"/>
      <c r="B44" s="177"/>
      <c r="C44" s="52"/>
      <c r="D44" s="52"/>
      <c r="E44" s="52"/>
      <c r="F44" s="52"/>
      <c r="G44" s="52"/>
      <c r="H44" s="52"/>
      <c r="I44" s="54"/>
      <c r="J44" s="54"/>
      <c r="K44" s="54"/>
      <c r="L44" s="169"/>
    </row>
    <row r="45" spans="1:14" x14ac:dyDescent="0.25">
      <c r="A45" s="178"/>
      <c r="B45" s="115" t="s">
        <v>99</v>
      </c>
      <c r="C45" s="179"/>
      <c r="D45" s="179"/>
      <c r="E45" s="179"/>
      <c r="F45" s="179"/>
      <c r="G45" s="179"/>
      <c r="H45" s="179"/>
      <c r="I45" s="179"/>
      <c r="J45" s="179"/>
      <c r="K45" s="179"/>
      <c r="L45" s="180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7"/>
      <c r="C49" s="137"/>
      <c r="D49" s="137"/>
      <c r="E49" s="137"/>
      <c r="F49" s="137"/>
      <c r="G49" s="137"/>
      <c r="H49" s="137"/>
      <c r="I49" s="137"/>
    </row>
    <row r="50" spans="2:9" x14ac:dyDescent="0.25">
      <c r="B50" s="139"/>
      <c r="C50" s="139"/>
      <c r="D50" s="139"/>
      <c r="E50" s="139"/>
      <c r="F50" s="139"/>
      <c r="G50" s="139"/>
      <c r="H50" s="139"/>
      <c r="I50" s="137"/>
    </row>
    <row r="51" spans="2:9" x14ac:dyDescent="0.25">
      <c r="B51" s="139"/>
      <c r="C51" s="139"/>
      <c r="D51" s="139"/>
      <c r="E51" s="139"/>
      <c r="F51" s="139"/>
      <c r="G51" s="139"/>
      <c r="H51" s="139"/>
      <c r="I51" s="137"/>
    </row>
    <row r="52" spans="2:9" x14ac:dyDescent="0.25">
      <c r="B52" s="139"/>
      <c r="C52" s="139"/>
      <c r="D52" s="139"/>
      <c r="E52" s="139"/>
      <c r="F52" s="139"/>
      <c r="G52" s="139"/>
      <c r="H52" s="139"/>
      <c r="I52" s="137"/>
    </row>
    <row r="53" spans="2:9" x14ac:dyDescent="0.25">
      <c r="B53" s="139" t="s">
        <v>1</v>
      </c>
      <c r="C53" s="139" t="s">
        <v>165</v>
      </c>
      <c r="D53" s="139" t="s">
        <v>173</v>
      </c>
      <c r="E53" s="139" t="s">
        <v>166</v>
      </c>
      <c r="F53" s="139" t="s">
        <v>167</v>
      </c>
      <c r="G53" s="139"/>
      <c r="H53" s="139"/>
      <c r="I53" s="137"/>
    </row>
    <row r="54" spans="2:9" x14ac:dyDescent="0.25">
      <c r="B54" s="139">
        <v>2013</v>
      </c>
      <c r="C54" s="139">
        <v>1</v>
      </c>
      <c r="D54" s="197">
        <v>47.538448000000002</v>
      </c>
      <c r="E54" s="194">
        <v>41275</v>
      </c>
      <c r="F54" s="139"/>
      <c r="G54" s="139"/>
      <c r="H54" s="139"/>
      <c r="I54" s="137"/>
    </row>
    <row r="55" spans="2:9" x14ac:dyDescent="0.25">
      <c r="B55" s="139">
        <v>2013</v>
      </c>
      <c r="C55" s="139">
        <v>2</v>
      </c>
      <c r="D55" s="197">
        <v>51.873528</v>
      </c>
      <c r="E55" s="194">
        <v>41306</v>
      </c>
      <c r="F55" s="139"/>
      <c r="G55" s="139"/>
      <c r="H55" s="139"/>
      <c r="I55" s="137"/>
    </row>
    <row r="56" spans="2:9" x14ac:dyDescent="0.25">
      <c r="B56" s="139">
        <v>2013</v>
      </c>
      <c r="C56" s="139">
        <v>3</v>
      </c>
      <c r="D56" s="197">
        <v>56.245483</v>
      </c>
      <c r="E56" s="194">
        <v>41334</v>
      </c>
      <c r="F56" s="139"/>
      <c r="G56" s="139"/>
      <c r="H56" s="139"/>
      <c r="I56" s="137"/>
    </row>
    <row r="57" spans="2:9" x14ac:dyDescent="0.25">
      <c r="B57" s="139">
        <v>2013</v>
      </c>
      <c r="C57" s="139">
        <v>4</v>
      </c>
      <c r="D57" s="197">
        <v>58.983260999999999</v>
      </c>
      <c r="E57" s="194">
        <v>41365</v>
      </c>
      <c r="F57" s="196">
        <v>54.842277875000008</v>
      </c>
      <c r="G57" s="139"/>
      <c r="H57" s="139"/>
      <c r="I57" s="137"/>
    </row>
    <row r="58" spans="2:9" x14ac:dyDescent="0.25">
      <c r="B58" s="139">
        <v>2013</v>
      </c>
      <c r="C58" s="139">
        <v>5</v>
      </c>
      <c r="D58" s="197">
        <v>63.260075999999998</v>
      </c>
      <c r="E58" s="194">
        <v>41395</v>
      </c>
      <c r="F58" s="196">
        <v>54.842277875000008</v>
      </c>
      <c r="G58" s="139"/>
      <c r="H58" s="139"/>
      <c r="I58" s="137"/>
    </row>
    <row r="59" spans="2:9" x14ac:dyDescent="0.25">
      <c r="B59" s="139">
        <v>2013</v>
      </c>
      <c r="C59" s="139">
        <v>6</v>
      </c>
      <c r="D59" s="197">
        <v>50.819907999999998</v>
      </c>
      <c r="E59" s="194">
        <v>41426</v>
      </c>
      <c r="F59" s="196">
        <v>54.842277875000008</v>
      </c>
      <c r="G59" s="139"/>
      <c r="H59" s="139"/>
      <c r="I59" s="137"/>
    </row>
    <row r="60" spans="2:9" x14ac:dyDescent="0.25">
      <c r="B60" s="139">
        <v>2013</v>
      </c>
      <c r="C60" s="139">
        <v>7</v>
      </c>
      <c r="D60" s="197">
        <v>59.369295999999999</v>
      </c>
      <c r="E60" s="194">
        <v>41456</v>
      </c>
      <c r="F60" s="196">
        <v>54.842277875000008</v>
      </c>
      <c r="G60" s="139"/>
      <c r="H60" s="139"/>
      <c r="I60" s="137"/>
    </row>
    <row r="61" spans="2:9" x14ac:dyDescent="0.25">
      <c r="B61" s="139">
        <v>2013</v>
      </c>
      <c r="C61" s="139">
        <v>8</v>
      </c>
      <c r="D61" s="197">
        <v>50.648223000000002</v>
      </c>
      <c r="E61" s="194">
        <v>41487</v>
      </c>
      <c r="F61" s="196">
        <v>54.842277875000008</v>
      </c>
      <c r="G61" s="139"/>
      <c r="H61" s="139"/>
      <c r="I61" s="137"/>
    </row>
    <row r="62" spans="2:9" x14ac:dyDescent="0.25">
      <c r="B62" s="139">
        <v>2013</v>
      </c>
      <c r="C62" s="139">
        <v>9</v>
      </c>
      <c r="D62" s="197">
        <v>53.926921</v>
      </c>
      <c r="E62" s="194">
        <v>41518</v>
      </c>
      <c r="F62" s="196">
        <v>54.740571555555562</v>
      </c>
      <c r="G62" s="139"/>
      <c r="H62" s="139"/>
      <c r="I62" s="137"/>
    </row>
    <row r="63" spans="2:9" x14ac:dyDescent="0.25">
      <c r="B63" s="139">
        <v>2013</v>
      </c>
      <c r="C63" s="139">
        <v>10</v>
      </c>
      <c r="D63" s="197">
        <v>66.845922999999999</v>
      </c>
      <c r="E63" s="194">
        <v>41548</v>
      </c>
      <c r="F63" s="196">
        <v>55.951106700000004</v>
      </c>
      <c r="G63" s="139"/>
      <c r="H63" s="139"/>
      <c r="I63" s="137"/>
    </row>
    <row r="64" spans="2:9" x14ac:dyDescent="0.25">
      <c r="B64" s="139">
        <v>2013</v>
      </c>
      <c r="C64" s="139">
        <v>11</v>
      </c>
      <c r="D64" s="197">
        <v>56.150601999999999</v>
      </c>
      <c r="E64" s="194">
        <v>41579</v>
      </c>
      <c r="F64" s="196">
        <v>55.969242636363646</v>
      </c>
      <c r="G64" s="139"/>
      <c r="H64" s="139"/>
      <c r="I64" s="137"/>
    </row>
    <row r="65" spans="2:9" x14ac:dyDescent="0.25">
      <c r="B65" s="139">
        <v>2013</v>
      </c>
      <c r="C65" s="139">
        <v>12</v>
      </c>
      <c r="D65" s="197">
        <v>56.009597999999997</v>
      </c>
      <c r="E65" s="194">
        <v>41609</v>
      </c>
      <c r="F65" s="196">
        <v>55.97260558333334</v>
      </c>
      <c r="G65" s="139"/>
      <c r="H65" s="139"/>
      <c r="I65" s="137"/>
    </row>
    <row r="66" spans="2:9" x14ac:dyDescent="0.25">
      <c r="B66" s="139">
        <v>2014</v>
      </c>
      <c r="C66" s="139">
        <v>1</v>
      </c>
      <c r="D66" s="197">
        <v>40.553722</v>
      </c>
      <c r="E66" s="194">
        <v>41640</v>
      </c>
      <c r="F66" s="196">
        <v>55.390545083333336</v>
      </c>
      <c r="G66" s="139"/>
      <c r="H66" s="139"/>
      <c r="I66" s="137"/>
    </row>
    <row r="67" spans="2:9" x14ac:dyDescent="0.25">
      <c r="B67" s="139">
        <v>2014</v>
      </c>
      <c r="C67" s="139">
        <v>2</v>
      </c>
      <c r="D67" s="197">
        <v>43.401128</v>
      </c>
      <c r="E67" s="194">
        <v>41671</v>
      </c>
      <c r="F67" s="196">
        <v>54.684511749999992</v>
      </c>
      <c r="G67" s="139"/>
      <c r="H67" s="139"/>
      <c r="I67" s="137"/>
    </row>
    <row r="68" spans="2:9" x14ac:dyDescent="0.25">
      <c r="B68" s="139">
        <v>2014</v>
      </c>
      <c r="C68" s="139">
        <v>3</v>
      </c>
      <c r="D68" s="197">
        <v>49.341313</v>
      </c>
      <c r="E68" s="194">
        <v>41699</v>
      </c>
      <c r="F68" s="196">
        <v>54.109164249999999</v>
      </c>
      <c r="G68" s="139"/>
      <c r="H68" s="139"/>
      <c r="I68" s="137"/>
    </row>
    <row r="69" spans="2:9" x14ac:dyDescent="0.25">
      <c r="B69" s="139">
        <v>2014</v>
      </c>
      <c r="C69" s="139">
        <v>4</v>
      </c>
      <c r="D69" s="197">
        <v>48.876175000000003</v>
      </c>
      <c r="E69" s="194">
        <v>41730</v>
      </c>
      <c r="F69" s="196">
        <v>53.266907083333336</v>
      </c>
      <c r="G69" s="139"/>
      <c r="H69" s="139"/>
      <c r="I69" s="137"/>
    </row>
    <row r="70" spans="2:9" x14ac:dyDescent="0.25">
      <c r="B70" s="139">
        <v>2014</v>
      </c>
      <c r="C70" s="139">
        <v>5</v>
      </c>
      <c r="D70" s="197">
        <v>53.228749999999998</v>
      </c>
      <c r="E70" s="194">
        <v>41760</v>
      </c>
      <c r="F70" s="196">
        <v>52.430963249999998</v>
      </c>
      <c r="G70" s="139"/>
      <c r="H70" s="139"/>
      <c r="I70" s="137"/>
    </row>
    <row r="71" spans="2:9" x14ac:dyDescent="0.25">
      <c r="B71" s="139">
        <v>2014</v>
      </c>
      <c r="C71" s="139">
        <v>6</v>
      </c>
      <c r="D71" s="197">
        <v>48.730423999999999</v>
      </c>
      <c r="E71" s="194">
        <v>41791</v>
      </c>
      <c r="F71" s="196">
        <v>52.256839583333324</v>
      </c>
      <c r="G71" s="139"/>
      <c r="H71" s="139"/>
      <c r="I71" s="137"/>
    </row>
    <row r="72" spans="2:9" x14ac:dyDescent="0.25">
      <c r="B72" s="139">
        <v>2014</v>
      </c>
      <c r="C72" s="139">
        <v>7</v>
      </c>
      <c r="D72" s="197">
        <v>62.994453</v>
      </c>
      <c r="E72" s="194">
        <v>41821</v>
      </c>
      <c r="F72" s="196">
        <v>52.558935999999996</v>
      </c>
      <c r="G72" s="139"/>
      <c r="H72" s="139"/>
      <c r="I72" s="137"/>
    </row>
    <row r="73" spans="2:9" x14ac:dyDescent="0.25">
      <c r="B73" s="139">
        <v>2014</v>
      </c>
      <c r="C73" s="139">
        <v>8</v>
      </c>
      <c r="D73" s="197">
        <v>51.775359000000002</v>
      </c>
      <c r="E73" s="194">
        <v>41852</v>
      </c>
      <c r="F73" s="196">
        <v>52.652863999999994</v>
      </c>
      <c r="G73" s="139"/>
      <c r="H73" s="139"/>
      <c r="I73" s="137"/>
    </row>
    <row r="74" spans="2:9" x14ac:dyDescent="0.25">
      <c r="B74" s="139">
        <v>2014</v>
      </c>
      <c r="C74" s="139">
        <v>9</v>
      </c>
      <c r="D74" s="197">
        <v>54.507266000000001</v>
      </c>
      <c r="E74" s="194">
        <v>41883</v>
      </c>
      <c r="F74" s="196">
        <v>52.701226083333324</v>
      </c>
      <c r="G74" s="139"/>
      <c r="H74" s="139"/>
      <c r="I74" s="137"/>
    </row>
    <row r="75" spans="2:9" x14ac:dyDescent="0.25">
      <c r="B75" s="139">
        <v>2014</v>
      </c>
      <c r="C75" s="139">
        <v>10</v>
      </c>
      <c r="D75" s="197">
        <v>53.662362999999999</v>
      </c>
      <c r="E75" s="194">
        <v>41913</v>
      </c>
      <c r="F75" s="196">
        <v>51.602596083333331</v>
      </c>
      <c r="G75" s="139"/>
      <c r="H75" s="139"/>
      <c r="I75" s="137"/>
    </row>
    <row r="76" spans="2:9" x14ac:dyDescent="0.25">
      <c r="B76" s="139">
        <v>2014</v>
      </c>
      <c r="C76" s="139">
        <v>11</v>
      </c>
      <c r="D76" s="197">
        <v>49.793503000000001</v>
      </c>
      <c r="E76" s="194">
        <v>41944</v>
      </c>
      <c r="F76" s="196">
        <v>51.072837833333331</v>
      </c>
      <c r="G76" s="139"/>
      <c r="H76" s="139"/>
      <c r="I76" s="137"/>
    </row>
    <row r="77" spans="2:9" x14ac:dyDescent="0.25">
      <c r="B77" s="139">
        <v>2014</v>
      </c>
      <c r="C77" s="139">
        <v>12</v>
      </c>
      <c r="D77" s="197">
        <v>57.847121999999999</v>
      </c>
      <c r="E77" s="194">
        <v>41974</v>
      </c>
      <c r="F77" s="196">
        <v>51.225964833333329</v>
      </c>
      <c r="G77" s="139"/>
      <c r="H77" s="139"/>
      <c r="I77" s="137"/>
    </row>
    <row r="78" spans="2:9" x14ac:dyDescent="0.25">
      <c r="B78" s="139">
        <v>2015</v>
      </c>
      <c r="C78" s="139">
        <v>1</v>
      </c>
      <c r="D78" s="197">
        <v>31.737537</v>
      </c>
      <c r="E78" s="194">
        <v>42005</v>
      </c>
      <c r="F78" s="196">
        <v>50.491282750000003</v>
      </c>
      <c r="G78" s="139"/>
      <c r="H78" s="139"/>
      <c r="I78" s="137"/>
    </row>
    <row r="79" spans="2:9" x14ac:dyDescent="0.25">
      <c r="B79" s="139">
        <v>2015</v>
      </c>
      <c r="C79" s="139">
        <v>2</v>
      </c>
      <c r="D79" s="197">
        <v>42.157491999999998</v>
      </c>
      <c r="E79" s="194">
        <v>42036</v>
      </c>
      <c r="F79" s="196">
        <v>50.387646416666662</v>
      </c>
      <c r="G79" s="139"/>
      <c r="H79" s="139"/>
      <c r="I79" s="137"/>
    </row>
    <row r="80" spans="2:9" x14ac:dyDescent="0.25">
      <c r="B80" s="139">
        <v>2015</v>
      </c>
      <c r="C80" s="139">
        <v>3</v>
      </c>
      <c r="D80" s="197">
        <v>47.739140999999996</v>
      </c>
      <c r="E80" s="194">
        <v>42064</v>
      </c>
      <c r="F80" s="196">
        <v>50.254132083333339</v>
      </c>
      <c r="G80" s="139"/>
      <c r="H80" s="139"/>
      <c r="I80" s="137"/>
    </row>
    <row r="81" spans="2:9" x14ac:dyDescent="0.25">
      <c r="B81" s="139">
        <v>2015</v>
      </c>
      <c r="C81" s="139">
        <v>4</v>
      </c>
      <c r="D81" s="197">
        <v>49.283757999999999</v>
      </c>
      <c r="E81" s="194">
        <v>42095</v>
      </c>
      <c r="F81" s="196">
        <v>50.288097333333326</v>
      </c>
      <c r="G81" s="139"/>
      <c r="H81" s="139"/>
      <c r="I81" s="137"/>
    </row>
    <row r="82" spans="2:9" x14ac:dyDescent="0.25">
      <c r="B82" s="139">
        <v>2015</v>
      </c>
      <c r="C82" s="139">
        <v>5</v>
      </c>
      <c r="D82" s="197">
        <v>49.648125</v>
      </c>
      <c r="E82" s="194">
        <v>42125</v>
      </c>
      <c r="F82" s="196">
        <v>49.989711916666664</v>
      </c>
      <c r="G82" s="139"/>
      <c r="H82" s="139"/>
      <c r="I82" s="137"/>
    </row>
    <row r="83" spans="2:9" x14ac:dyDescent="0.25">
      <c r="B83" s="139">
        <v>2015</v>
      </c>
      <c r="C83" s="139">
        <v>6</v>
      </c>
      <c r="D83" s="197">
        <v>46.792518000000001</v>
      </c>
      <c r="E83" s="194">
        <v>42156</v>
      </c>
      <c r="F83" s="196">
        <v>49.828219749999995</v>
      </c>
      <c r="G83" s="139"/>
      <c r="H83" s="139"/>
      <c r="I83" s="137"/>
    </row>
    <row r="84" spans="2:9" x14ac:dyDescent="0.25">
      <c r="B84" s="139">
        <v>2015</v>
      </c>
      <c r="C84" s="139">
        <v>7</v>
      </c>
      <c r="D84" s="197">
        <v>48.143711000000003</v>
      </c>
      <c r="E84" s="194">
        <v>42186</v>
      </c>
      <c r="F84" s="196">
        <v>48.590657916666665</v>
      </c>
      <c r="G84" s="139"/>
      <c r="H84" s="139"/>
      <c r="I84" s="137"/>
    </row>
    <row r="85" spans="2:9" x14ac:dyDescent="0.25">
      <c r="B85" s="139">
        <v>2015</v>
      </c>
      <c r="C85" s="139">
        <v>8</v>
      </c>
      <c r="D85" s="197">
        <v>42.099525</v>
      </c>
      <c r="E85" s="194">
        <v>42217</v>
      </c>
      <c r="F85" s="196">
        <v>47.784338416666664</v>
      </c>
      <c r="G85" s="139"/>
      <c r="H85" s="139"/>
      <c r="I85" s="137"/>
    </row>
    <row r="86" spans="2:9" x14ac:dyDescent="0.25">
      <c r="B86" s="139">
        <v>2015</v>
      </c>
      <c r="C86" s="139">
        <v>9</v>
      </c>
      <c r="D86" s="197">
        <v>49.909232000000003</v>
      </c>
      <c r="E86" s="194">
        <v>42248</v>
      </c>
      <c r="F86" s="196">
        <v>47.40116891666667</v>
      </c>
      <c r="G86" s="139"/>
      <c r="H86" s="139"/>
      <c r="I86" s="137"/>
    </row>
    <row r="87" spans="2:9" x14ac:dyDescent="0.25">
      <c r="B87" s="139">
        <v>2015</v>
      </c>
      <c r="C87" s="139">
        <v>10</v>
      </c>
      <c r="D87" s="197">
        <v>40.234285999999997</v>
      </c>
      <c r="E87" s="194">
        <v>42278</v>
      </c>
      <c r="F87" s="196">
        <v>46.282162499999998</v>
      </c>
      <c r="G87" s="139"/>
      <c r="H87" s="139"/>
      <c r="I87" s="137"/>
    </row>
    <row r="88" spans="2:9" x14ac:dyDescent="0.25">
      <c r="B88" s="139">
        <v>2015</v>
      </c>
      <c r="C88" s="139">
        <v>11</v>
      </c>
      <c r="D88" s="197">
        <v>44.161425000000001</v>
      </c>
      <c r="E88" s="194">
        <v>42309</v>
      </c>
      <c r="F88" s="196">
        <v>45.812822666666669</v>
      </c>
      <c r="G88" s="139"/>
      <c r="H88" s="139"/>
      <c r="I88" s="137"/>
    </row>
    <row r="89" spans="2:9" x14ac:dyDescent="0.25">
      <c r="B89" s="139">
        <v>2015</v>
      </c>
      <c r="C89" s="139">
        <v>12</v>
      </c>
      <c r="D89" s="197">
        <v>43.519264</v>
      </c>
      <c r="E89" s="194">
        <v>42339</v>
      </c>
      <c r="F89" s="196">
        <v>44.618834499999998</v>
      </c>
      <c r="G89" s="139"/>
      <c r="H89" s="139"/>
      <c r="I89" s="137"/>
    </row>
    <row r="90" spans="2:9" x14ac:dyDescent="0.25">
      <c r="B90" s="139">
        <v>2016</v>
      </c>
      <c r="C90" s="139">
        <v>1</v>
      </c>
      <c r="D90" s="197">
        <v>26.451540000000001</v>
      </c>
      <c r="E90" s="194">
        <v>42370</v>
      </c>
      <c r="F90" s="196">
        <v>44.178334750000005</v>
      </c>
      <c r="G90" s="139"/>
      <c r="H90" s="139"/>
      <c r="I90" s="137"/>
    </row>
    <row r="91" spans="2:9" x14ac:dyDescent="0.25">
      <c r="B91" s="139">
        <v>2016</v>
      </c>
      <c r="C91" s="139">
        <v>2</v>
      </c>
      <c r="D91" s="197">
        <v>36.581915000000002</v>
      </c>
      <c r="E91" s="194">
        <v>42401</v>
      </c>
      <c r="F91" s="196">
        <v>43.713703333333335</v>
      </c>
      <c r="G91" s="139"/>
      <c r="H91" s="139"/>
      <c r="I91" s="137"/>
    </row>
    <row r="92" spans="2:9" x14ac:dyDescent="0.25">
      <c r="B92" s="139">
        <v>2016</v>
      </c>
      <c r="C92" s="139">
        <v>3</v>
      </c>
      <c r="D92" s="197">
        <v>40.451918999999997</v>
      </c>
      <c r="E92" s="194">
        <v>42430</v>
      </c>
      <c r="F92" s="196">
        <v>43.106434833333338</v>
      </c>
      <c r="G92" s="139"/>
      <c r="H92" s="139"/>
      <c r="I92" s="137"/>
    </row>
    <row r="93" spans="2:9" x14ac:dyDescent="0.25">
      <c r="B93" s="139">
        <v>2016</v>
      </c>
      <c r="C93" s="139">
        <v>4</v>
      </c>
      <c r="D93" s="197">
        <v>39.096381999999998</v>
      </c>
      <c r="E93" s="194">
        <v>42461</v>
      </c>
      <c r="F93" s="196">
        <v>42.257486833333338</v>
      </c>
      <c r="G93" s="139"/>
      <c r="H93" s="139"/>
      <c r="I93" s="137"/>
    </row>
    <row r="94" spans="2:9" x14ac:dyDescent="0.25">
      <c r="B94" s="139">
        <v>2016</v>
      </c>
      <c r="C94" s="139">
        <v>5</v>
      </c>
      <c r="D94" s="197">
        <v>40.342044999999999</v>
      </c>
      <c r="E94" s="194">
        <v>42491</v>
      </c>
      <c r="F94" s="196">
        <v>41.481980166666666</v>
      </c>
      <c r="G94" s="139"/>
      <c r="H94" s="139"/>
      <c r="I94" s="137"/>
    </row>
    <row r="95" spans="2:9" x14ac:dyDescent="0.25">
      <c r="B95" s="139">
        <v>2016</v>
      </c>
      <c r="C95" s="139">
        <v>6</v>
      </c>
      <c r="D95" s="197">
        <v>38.341774999999998</v>
      </c>
      <c r="E95" s="194">
        <v>42522</v>
      </c>
      <c r="F95" s="196">
        <v>40.777751583333334</v>
      </c>
      <c r="G95" s="139"/>
      <c r="H95" s="139"/>
      <c r="I95" s="137"/>
    </row>
    <row r="96" spans="2:9" x14ac:dyDescent="0.25">
      <c r="B96" s="139">
        <v>2016</v>
      </c>
      <c r="C96" s="139">
        <v>7</v>
      </c>
      <c r="D96" s="197">
        <v>28.409153</v>
      </c>
      <c r="E96" s="194">
        <v>42552</v>
      </c>
      <c r="F96" s="196">
        <v>39.13320508333333</v>
      </c>
      <c r="G96" s="139"/>
      <c r="H96" s="139"/>
      <c r="I96" s="137"/>
    </row>
    <row r="97" spans="2:9" x14ac:dyDescent="0.25">
      <c r="B97" s="139">
        <v>2016</v>
      </c>
      <c r="C97" s="139">
        <v>8</v>
      </c>
      <c r="D97" s="197">
        <v>45.416272999999997</v>
      </c>
      <c r="E97" s="194">
        <v>42583</v>
      </c>
      <c r="F97" s="196">
        <v>39.409600749999996</v>
      </c>
      <c r="G97" s="139"/>
      <c r="H97" s="139"/>
      <c r="I97" s="137"/>
    </row>
    <row r="98" spans="2:9" x14ac:dyDescent="0.25">
      <c r="B98" s="139">
        <v>2016</v>
      </c>
      <c r="C98" s="139">
        <v>9</v>
      </c>
      <c r="D98" s="197">
        <v>39.025579</v>
      </c>
      <c r="E98" s="194">
        <v>42614</v>
      </c>
      <c r="F98" s="196">
        <v>38.502629666666664</v>
      </c>
      <c r="G98" s="139"/>
      <c r="H98" s="139"/>
      <c r="I98" s="137"/>
    </row>
    <row r="99" spans="2:9" x14ac:dyDescent="0.25">
      <c r="B99" s="139">
        <v>2016</v>
      </c>
      <c r="C99" s="139">
        <v>10</v>
      </c>
      <c r="D99" s="197">
        <v>35.528067</v>
      </c>
      <c r="E99" s="194">
        <v>42644</v>
      </c>
      <c r="F99" s="196">
        <v>38.110444749999999</v>
      </c>
      <c r="G99" s="139"/>
      <c r="H99" s="139"/>
      <c r="I99" s="137"/>
    </row>
    <row r="100" spans="2:9" x14ac:dyDescent="0.25">
      <c r="B100" s="139">
        <v>2016</v>
      </c>
      <c r="C100" s="139">
        <v>11</v>
      </c>
      <c r="D100" s="197">
        <v>36.927300000000002</v>
      </c>
      <c r="E100" s="194">
        <v>42675</v>
      </c>
      <c r="F100" s="196">
        <v>37.507601000000001</v>
      </c>
      <c r="G100" s="139"/>
      <c r="H100" s="139"/>
      <c r="I100" s="137"/>
    </row>
    <row r="101" spans="2:9" x14ac:dyDescent="0.25">
      <c r="B101" s="139">
        <v>2016</v>
      </c>
      <c r="C101" s="139">
        <v>12</v>
      </c>
      <c r="D101" s="197">
        <v>39.026214000000003</v>
      </c>
      <c r="E101" s="194">
        <v>42705</v>
      </c>
      <c r="F101" s="196">
        <v>37.133180166666669</v>
      </c>
      <c r="G101" s="139"/>
      <c r="H101" s="139"/>
      <c r="I101" s="137"/>
    </row>
    <row r="102" spans="2:9" x14ac:dyDescent="0.25">
      <c r="B102" s="139">
        <v>2017</v>
      </c>
      <c r="C102" s="139">
        <v>1</v>
      </c>
      <c r="D102" s="197">
        <v>25.196702999999999</v>
      </c>
      <c r="E102" s="194">
        <v>42736</v>
      </c>
      <c r="F102" s="196">
        <v>37.028610416666666</v>
      </c>
      <c r="G102" s="139"/>
      <c r="H102" s="139"/>
      <c r="I102" s="137"/>
    </row>
    <row r="103" spans="2:9" x14ac:dyDescent="0.25">
      <c r="B103" s="139">
        <v>2017</v>
      </c>
      <c r="C103" s="139">
        <v>2</v>
      </c>
      <c r="D103" s="197">
        <v>30.364571999999999</v>
      </c>
      <c r="E103" s="194">
        <v>42767</v>
      </c>
      <c r="F103" s="196">
        <v>36.510498500000004</v>
      </c>
      <c r="G103" s="139"/>
      <c r="H103" s="139"/>
      <c r="I103" s="137"/>
    </row>
    <row r="104" spans="2:9" x14ac:dyDescent="0.25">
      <c r="B104" s="139">
        <v>2017</v>
      </c>
      <c r="C104" s="139">
        <v>3</v>
      </c>
      <c r="D104" s="197">
        <v>38.979227999999999</v>
      </c>
      <c r="E104" s="194">
        <v>42795</v>
      </c>
      <c r="F104" s="196">
        <v>36.38777425</v>
      </c>
      <c r="G104" s="139"/>
      <c r="H104" s="139"/>
      <c r="I104" s="137"/>
    </row>
    <row r="105" spans="2:9" x14ac:dyDescent="0.25">
      <c r="B105" s="139">
        <v>2017</v>
      </c>
      <c r="C105" s="139">
        <v>4</v>
      </c>
      <c r="D105" s="197">
        <v>33.533562000000003</v>
      </c>
      <c r="E105" s="194">
        <v>42826</v>
      </c>
      <c r="F105" s="196">
        <v>35.924205916666665</v>
      </c>
      <c r="G105" s="139"/>
      <c r="H105" s="139"/>
      <c r="I105" s="137"/>
    </row>
    <row r="106" spans="2:9" x14ac:dyDescent="0.25">
      <c r="B106" s="139">
        <v>2017</v>
      </c>
      <c r="C106" s="139">
        <v>5</v>
      </c>
      <c r="D106" s="197">
        <v>35.670928000000004</v>
      </c>
      <c r="E106" s="194">
        <v>42856</v>
      </c>
      <c r="F106" s="196">
        <v>35.534946166666664</v>
      </c>
      <c r="G106" s="139"/>
      <c r="H106" s="139"/>
      <c r="I106" s="137"/>
    </row>
    <row r="107" spans="2:9" x14ac:dyDescent="0.25">
      <c r="B107" s="139">
        <v>2017</v>
      </c>
      <c r="C107" s="139">
        <v>6</v>
      </c>
      <c r="D107" s="197">
        <v>37.755764999999997</v>
      </c>
      <c r="E107" s="194">
        <v>42887</v>
      </c>
      <c r="F107" s="196">
        <v>35.486111999999999</v>
      </c>
      <c r="G107" s="139"/>
      <c r="H107" s="139"/>
      <c r="I107" s="137"/>
    </row>
    <row r="108" spans="2:9" x14ac:dyDescent="0.25">
      <c r="B108" s="139">
        <v>2017</v>
      </c>
      <c r="C108" s="139">
        <v>7</v>
      </c>
      <c r="D108" s="197">
        <v>34.76829</v>
      </c>
      <c r="E108" s="194">
        <v>42917</v>
      </c>
      <c r="F108" s="196">
        <v>36.01604008333333</v>
      </c>
      <c r="G108" s="139"/>
      <c r="H108" s="139"/>
      <c r="I108" s="137"/>
    </row>
    <row r="109" spans="2:9" x14ac:dyDescent="0.25">
      <c r="B109" s="139">
        <v>2017</v>
      </c>
      <c r="C109" s="139">
        <v>8</v>
      </c>
      <c r="D109" s="197">
        <v>38.453066999999997</v>
      </c>
      <c r="E109" s="194">
        <v>42948</v>
      </c>
      <c r="F109" s="196">
        <v>35.435772916666664</v>
      </c>
      <c r="G109" s="139"/>
      <c r="H109" s="139"/>
      <c r="I109" s="137"/>
    </row>
    <row r="110" spans="2:9" x14ac:dyDescent="0.25">
      <c r="B110" s="139">
        <v>2017</v>
      </c>
      <c r="C110" s="139">
        <v>9</v>
      </c>
      <c r="D110" s="197">
        <v>32.035957000000003</v>
      </c>
      <c r="E110" s="194">
        <v>42979</v>
      </c>
      <c r="F110" s="196">
        <v>34.853304416666667</v>
      </c>
      <c r="G110" s="139"/>
      <c r="H110" s="139"/>
      <c r="I110" s="137"/>
    </row>
    <row r="111" spans="2:9" x14ac:dyDescent="0.25">
      <c r="B111" s="139">
        <v>2017</v>
      </c>
      <c r="C111" s="139">
        <v>10</v>
      </c>
      <c r="D111" s="197">
        <v>39.258490999999999</v>
      </c>
      <c r="E111" s="194">
        <v>43009</v>
      </c>
      <c r="F111" s="196">
        <v>35.164173083333331</v>
      </c>
      <c r="G111" s="139"/>
      <c r="H111" s="139"/>
      <c r="I111" s="137"/>
    </row>
    <row r="112" spans="2:9" x14ac:dyDescent="0.25">
      <c r="B112" s="139">
        <v>2017</v>
      </c>
      <c r="C112" s="139">
        <v>11</v>
      </c>
      <c r="D112" s="197">
        <v>42.905988999999998</v>
      </c>
      <c r="E112" s="194">
        <v>43040</v>
      </c>
      <c r="F112" s="196">
        <v>35.662397166666658</v>
      </c>
      <c r="G112" s="139"/>
      <c r="H112" s="139"/>
      <c r="I112" s="137"/>
    </row>
    <row r="113" spans="2:9" x14ac:dyDescent="0.25">
      <c r="B113" s="139">
        <v>2017</v>
      </c>
      <c r="C113" s="139">
        <v>12</v>
      </c>
      <c r="D113" s="197">
        <v>43.482086000000002</v>
      </c>
      <c r="E113" s="194">
        <v>43070</v>
      </c>
      <c r="F113" s="196">
        <v>36.033719833333329</v>
      </c>
      <c r="G113" s="139"/>
      <c r="H113" s="139"/>
      <c r="I113" s="137"/>
    </row>
    <row r="114" spans="2:9" x14ac:dyDescent="0.25">
      <c r="B114" s="139">
        <v>2017</v>
      </c>
      <c r="C114" s="139">
        <v>1</v>
      </c>
      <c r="D114" s="197">
        <v>31.454429000000001</v>
      </c>
      <c r="E114" s="194">
        <v>43101</v>
      </c>
      <c r="F114" s="196">
        <v>36.555197</v>
      </c>
      <c r="G114" s="139"/>
      <c r="H114" s="139"/>
      <c r="I114" s="137"/>
    </row>
    <row r="115" spans="2:9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34.024815999999994</v>
      </c>
      <c r="G115" s="139"/>
      <c r="H115" s="139"/>
      <c r="I115" s="137"/>
    </row>
    <row r="116" spans="2:9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30.776546999999997</v>
      </c>
      <c r="G116" s="139"/>
      <c r="H116" s="139"/>
      <c r="I116" s="137"/>
    </row>
    <row r="117" spans="2:9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27.982083499999998</v>
      </c>
      <c r="G117" s="139"/>
      <c r="H117" s="139"/>
      <c r="I117" s="137"/>
    </row>
    <row r="118" spans="2:9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25.009506166666668</v>
      </c>
      <c r="G118" s="139"/>
      <c r="H118" s="139"/>
      <c r="I118" s="137"/>
    </row>
    <row r="119" spans="2:9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21.863192416666667</v>
      </c>
      <c r="G119" s="139"/>
      <c r="H119" s="139"/>
      <c r="I119" s="137"/>
    </row>
    <row r="120" spans="2:9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18.965834916666669</v>
      </c>
      <c r="G120" s="139"/>
      <c r="H120" s="139"/>
      <c r="I120" s="137"/>
    </row>
    <row r="121" spans="2:9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15.761412666666667</v>
      </c>
      <c r="G121" s="139"/>
      <c r="H121" s="139"/>
      <c r="I121" s="137"/>
    </row>
    <row r="122" spans="2:9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13.091749583333334</v>
      </c>
      <c r="G122" s="139"/>
      <c r="H122" s="139"/>
      <c r="I122" s="137"/>
    </row>
    <row r="123" spans="2:9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9.8202086666666677</v>
      </c>
      <c r="G123" s="139"/>
      <c r="H123" s="139"/>
      <c r="I123" s="137"/>
    </row>
    <row r="124" spans="2:9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6.244709583333333</v>
      </c>
      <c r="G124" s="139"/>
      <c r="H124" s="139"/>
      <c r="I124" s="137"/>
    </row>
    <row r="125" spans="2:9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2.6212024166666668</v>
      </c>
      <c r="G125" s="139"/>
      <c r="H125" s="139"/>
      <c r="I125" s="137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7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7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7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7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7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7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7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7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7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7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7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7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7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7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7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7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7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7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7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7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7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7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7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7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7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7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7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7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7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7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7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7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7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7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7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7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7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7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7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7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7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7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7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7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7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7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7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7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7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7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7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7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7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7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7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7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7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7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7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7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7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7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7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7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7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7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7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7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45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O10" s="139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37.522598000000002</v>
      </c>
      <c r="H13" s="82">
        <v>35.657885999999998</v>
      </c>
      <c r="I13" s="30">
        <v>-4.9695706038265346</v>
      </c>
      <c r="J13" s="30">
        <v>95.03042939617346</v>
      </c>
      <c r="K13" s="30">
        <v>-5.0710748823008185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38.983604</v>
      </c>
      <c r="H14" s="68"/>
      <c r="I14" s="68" t="s">
        <v>97</v>
      </c>
      <c r="J14" s="68" t="s">
        <v>97</v>
      </c>
      <c r="K14" s="68" t="s">
        <v>97</v>
      </c>
      <c r="L14" s="60"/>
      <c r="N14" s="139" t="s">
        <v>97</v>
      </c>
      <c r="O14" s="139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43.910223000000002</v>
      </c>
      <c r="H15" s="68"/>
      <c r="I15" s="68" t="s">
        <v>97</v>
      </c>
      <c r="J15" s="68" t="s">
        <v>97</v>
      </c>
      <c r="K15" s="68" t="s">
        <v>97</v>
      </c>
      <c r="L15" s="60"/>
      <c r="N15" s="139" t="s">
        <v>97</v>
      </c>
      <c r="O15" s="139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36.535758999999999</v>
      </c>
      <c r="H16" s="68"/>
      <c r="I16" s="68" t="s">
        <v>97</v>
      </c>
      <c r="J16" s="68" t="s">
        <v>97</v>
      </c>
      <c r="K16" s="68" t="s">
        <v>97</v>
      </c>
      <c r="L16" s="60"/>
      <c r="N16" s="139" t="s">
        <v>97</v>
      </c>
      <c r="O16" s="139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62.455727000000003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51.694723000000003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44.767631999999999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55.016275</v>
      </c>
      <c r="G20" s="68">
        <v>47.477172000000003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45.330790999999998</v>
      </c>
      <c r="G21" s="68">
        <v>56.423656999999999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51.531354</v>
      </c>
      <c r="G22" s="68">
        <v>48.183216999999999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57.355699999999999</v>
      </c>
      <c r="G23" s="68">
        <v>49.018642999999997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47.719222000000002</v>
      </c>
      <c r="G24" s="68">
        <v>50.521146000000002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560.29912799999988</v>
      </c>
      <c r="G25" s="70">
        <v>567.494101</v>
      </c>
      <c r="H25" s="82">
        <v>35.657885999999998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-9.1513550411852265</v>
      </c>
      <c r="G26" s="70">
        <v>1.2841306795680296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40.190187999999999</v>
      </c>
      <c r="D28" s="70">
        <v>38.812477999999999</v>
      </c>
      <c r="E28" s="70">
        <v>34.352082000000003</v>
      </c>
      <c r="F28" s="70">
        <v>39.527043999999997</v>
      </c>
      <c r="G28" s="70">
        <v>37.522598000000002</v>
      </c>
      <c r="H28" s="30">
        <v>35.657885999999998</v>
      </c>
      <c r="I28" s="66">
        <v>-4.9695706038265346</v>
      </c>
      <c r="J28" s="30">
        <v>95.03042939617346</v>
      </c>
      <c r="K28" s="30">
        <v>-5.0710748823008185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-3.4279760025009098</v>
      </c>
      <c r="E29" s="70">
        <v>-11.492170121165657</v>
      </c>
      <c r="F29" s="70">
        <v>15.06447847906276</v>
      </c>
      <c r="G29" s="70">
        <v>-5.0710748823008185</v>
      </c>
      <c r="H29" s="30">
        <v>-4.9695706038265346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B47" s="137"/>
      <c r="C47" s="137"/>
      <c r="D47" s="137"/>
      <c r="E47" s="137"/>
      <c r="F47" s="137"/>
      <c r="G47" s="137"/>
      <c r="H47" s="137"/>
      <c r="N47" s="139"/>
    </row>
    <row r="48" spans="1:73" s="148" customFormat="1" x14ac:dyDescent="0.25">
      <c r="B48" s="137"/>
      <c r="C48" s="137"/>
      <c r="D48" s="137"/>
      <c r="E48" s="137"/>
      <c r="F48" s="137"/>
      <c r="G48" s="137"/>
      <c r="H48" s="137"/>
      <c r="I48" s="139"/>
      <c r="N48" s="139"/>
    </row>
    <row r="49" spans="1:14" s="148" customFormat="1" x14ac:dyDescent="0.25">
      <c r="A49" s="139"/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A50" s="139"/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A51" s="139"/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A52" s="139"/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A53" s="139"/>
      <c r="B53" s="139" t="s">
        <v>1</v>
      </c>
      <c r="C53" s="139" t="s">
        <v>165</v>
      </c>
      <c r="D53" s="139" t="s">
        <v>174</v>
      </c>
      <c r="E53" s="139" t="s">
        <v>166</v>
      </c>
      <c r="F53" s="139" t="s">
        <v>167</v>
      </c>
      <c r="G53" s="139"/>
      <c r="H53" s="139"/>
      <c r="I53" s="139"/>
      <c r="N53" s="139"/>
    </row>
    <row r="54" spans="1:14" s="148" customFormat="1" x14ac:dyDescent="0.25">
      <c r="A54" s="139"/>
      <c r="B54" s="139">
        <v>2013</v>
      </c>
      <c r="C54" s="139">
        <v>1</v>
      </c>
      <c r="D54" s="197">
        <v>40.190187999999999</v>
      </c>
      <c r="E54" s="194">
        <v>41275</v>
      </c>
      <c r="F54" s="139"/>
      <c r="G54" s="139"/>
      <c r="H54" s="139"/>
      <c r="I54" s="196"/>
      <c r="N54" s="139"/>
    </row>
    <row r="55" spans="1:14" s="148" customFormat="1" x14ac:dyDescent="0.25">
      <c r="A55" s="139"/>
      <c r="B55" s="139">
        <v>2013</v>
      </c>
      <c r="C55" s="139">
        <v>2</v>
      </c>
      <c r="D55" s="197">
        <v>50.122667</v>
      </c>
      <c r="E55" s="194">
        <v>41306</v>
      </c>
      <c r="F55" s="139"/>
      <c r="G55" s="139"/>
      <c r="H55" s="139"/>
      <c r="I55" s="196"/>
      <c r="N55" s="139"/>
    </row>
    <row r="56" spans="1:14" s="148" customFormat="1" x14ac:dyDescent="0.25">
      <c r="A56" s="139"/>
      <c r="B56" s="139">
        <v>2013</v>
      </c>
      <c r="C56" s="139">
        <v>3</v>
      </c>
      <c r="D56" s="197">
        <v>50.966129000000002</v>
      </c>
      <c r="E56" s="194">
        <v>41334</v>
      </c>
      <c r="F56" s="139"/>
      <c r="G56" s="139"/>
      <c r="H56" s="139"/>
      <c r="I56" s="196"/>
      <c r="N56" s="139"/>
    </row>
    <row r="57" spans="1:14" s="148" customFormat="1" x14ac:dyDescent="0.25">
      <c r="A57" s="139"/>
      <c r="B57" s="139">
        <v>2013</v>
      </c>
      <c r="C57" s="139">
        <v>4</v>
      </c>
      <c r="D57" s="197">
        <v>61.143343000000002</v>
      </c>
      <c r="E57" s="194">
        <v>41365</v>
      </c>
      <c r="F57" s="196">
        <v>54.489426499999993</v>
      </c>
      <c r="G57" s="139"/>
      <c r="H57" s="139"/>
      <c r="I57" s="196"/>
      <c r="N57" s="139"/>
    </row>
    <row r="58" spans="1:14" x14ac:dyDescent="0.25">
      <c r="A58" s="208"/>
      <c r="B58" s="139">
        <v>2013</v>
      </c>
      <c r="C58" s="139">
        <v>5</v>
      </c>
      <c r="D58" s="197">
        <v>67.105176</v>
      </c>
      <c r="E58" s="194">
        <v>41395</v>
      </c>
      <c r="F58" s="196">
        <v>54.489426499999993</v>
      </c>
      <c r="G58" s="208"/>
      <c r="H58" s="139"/>
      <c r="I58" s="196"/>
      <c r="J58" s="146"/>
      <c r="K58" s="146"/>
      <c r="L58" s="146"/>
    </row>
    <row r="59" spans="1:14" x14ac:dyDescent="0.25">
      <c r="A59" s="41"/>
      <c r="B59" s="139">
        <v>2013</v>
      </c>
      <c r="C59" s="139">
        <v>6</v>
      </c>
      <c r="D59" s="197">
        <v>58.782566000000003</v>
      </c>
      <c r="E59" s="194">
        <v>41426</v>
      </c>
      <c r="F59" s="196">
        <v>54.489426499999993</v>
      </c>
      <c r="G59" s="41"/>
      <c r="H59" s="139"/>
      <c r="I59" s="196"/>
    </row>
    <row r="60" spans="1:14" x14ac:dyDescent="0.25">
      <c r="A60" s="41"/>
      <c r="B60" s="139">
        <v>2013</v>
      </c>
      <c r="C60" s="139">
        <v>7</v>
      </c>
      <c r="D60" s="197">
        <v>57.895994999999999</v>
      </c>
      <c r="E60" s="194">
        <v>41456</v>
      </c>
      <c r="F60" s="196">
        <v>54.489426499999993</v>
      </c>
      <c r="G60" s="41"/>
      <c r="H60" s="139"/>
      <c r="I60" s="196"/>
    </row>
    <row r="61" spans="1:14" x14ac:dyDescent="0.25">
      <c r="A61" s="41"/>
      <c r="B61" s="139">
        <v>2013</v>
      </c>
      <c r="C61" s="139">
        <v>8</v>
      </c>
      <c r="D61" s="197">
        <v>49.709347999999999</v>
      </c>
      <c r="E61" s="194">
        <v>41487</v>
      </c>
      <c r="F61" s="196">
        <v>54.489426499999993</v>
      </c>
      <c r="G61" s="41"/>
      <c r="H61" s="139"/>
      <c r="I61" s="196"/>
    </row>
    <row r="62" spans="1:14" x14ac:dyDescent="0.25">
      <c r="A62" s="41"/>
      <c r="B62" s="139">
        <v>2013</v>
      </c>
      <c r="C62" s="139">
        <v>9</v>
      </c>
      <c r="D62" s="197">
        <v>55.164197999999999</v>
      </c>
      <c r="E62" s="194">
        <v>41518</v>
      </c>
      <c r="F62" s="196">
        <v>54.564401111111103</v>
      </c>
      <c r="G62" s="41"/>
      <c r="H62" s="139"/>
      <c r="I62" s="41"/>
    </row>
    <row r="63" spans="1:14" x14ac:dyDescent="0.25">
      <c r="A63" s="41"/>
      <c r="B63" s="139">
        <v>2013</v>
      </c>
      <c r="C63" s="139">
        <v>10</v>
      </c>
      <c r="D63" s="197">
        <v>58.780453999999999</v>
      </c>
      <c r="E63" s="194">
        <v>41548</v>
      </c>
      <c r="F63" s="196">
        <v>54.986006399999994</v>
      </c>
      <c r="G63" s="41"/>
      <c r="H63" s="139"/>
      <c r="I63" s="41"/>
    </row>
    <row r="64" spans="1:14" x14ac:dyDescent="0.25">
      <c r="A64" s="41"/>
      <c r="B64" s="139">
        <v>2013</v>
      </c>
      <c r="C64" s="139">
        <v>11</v>
      </c>
      <c r="D64" s="197">
        <v>53.092275999999998</v>
      </c>
      <c r="E64" s="194">
        <v>41579</v>
      </c>
      <c r="F64" s="196">
        <v>54.813849090909088</v>
      </c>
      <c r="G64" s="41"/>
      <c r="H64" s="41"/>
      <c r="I64" s="41"/>
    </row>
    <row r="65" spans="1:9" x14ac:dyDescent="0.25">
      <c r="A65" s="41"/>
      <c r="B65" s="139">
        <v>2013</v>
      </c>
      <c r="C65" s="139">
        <v>12</v>
      </c>
      <c r="D65" s="197">
        <v>59.558570000000003</v>
      </c>
      <c r="E65" s="194">
        <v>41609</v>
      </c>
      <c r="F65" s="196">
        <v>55.209242499999995</v>
      </c>
      <c r="G65" s="41"/>
      <c r="H65" s="41"/>
      <c r="I65" s="41"/>
    </row>
    <row r="66" spans="1:9" x14ac:dyDescent="0.25">
      <c r="A66" s="41"/>
      <c r="B66" s="139">
        <v>2014</v>
      </c>
      <c r="C66" s="139">
        <v>1</v>
      </c>
      <c r="D66" s="197">
        <v>38.812477999999999</v>
      </c>
      <c r="E66" s="194">
        <v>41640</v>
      </c>
      <c r="F66" s="196">
        <v>55.094433333333335</v>
      </c>
      <c r="G66" s="41"/>
      <c r="H66" s="41"/>
      <c r="I66" s="41"/>
    </row>
    <row r="67" spans="1:9" x14ac:dyDescent="0.25">
      <c r="A67" s="41"/>
      <c r="B67" s="139">
        <v>2014</v>
      </c>
      <c r="C67" s="139">
        <v>2</v>
      </c>
      <c r="D67" s="197">
        <v>47.403149999999997</v>
      </c>
      <c r="E67" s="194">
        <v>41671</v>
      </c>
      <c r="F67" s="196">
        <v>54.867806916666673</v>
      </c>
      <c r="G67" s="41"/>
      <c r="H67" s="41"/>
      <c r="I67" s="41"/>
    </row>
    <row r="68" spans="1:9" x14ac:dyDescent="0.25">
      <c r="A68" s="41"/>
      <c r="B68" s="139">
        <v>2014</v>
      </c>
      <c r="C68" s="139">
        <v>3</v>
      </c>
      <c r="D68" s="197">
        <v>43.913372000000003</v>
      </c>
      <c r="E68" s="194">
        <v>41699</v>
      </c>
      <c r="F68" s="196">
        <v>54.280077166666665</v>
      </c>
      <c r="G68" s="41"/>
      <c r="H68" s="41"/>
      <c r="I68" s="41"/>
    </row>
    <row r="69" spans="1:9" x14ac:dyDescent="0.25">
      <c r="A69" s="41"/>
      <c r="B69" s="139">
        <v>2014</v>
      </c>
      <c r="C69" s="139">
        <v>4</v>
      </c>
      <c r="D69" s="197">
        <v>52.211081</v>
      </c>
      <c r="E69" s="194">
        <v>41730</v>
      </c>
      <c r="F69" s="196">
        <v>53.535722000000014</v>
      </c>
      <c r="G69" s="41"/>
      <c r="H69" s="41"/>
      <c r="I69" s="41"/>
    </row>
    <row r="70" spans="1:9" x14ac:dyDescent="0.25">
      <c r="A70" s="41"/>
      <c r="B70" s="139">
        <v>2014</v>
      </c>
      <c r="C70" s="139">
        <v>5</v>
      </c>
      <c r="D70" s="197">
        <v>50.210723000000002</v>
      </c>
      <c r="E70" s="194">
        <v>41760</v>
      </c>
      <c r="F70" s="196">
        <v>52.127850916666681</v>
      </c>
      <c r="G70" s="41"/>
      <c r="H70" s="41"/>
      <c r="I70" s="41"/>
    </row>
    <row r="71" spans="1:9" x14ac:dyDescent="0.25">
      <c r="A71" s="41"/>
      <c r="B71" s="139">
        <v>2014</v>
      </c>
      <c r="C71" s="139">
        <v>6</v>
      </c>
      <c r="D71" s="197">
        <v>44.651184999999998</v>
      </c>
      <c r="E71" s="194">
        <v>41791</v>
      </c>
      <c r="F71" s="196">
        <v>50.950235833333331</v>
      </c>
      <c r="G71" s="41"/>
      <c r="H71" s="41"/>
      <c r="I71" s="41"/>
    </row>
    <row r="72" spans="1:9" x14ac:dyDescent="0.25">
      <c r="A72" s="41"/>
      <c r="B72" s="139">
        <v>2014</v>
      </c>
      <c r="C72" s="139">
        <v>7</v>
      </c>
      <c r="D72" s="197">
        <v>65.648931000000005</v>
      </c>
      <c r="E72" s="194">
        <v>41821</v>
      </c>
      <c r="F72" s="196">
        <v>51.596313833333319</v>
      </c>
      <c r="G72" s="41"/>
      <c r="H72" s="41"/>
      <c r="I72" s="41"/>
    </row>
    <row r="73" spans="1:9" x14ac:dyDescent="0.25">
      <c r="A73" s="41"/>
      <c r="B73" s="139">
        <v>2014</v>
      </c>
      <c r="C73" s="139">
        <v>8</v>
      </c>
      <c r="D73" s="197">
        <v>47.787495</v>
      </c>
      <c r="E73" s="194">
        <v>41852</v>
      </c>
      <c r="F73" s="196">
        <v>51.436159416666662</v>
      </c>
      <c r="G73" s="41"/>
      <c r="H73" s="41"/>
      <c r="I73" s="41"/>
    </row>
    <row r="74" spans="1:9" x14ac:dyDescent="0.25">
      <c r="A74" s="41"/>
      <c r="B74" s="139">
        <v>2014</v>
      </c>
      <c r="C74" s="139">
        <v>9</v>
      </c>
      <c r="D74" s="197">
        <v>51.100991</v>
      </c>
      <c r="E74" s="194">
        <v>41883</v>
      </c>
      <c r="F74" s="196">
        <v>51.097558833333331</v>
      </c>
      <c r="G74" s="41"/>
      <c r="H74" s="41"/>
      <c r="I74" s="41"/>
    </row>
    <row r="75" spans="1:9" x14ac:dyDescent="0.25">
      <c r="A75" s="41"/>
      <c r="B75" s="139">
        <v>2014</v>
      </c>
      <c r="C75" s="139">
        <v>10</v>
      </c>
      <c r="D75" s="197">
        <v>58.039285</v>
      </c>
      <c r="E75" s="194">
        <v>41913</v>
      </c>
      <c r="F75" s="196">
        <v>51.035794749999987</v>
      </c>
      <c r="G75" s="41"/>
      <c r="H75" s="41"/>
      <c r="I75" s="41"/>
    </row>
    <row r="76" spans="1:9" x14ac:dyDescent="0.25">
      <c r="A76" s="41"/>
      <c r="B76" s="139">
        <v>2014</v>
      </c>
      <c r="C76" s="139">
        <v>11</v>
      </c>
      <c r="D76" s="197">
        <v>58.679251999999998</v>
      </c>
      <c r="E76" s="194">
        <v>41944</v>
      </c>
      <c r="F76" s="196">
        <v>51.501376083333334</v>
      </c>
      <c r="G76" s="41"/>
      <c r="H76" s="41"/>
      <c r="I76" s="41"/>
    </row>
    <row r="77" spans="1:9" x14ac:dyDescent="0.25">
      <c r="A77" s="41"/>
      <c r="B77" s="139">
        <v>2014</v>
      </c>
      <c r="C77" s="139">
        <v>12</v>
      </c>
      <c r="D77" s="197">
        <v>66.006923999999998</v>
      </c>
      <c r="E77" s="194">
        <v>41974</v>
      </c>
      <c r="F77" s="196">
        <v>52.038738916666667</v>
      </c>
      <c r="G77" s="41"/>
      <c r="H77" s="41"/>
      <c r="I77" s="41"/>
    </row>
    <row r="78" spans="1:9" x14ac:dyDescent="0.25">
      <c r="A78" s="41"/>
      <c r="B78" s="139">
        <v>2015</v>
      </c>
      <c r="C78" s="139">
        <v>1</v>
      </c>
      <c r="D78" s="197">
        <v>34.352082000000003</v>
      </c>
      <c r="E78" s="194">
        <v>42005</v>
      </c>
      <c r="F78" s="196">
        <v>51.667039250000009</v>
      </c>
      <c r="G78" s="41"/>
      <c r="H78" s="41"/>
      <c r="I78" s="41"/>
    </row>
    <row r="79" spans="1:9" x14ac:dyDescent="0.25">
      <c r="A79" s="41"/>
      <c r="B79" s="139">
        <v>2015</v>
      </c>
      <c r="C79" s="139">
        <v>2</v>
      </c>
      <c r="D79" s="197">
        <v>65.770967999999996</v>
      </c>
      <c r="E79" s="194">
        <v>42036</v>
      </c>
      <c r="F79" s="196">
        <v>53.19769075</v>
      </c>
      <c r="G79" s="41"/>
      <c r="H79" s="41"/>
      <c r="I79" s="41"/>
    </row>
    <row r="80" spans="1:9" x14ac:dyDescent="0.25">
      <c r="A80" s="41"/>
      <c r="B80" s="139">
        <v>2015</v>
      </c>
      <c r="C80" s="139">
        <v>3</v>
      </c>
      <c r="D80" s="197">
        <v>61.213403999999997</v>
      </c>
      <c r="E80" s="194">
        <v>42064</v>
      </c>
      <c r="F80" s="196">
        <v>54.639360083333337</v>
      </c>
      <c r="G80" s="41"/>
      <c r="H80" s="41"/>
      <c r="I80" s="41"/>
    </row>
    <row r="81" spans="1:9" x14ac:dyDescent="0.25">
      <c r="A81" s="41"/>
      <c r="B81" s="139">
        <v>2015</v>
      </c>
      <c r="C81" s="139">
        <v>4</v>
      </c>
      <c r="D81" s="197">
        <v>53.68065</v>
      </c>
      <c r="E81" s="194">
        <v>42095</v>
      </c>
      <c r="F81" s="196">
        <v>54.761824166666678</v>
      </c>
      <c r="G81" s="41"/>
      <c r="H81" s="41"/>
      <c r="I81" s="41"/>
    </row>
    <row r="82" spans="1:9" x14ac:dyDescent="0.25">
      <c r="A82" s="41"/>
      <c r="B82" s="139">
        <v>2015</v>
      </c>
      <c r="C82" s="139">
        <v>5</v>
      </c>
      <c r="D82" s="197">
        <v>52.985081999999998</v>
      </c>
      <c r="E82" s="194">
        <v>42125</v>
      </c>
      <c r="F82" s="196">
        <v>54.993020750000007</v>
      </c>
      <c r="G82" s="41"/>
      <c r="H82" s="41"/>
      <c r="I82" s="41"/>
    </row>
    <row r="83" spans="1:9" x14ac:dyDescent="0.25">
      <c r="A83" s="41"/>
      <c r="B83" s="139">
        <v>2015</v>
      </c>
      <c r="C83" s="139">
        <v>6</v>
      </c>
      <c r="D83" s="197">
        <v>52.060153999999997</v>
      </c>
      <c r="E83" s="194">
        <v>42156</v>
      </c>
      <c r="F83" s="196">
        <v>55.610434833333336</v>
      </c>
      <c r="G83" s="41"/>
      <c r="H83" s="41"/>
      <c r="I83" s="41"/>
    </row>
    <row r="84" spans="1:9" x14ac:dyDescent="0.25">
      <c r="A84" s="41"/>
      <c r="B84" s="139">
        <v>2015</v>
      </c>
      <c r="C84" s="139">
        <v>7</v>
      </c>
      <c r="D84" s="197">
        <v>48.726027999999999</v>
      </c>
      <c r="E84" s="194">
        <v>42186</v>
      </c>
      <c r="F84" s="196">
        <v>54.200192916666673</v>
      </c>
      <c r="G84" s="41"/>
      <c r="H84" s="41"/>
      <c r="I84" s="41"/>
    </row>
    <row r="85" spans="1:9" x14ac:dyDescent="0.25">
      <c r="A85" s="41"/>
      <c r="B85" s="139">
        <v>2015</v>
      </c>
      <c r="C85" s="139">
        <v>8</v>
      </c>
      <c r="D85" s="197">
        <v>51.123446999999999</v>
      </c>
      <c r="E85" s="194">
        <v>42217</v>
      </c>
      <c r="F85" s="196">
        <v>54.47818891666666</v>
      </c>
      <c r="G85" s="41"/>
      <c r="H85" s="41"/>
      <c r="I85" s="41"/>
    </row>
    <row r="86" spans="1:9" x14ac:dyDescent="0.25">
      <c r="A86" s="41"/>
      <c r="B86" s="139">
        <v>2015</v>
      </c>
      <c r="C86" s="139">
        <v>9</v>
      </c>
      <c r="D86" s="197">
        <v>53.434947000000001</v>
      </c>
      <c r="E86" s="194">
        <v>42248</v>
      </c>
      <c r="F86" s="196">
        <v>54.672685249999994</v>
      </c>
      <c r="G86" s="41"/>
      <c r="H86" s="41"/>
      <c r="I86" s="41"/>
    </row>
    <row r="87" spans="1:9" x14ac:dyDescent="0.25">
      <c r="A87" s="41"/>
      <c r="B87" s="139">
        <v>2015</v>
      </c>
      <c r="C87" s="139">
        <v>10</v>
      </c>
      <c r="D87" s="197">
        <v>49.617420000000003</v>
      </c>
      <c r="E87" s="194">
        <v>42278</v>
      </c>
      <c r="F87" s="196">
        <v>53.970863166666653</v>
      </c>
      <c r="G87" s="41"/>
      <c r="H87" s="41"/>
      <c r="I87" s="41"/>
    </row>
    <row r="88" spans="1:9" x14ac:dyDescent="0.25">
      <c r="A88" s="41"/>
      <c r="B88" s="139">
        <v>2015</v>
      </c>
      <c r="C88" s="139">
        <v>11</v>
      </c>
      <c r="D88" s="197">
        <v>42.703766000000002</v>
      </c>
      <c r="E88" s="194">
        <v>42309</v>
      </c>
      <c r="F88" s="196">
        <v>52.639572666666659</v>
      </c>
      <c r="G88" s="41"/>
      <c r="H88" s="41"/>
      <c r="I88" s="41"/>
    </row>
    <row r="89" spans="1:9" x14ac:dyDescent="0.25">
      <c r="A89" s="41"/>
      <c r="B89" s="139">
        <v>2015</v>
      </c>
      <c r="C89" s="139">
        <v>12</v>
      </c>
      <c r="D89" s="197">
        <v>51.071165999999998</v>
      </c>
      <c r="E89" s="194">
        <v>42339</v>
      </c>
      <c r="F89" s="196">
        <v>51.394926166666664</v>
      </c>
      <c r="G89" s="41"/>
      <c r="H89" s="41"/>
      <c r="I89" s="41"/>
    </row>
    <row r="90" spans="1:9" x14ac:dyDescent="0.25">
      <c r="A90" s="41"/>
      <c r="B90" s="139">
        <v>2016</v>
      </c>
      <c r="C90" s="139">
        <v>1</v>
      </c>
      <c r="D90" s="197">
        <v>39.527043999999997</v>
      </c>
      <c r="E90" s="194">
        <v>42370</v>
      </c>
      <c r="F90" s="196">
        <v>51.826173000000004</v>
      </c>
      <c r="G90" s="41"/>
      <c r="H90" s="41"/>
      <c r="I90" s="41"/>
    </row>
    <row r="91" spans="1:9" x14ac:dyDescent="0.25">
      <c r="A91" s="41"/>
      <c r="B91" s="139">
        <v>2016</v>
      </c>
      <c r="C91" s="139">
        <v>2</v>
      </c>
      <c r="D91" s="197">
        <v>45.875369999999997</v>
      </c>
      <c r="E91" s="194">
        <v>42401</v>
      </c>
      <c r="F91" s="196">
        <v>50.168206499999997</v>
      </c>
      <c r="G91" s="41"/>
      <c r="H91" s="41"/>
      <c r="I91" s="41"/>
    </row>
    <row r="92" spans="1:9" x14ac:dyDescent="0.25">
      <c r="A92" s="41"/>
      <c r="B92" s="139">
        <v>2016</v>
      </c>
      <c r="C92" s="139">
        <v>3</v>
      </c>
      <c r="D92" s="197">
        <v>41.033777000000001</v>
      </c>
      <c r="E92" s="194">
        <v>42430</v>
      </c>
      <c r="F92" s="196">
        <v>48.486570916666665</v>
      </c>
      <c r="G92" s="41"/>
      <c r="H92" s="41"/>
      <c r="I92" s="41"/>
    </row>
    <row r="93" spans="1:9" x14ac:dyDescent="0.25">
      <c r="A93" s="41"/>
      <c r="B93" s="139">
        <v>2016</v>
      </c>
      <c r="C93" s="139">
        <v>4</v>
      </c>
      <c r="D93" s="197">
        <v>44.959012999999999</v>
      </c>
      <c r="E93" s="194">
        <v>42461</v>
      </c>
      <c r="F93" s="196">
        <v>47.759767833333335</v>
      </c>
      <c r="G93" s="41"/>
      <c r="H93" s="41"/>
      <c r="I93" s="41"/>
    </row>
    <row r="94" spans="1:9" x14ac:dyDescent="0.25">
      <c r="A94" s="41"/>
      <c r="B94" s="139">
        <v>2016</v>
      </c>
      <c r="C94" s="139">
        <v>5</v>
      </c>
      <c r="D94" s="197">
        <v>49.042091999999997</v>
      </c>
      <c r="E94" s="194">
        <v>42491</v>
      </c>
      <c r="F94" s="196">
        <v>47.431185333333332</v>
      </c>
      <c r="G94" s="41"/>
      <c r="H94" s="41"/>
      <c r="I94" s="41"/>
    </row>
    <row r="95" spans="1:9" x14ac:dyDescent="0.25">
      <c r="A95" s="41"/>
      <c r="B95" s="139">
        <v>2016</v>
      </c>
      <c r="C95" s="139">
        <v>6</v>
      </c>
      <c r="D95" s="197">
        <v>45.749141000000002</v>
      </c>
      <c r="E95" s="194">
        <v>42522</v>
      </c>
      <c r="F95" s="196">
        <v>46.905267583333334</v>
      </c>
      <c r="G95" s="41"/>
      <c r="H95" s="41"/>
      <c r="I95" s="41"/>
    </row>
    <row r="96" spans="1:9" x14ac:dyDescent="0.25">
      <c r="A96" s="41"/>
      <c r="B96" s="139">
        <v>2016</v>
      </c>
      <c r="C96" s="139">
        <v>7</v>
      </c>
      <c r="D96" s="197">
        <v>37.159348999999999</v>
      </c>
      <c r="E96" s="194">
        <v>42552</v>
      </c>
      <c r="F96" s="196">
        <v>45.941377666666675</v>
      </c>
      <c r="G96" s="41"/>
      <c r="H96" s="41"/>
      <c r="I96" s="41"/>
    </row>
    <row r="97" spans="1:9" x14ac:dyDescent="0.25">
      <c r="A97" s="41"/>
      <c r="B97" s="139">
        <v>2016</v>
      </c>
      <c r="C97" s="139">
        <v>8</v>
      </c>
      <c r="D97" s="197">
        <v>55.016275</v>
      </c>
      <c r="E97" s="194">
        <v>42583</v>
      </c>
      <c r="F97" s="196">
        <v>46.265779999999999</v>
      </c>
      <c r="G97" s="41"/>
      <c r="H97" s="41"/>
      <c r="I97" s="41"/>
    </row>
    <row r="98" spans="1:9" x14ac:dyDescent="0.25">
      <c r="A98" s="41"/>
      <c r="B98" s="139">
        <v>2016</v>
      </c>
      <c r="C98" s="139">
        <v>9</v>
      </c>
      <c r="D98" s="197">
        <v>45.330790999999998</v>
      </c>
      <c r="E98" s="194">
        <v>42614</v>
      </c>
      <c r="F98" s="196">
        <v>45.590433666666677</v>
      </c>
      <c r="G98" s="41"/>
      <c r="H98" s="41"/>
      <c r="I98" s="41"/>
    </row>
    <row r="99" spans="1:9" x14ac:dyDescent="0.25">
      <c r="A99" s="41"/>
      <c r="B99" s="139">
        <v>2016</v>
      </c>
      <c r="C99" s="139">
        <v>10</v>
      </c>
      <c r="D99" s="197">
        <v>51.531354</v>
      </c>
      <c r="E99" s="194">
        <v>42644</v>
      </c>
      <c r="F99" s="196">
        <v>45.74992816666667</v>
      </c>
      <c r="G99" s="41"/>
      <c r="H99" s="41"/>
      <c r="I99" s="41"/>
    </row>
    <row r="100" spans="1:9" x14ac:dyDescent="0.25">
      <c r="A100" s="41"/>
      <c r="B100" s="139">
        <v>2016</v>
      </c>
      <c r="C100" s="139">
        <v>11</v>
      </c>
      <c r="D100" s="197">
        <v>57.355699999999999</v>
      </c>
      <c r="E100" s="194">
        <v>42675</v>
      </c>
      <c r="F100" s="196">
        <v>46.970922666666667</v>
      </c>
      <c r="G100" s="41"/>
      <c r="H100" s="41"/>
      <c r="I100" s="41"/>
    </row>
    <row r="101" spans="1:9" x14ac:dyDescent="0.25">
      <c r="A101" s="41"/>
      <c r="B101" s="139">
        <v>2016</v>
      </c>
      <c r="C101" s="139">
        <v>12</v>
      </c>
      <c r="D101" s="197">
        <v>47.719222000000002</v>
      </c>
      <c r="E101" s="194">
        <v>42705</v>
      </c>
      <c r="F101" s="196">
        <v>46.691593999999988</v>
      </c>
      <c r="G101" s="41"/>
      <c r="H101" s="41"/>
      <c r="I101" s="41"/>
    </row>
    <row r="102" spans="1:9" x14ac:dyDescent="0.25">
      <c r="A102" s="41"/>
      <c r="B102" s="139">
        <v>2017</v>
      </c>
      <c r="C102" s="139">
        <v>1</v>
      </c>
      <c r="D102" s="197">
        <v>37.522598000000002</v>
      </c>
      <c r="E102" s="194">
        <v>42736</v>
      </c>
      <c r="F102" s="196">
        <v>46.524556833333328</v>
      </c>
      <c r="G102" s="41"/>
      <c r="H102" s="41"/>
      <c r="I102" s="41"/>
    </row>
    <row r="103" spans="1:9" x14ac:dyDescent="0.25">
      <c r="A103" s="41"/>
      <c r="B103" s="139">
        <v>2017</v>
      </c>
      <c r="C103" s="139">
        <v>2</v>
      </c>
      <c r="D103" s="197">
        <v>38.983604</v>
      </c>
      <c r="E103" s="194">
        <v>42767</v>
      </c>
      <c r="F103" s="196">
        <v>45.950243</v>
      </c>
      <c r="G103" s="41"/>
      <c r="H103" s="41"/>
      <c r="I103" s="41"/>
    </row>
    <row r="104" spans="1:9" x14ac:dyDescent="0.25">
      <c r="A104" s="41"/>
      <c r="B104" s="139">
        <v>2017</v>
      </c>
      <c r="C104" s="139">
        <v>3</v>
      </c>
      <c r="D104" s="197">
        <v>43.910223000000002</v>
      </c>
      <c r="E104" s="194">
        <v>42795</v>
      </c>
      <c r="F104" s="196">
        <v>46.189946833333345</v>
      </c>
      <c r="G104" s="41"/>
      <c r="H104" s="41"/>
      <c r="I104" s="41"/>
    </row>
    <row r="105" spans="1:9" x14ac:dyDescent="0.25">
      <c r="A105" s="41"/>
      <c r="B105" s="139">
        <v>2017</v>
      </c>
      <c r="C105" s="139">
        <v>4</v>
      </c>
      <c r="D105" s="197">
        <v>36.535758999999999</v>
      </c>
      <c r="E105" s="194">
        <v>42826</v>
      </c>
      <c r="F105" s="196">
        <v>45.488009000000005</v>
      </c>
      <c r="G105" s="41"/>
      <c r="H105" s="41"/>
      <c r="I105" s="41"/>
    </row>
    <row r="106" spans="1:9" x14ac:dyDescent="0.25">
      <c r="A106" s="41"/>
      <c r="B106" s="139">
        <v>2017</v>
      </c>
      <c r="C106" s="139">
        <v>5</v>
      </c>
      <c r="D106" s="197">
        <v>62.455727000000003</v>
      </c>
      <c r="E106" s="194">
        <v>42856</v>
      </c>
      <c r="F106" s="196">
        <v>46.605811916666674</v>
      </c>
      <c r="G106" s="41"/>
      <c r="H106" s="41"/>
      <c r="I106" s="41"/>
    </row>
    <row r="107" spans="1:9" x14ac:dyDescent="0.25">
      <c r="A107" s="41"/>
      <c r="B107" s="139">
        <v>2017</v>
      </c>
      <c r="C107" s="139">
        <v>6</v>
      </c>
      <c r="D107" s="197">
        <v>51.694723000000003</v>
      </c>
      <c r="E107" s="194">
        <v>42887</v>
      </c>
      <c r="F107" s="196">
        <v>47.101277083333336</v>
      </c>
      <c r="G107" s="41"/>
      <c r="H107" s="41"/>
      <c r="I107" s="41"/>
    </row>
    <row r="108" spans="1:9" x14ac:dyDescent="0.25">
      <c r="A108" s="41"/>
      <c r="B108" s="139">
        <v>2017</v>
      </c>
      <c r="C108" s="139">
        <v>7</v>
      </c>
      <c r="D108" s="197">
        <v>44.767631999999999</v>
      </c>
      <c r="E108" s="194">
        <v>42917</v>
      </c>
      <c r="F108" s="196">
        <v>47.735300666666667</v>
      </c>
      <c r="G108" s="41"/>
      <c r="H108" s="41"/>
      <c r="I108" s="41"/>
    </row>
    <row r="109" spans="1:9" x14ac:dyDescent="0.25">
      <c r="A109" s="41"/>
      <c r="B109" s="139">
        <v>2017</v>
      </c>
      <c r="C109" s="139">
        <v>8</v>
      </c>
      <c r="D109" s="197">
        <v>47.477172000000003</v>
      </c>
      <c r="E109" s="194">
        <v>42948</v>
      </c>
      <c r="F109" s="196">
        <v>47.10704208333334</v>
      </c>
      <c r="G109" s="41"/>
      <c r="H109" s="41"/>
      <c r="I109" s="41"/>
    </row>
    <row r="110" spans="1:9" x14ac:dyDescent="0.25">
      <c r="A110" s="41"/>
      <c r="B110" s="139">
        <v>2017</v>
      </c>
      <c r="C110" s="139">
        <v>9</v>
      </c>
      <c r="D110" s="197">
        <v>56.423656999999999</v>
      </c>
      <c r="E110" s="194">
        <v>42979</v>
      </c>
      <c r="F110" s="196">
        <v>48.031447583333339</v>
      </c>
      <c r="G110" s="41"/>
      <c r="H110" s="41"/>
      <c r="I110" s="41"/>
    </row>
    <row r="111" spans="1:9" x14ac:dyDescent="0.25">
      <c r="A111" s="41"/>
      <c r="B111" s="139">
        <v>2017</v>
      </c>
      <c r="C111" s="139">
        <v>10</v>
      </c>
      <c r="D111" s="197">
        <v>48.183216999999999</v>
      </c>
      <c r="E111" s="194">
        <v>43009</v>
      </c>
      <c r="F111" s="196">
        <v>47.752436166666676</v>
      </c>
      <c r="G111" s="41"/>
      <c r="H111" s="41"/>
      <c r="I111" s="41"/>
    </row>
    <row r="112" spans="1:9" x14ac:dyDescent="0.25">
      <c r="A112" s="41"/>
      <c r="B112" s="139">
        <v>2017</v>
      </c>
      <c r="C112" s="139">
        <v>11</v>
      </c>
      <c r="D112" s="197">
        <v>49.018642999999997</v>
      </c>
      <c r="E112" s="194">
        <v>43040</v>
      </c>
      <c r="F112" s="196">
        <v>47.057681416666668</v>
      </c>
      <c r="G112" s="41"/>
      <c r="H112" s="41"/>
      <c r="I112" s="41"/>
    </row>
    <row r="113" spans="1:9" x14ac:dyDescent="0.25">
      <c r="A113" s="41"/>
      <c r="B113" s="139">
        <v>2017</v>
      </c>
      <c r="C113" s="139">
        <v>12</v>
      </c>
      <c r="D113" s="197">
        <v>50.521146000000002</v>
      </c>
      <c r="E113" s="194">
        <v>43070</v>
      </c>
      <c r="F113" s="196">
        <v>47.291175083333336</v>
      </c>
      <c r="G113" s="41"/>
      <c r="H113" s="41"/>
      <c r="I113" s="41"/>
    </row>
    <row r="114" spans="1:9" x14ac:dyDescent="0.25">
      <c r="A114" s="41"/>
      <c r="B114" s="139">
        <v>2017</v>
      </c>
      <c r="C114" s="139">
        <v>1</v>
      </c>
      <c r="D114" s="197">
        <v>35.657885999999998</v>
      </c>
      <c r="E114" s="194">
        <v>43101</v>
      </c>
      <c r="F114" s="196">
        <v>47.135782416666665</v>
      </c>
      <c r="G114" s="41"/>
      <c r="H114" s="41"/>
      <c r="I114" s="41"/>
    </row>
    <row r="115" spans="1:9" x14ac:dyDescent="0.25">
      <c r="A115" s="41"/>
      <c r="B115" s="139">
        <v>2017</v>
      </c>
      <c r="C115" s="139">
        <v>2</v>
      </c>
      <c r="D115" s="197">
        <v>0</v>
      </c>
      <c r="E115" s="194">
        <v>43132</v>
      </c>
      <c r="F115" s="196">
        <v>43.887148750000001</v>
      </c>
      <c r="G115" s="41"/>
      <c r="H115" s="41"/>
      <c r="I115" s="41"/>
    </row>
    <row r="116" spans="1:9" x14ac:dyDescent="0.25">
      <c r="A116" s="41"/>
      <c r="B116" s="139">
        <v>2017</v>
      </c>
      <c r="C116" s="139">
        <v>3</v>
      </c>
      <c r="D116" s="197">
        <v>0</v>
      </c>
      <c r="E116" s="194">
        <v>43160</v>
      </c>
      <c r="F116" s="196">
        <v>40.227963500000001</v>
      </c>
      <c r="G116" s="41"/>
      <c r="H116" s="41"/>
      <c r="I116" s="41"/>
    </row>
    <row r="117" spans="1:9" x14ac:dyDescent="0.25">
      <c r="A117" s="41"/>
      <c r="B117" s="139">
        <v>2017</v>
      </c>
      <c r="C117" s="139">
        <v>4</v>
      </c>
      <c r="D117" s="197">
        <v>0</v>
      </c>
      <c r="E117" s="194">
        <v>43191</v>
      </c>
      <c r="F117" s="196">
        <v>37.183316916666669</v>
      </c>
      <c r="G117" s="41"/>
      <c r="H117" s="41"/>
      <c r="I117" s="41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4">
        <v>43221</v>
      </c>
      <c r="F118" s="196">
        <v>31.978673000000001</v>
      </c>
      <c r="G118" s="41"/>
      <c r="H118" s="41"/>
      <c r="I118" s="41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4">
        <v>43252</v>
      </c>
      <c r="F119" s="196">
        <v>27.670779416666665</v>
      </c>
      <c r="G119" s="41"/>
      <c r="H119" s="41"/>
      <c r="I119" s="41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4">
        <v>43282</v>
      </c>
      <c r="F120" s="196">
        <v>23.940143416666668</v>
      </c>
      <c r="G120" s="41"/>
      <c r="H120" s="41"/>
      <c r="I120" s="41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4">
        <v>43313</v>
      </c>
      <c r="F121" s="196">
        <v>19.983712416666666</v>
      </c>
      <c r="G121" s="41"/>
      <c r="H121" s="41"/>
      <c r="I121" s="41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4">
        <v>43344</v>
      </c>
      <c r="F122" s="196">
        <v>15.281740999999998</v>
      </c>
      <c r="G122" s="41"/>
      <c r="H122" s="41"/>
      <c r="I122" s="41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4">
        <v>43374</v>
      </c>
      <c r="F123" s="196">
        <v>11.266472916666666</v>
      </c>
      <c r="G123" s="41"/>
      <c r="H123" s="41"/>
      <c r="I123" s="41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4">
        <v>43405</v>
      </c>
      <c r="F124" s="196">
        <v>7.1815860000000002</v>
      </c>
      <c r="G124" s="41"/>
      <c r="H124" s="41"/>
      <c r="I124" s="41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4">
        <v>43435</v>
      </c>
      <c r="F125" s="196">
        <v>2.9714904999999998</v>
      </c>
      <c r="G125" s="41"/>
      <c r="H125" s="41"/>
      <c r="I125" s="41"/>
    </row>
    <row r="126" spans="1:9" x14ac:dyDescent="0.25">
      <c r="A126" s="41"/>
      <c r="B126" s="41"/>
      <c r="C126" s="41"/>
      <c r="D126" s="41"/>
      <c r="E126" s="41"/>
      <c r="F126" s="41"/>
      <c r="G126" s="41"/>
      <c r="H126" s="41"/>
      <c r="I126" s="41"/>
    </row>
    <row r="127" spans="1:9" x14ac:dyDescent="0.25">
      <c r="A127" s="41"/>
      <c r="B127" s="41"/>
      <c r="C127" s="41"/>
      <c r="D127" s="41"/>
      <c r="E127" s="41"/>
      <c r="F127" s="41"/>
      <c r="G127" s="41"/>
      <c r="H127" s="41"/>
      <c r="I127" s="41"/>
    </row>
    <row r="128" spans="1:9" x14ac:dyDescent="0.25">
      <c r="A128" s="41"/>
      <c r="B128" s="41"/>
      <c r="C128" s="41"/>
      <c r="D128" s="41"/>
      <c r="E128" s="41"/>
      <c r="F128" s="41"/>
      <c r="G128" s="41"/>
      <c r="H128" s="41"/>
      <c r="I128" s="41"/>
    </row>
    <row r="129" spans="1:9" x14ac:dyDescent="0.25">
      <c r="A129" s="41"/>
      <c r="B129" s="41"/>
      <c r="C129" s="41"/>
      <c r="D129" s="41"/>
      <c r="E129" s="41"/>
      <c r="F129" s="41"/>
      <c r="G129" s="41"/>
      <c r="H129" s="41"/>
      <c r="I129" s="41"/>
    </row>
    <row r="130" spans="1:9" x14ac:dyDescent="0.25">
      <c r="A130" s="41"/>
      <c r="B130" s="41"/>
      <c r="C130" s="41"/>
      <c r="D130" s="41"/>
      <c r="E130" s="41"/>
      <c r="F130" s="41"/>
      <c r="G130" s="41"/>
      <c r="H130" s="41"/>
      <c r="I130" s="41"/>
    </row>
    <row r="131" spans="1:9" x14ac:dyDescent="0.25">
      <c r="A131" s="41"/>
      <c r="B131" s="41"/>
      <c r="C131" s="41"/>
      <c r="D131" s="41"/>
      <c r="E131" s="41"/>
      <c r="F131" s="41"/>
      <c r="G131" s="41"/>
      <c r="H131" s="41"/>
      <c r="I131" s="41"/>
    </row>
    <row r="132" spans="1:9" x14ac:dyDescent="0.25">
      <c r="A132" s="41"/>
      <c r="B132" s="41"/>
      <c r="C132" s="41"/>
      <c r="D132" s="41"/>
      <c r="E132" s="41"/>
      <c r="F132" s="41"/>
      <c r="G132" s="41"/>
      <c r="H132" s="41"/>
      <c r="I132" s="41"/>
    </row>
    <row r="133" spans="1:9" x14ac:dyDescent="0.25">
      <c r="A133" s="41"/>
      <c r="B133" s="41"/>
      <c r="C133" s="41"/>
      <c r="D133" s="41"/>
      <c r="E133" s="41"/>
      <c r="F133" s="41"/>
      <c r="G133" s="41"/>
      <c r="H133" s="41"/>
      <c r="I133" s="41"/>
    </row>
    <row r="134" spans="1:9" x14ac:dyDescent="0.25">
      <c r="A134" s="41"/>
      <c r="B134" s="41"/>
      <c r="C134" s="41"/>
      <c r="D134" s="41"/>
      <c r="E134" s="41"/>
      <c r="F134" s="41"/>
      <c r="G134" s="41"/>
      <c r="H134" s="41"/>
    </row>
    <row r="135" spans="1:9" x14ac:dyDescent="0.25">
      <c r="A135" s="41"/>
      <c r="B135" s="41"/>
      <c r="C135" s="41"/>
      <c r="D135" s="41"/>
      <c r="E135" s="41"/>
      <c r="F135" s="41"/>
      <c r="G135" s="41"/>
      <c r="H135" s="41"/>
    </row>
    <row r="136" spans="1:9" x14ac:dyDescent="0.25">
      <c r="A136" s="41"/>
      <c r="B136" s="41"/>
      <c r="C136" s="41"/>
      <c r="D136" s="41"/>
      <c r="E136" s="41"/>
      <c r="F136" s="41"/>
      <c r="G136" s="41"/>
      <c r="H136" s="41"/>
    </row>
    <row r="137" spans="1:9" x14ac:dyDescent="0.25">
      <c r="A137" s="41"/>
      <c r="B137" s="41"/>
      <c r="C137" s="41"/>
      <c r="D137" s="41"/>
      <c r="E137" s="41"/>
      <c r="F137" s="41"/>
      <c r="G137" s="41"/>
      <c r="H137" s="41"/>
    </row>
    <row r="138" spans="1:9" x14ac:dyDescent="0.25">
      <c r="A138" s="41"/>
      <c r="B138" s="41"/>
      <c r="C138" s="41"/>
      <c r="D138" s="41"/>
      <c r="E138" s="41"/>
      <c r="F138" s="41"/>
      <c r="G138" s="41"/>
      <c r="H138" s="41"/>
    </row>
    <row r="139" spans="1:9" x14ac:dyDescent="0.25">
      <c r="A139" s="41"/>
      <c r="B139" s="41"/>
      <c r="C139" s="41"/>
      <c r="D139" s="41"/>
      <c r="E139" s="41"/>
      <c r="F139" s="41"/>
      <c r="G139" s="41"/>
      <c r="H139" s="41"/>
    </row>
    <row r="140" spans="1:9" x14ac:dyDescent="0.25">
      <c r="B140" s="156"/>
      <c r="C140" s="156"/>
      <c r="D140" s="156"/>
      <c r="E140" s="156"/>
      <c r="F140" s="156"/>
      <c r="G140" s="156"/>
      <c r="H140" s="156"/>
    </row>
    <row r="141" spans="1:9" x14ac:dyDescent="0.25">
      <c r="B141" s="156"/>
      <c r="C141" s="156"/>
      <c r="D141" s="156"/>
      <c r="E141" s="156"/>
      <c r="F141" s="156"/>
      <c r="G141" s="156"/>
      <c r="H141" s="156"/>
    </row>
    <row r="142" spans="1:9" x14ac:dyDescent="0.25">
      <c r="B142" s="156"/>
      <c r="C142" s="156"/>
      <c r="D142" s="156"/>
      <c r="E142" s="156"/>
      <c r="F142" s="156"/>
      <c r="G142" s="156"/>
      <c r="H142" s="156"/>
    </row>
    <row r="143" spans="1:9" x14ac:dyDescent="0.25">
      <c r="B143" s="156"/>
      <c r="C143" s="156"/>
      <c r="D143" s="156"/>
      <c r="E143" s="156"/>
      <c r="F143" s="156"/>
      <c r="G143" s="156"/>
      <c r="H143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37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82">
        <v>27.078246</v>
      </c>
      <c r="I13" s="30">
        <v>-7.1291977929477284</v>
      </c>
      <c r="J13" s="30">
        <v>92.870802207052279</v>
      </c>
      <c r="K13" s="30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/>
      <c r="I14" s="68" t="s">
        <v>97</v>
      </c>
      <c r="J14" s="68" t="s">
        <v>97</v>
      </c>
      <c r="K14" s="68" t="s">
        <v>97</v>
      </c>
      <c r="L14" s="60"/>
      <c r="N14" s="40" t="s">
        <v>97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31.472877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26.981031000000002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336.14427000000001</v>
      </c>
      <c r="H25" s="82">
        <v>27.078246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-0.47370527318217892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25.893058</v>
      </c>
      <c r="D28" s="70">
        <v>25.178864999999998</v>
      </c>
      <c r="E28" s="70">
        <v>27.082348</v>
      </c>
      <c r="F28" s="70">
        <v>30.720089999999999</v>
      </c>
      <c r="G28" s="70">
        <v>29.156898999999999</v>
      </c>
      <c r="H28" s="30">
        <v>27.078246</v>
      </c>
      <c r="I28" s="66">
        <v>-7.1291977929477284</v>
      </c>
      <c r="J28" s="30">
        <v>92.870802207052279</v>
      </c>
      <c r="K28" s="30">
        <v>-5.0884974620842627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-2.7582412243467025</v>
      </c>
      <c r="E29" s="70">
        <v>7.5598443377014934</v>
      </c>
      <c r="F29" s="70">
        <v>13.432151451565421</v>
      </c>
      <c r="G29" s="70">
        <v>-5.0884974620842627</v>
      </c>
      <c r="H29" s="30">
        <v>-7.1291977929477284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B46" s="137"/>
      <c r="C46" s="137"/>
      <c r="D46" s="137"/>
      <c r="E46" s="137"/>
      <c r="F46" s="137"/>
      <c r="G46" s="137"/>
      <c r="H46" s="137"/>
      <c r="I46" s="137"/>
      <c r="N46" s="139"/>
    </row>
    <row r="47" spans="1:15" s="148" customFormat="1" x14ac:dyDescent="0.25">
      <c r="B47" s="137"/>
      <c r="C47" s="137"/>
      <c r="D47" s="137"/>
      <c r="E47" s="137"/>
      <c r="F47" s="137"/>
      <c r="G47" s="137"/>
      <c r="H47" s="137"/>
      <c r="I47" s="137"/>
      <c r="N47" s="139"/>
    </row>
    <row r="48" spans="1:15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5" x14ac:dyDescent="0.25">
      <c r="A49" s="148"/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1:15" x14ac:dyDescent="0.25">
      <c r="A50" s="148"/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165</v>
      </c>
      <c r="D53" s="139" t="s">
        <v>175</v>
      </c>
      <c r="E53" s="139" t="s">
        <v>166</v>
      </c>
      <c r="F53" s="139" t="s">
        <v>167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2013</v>
      </c>
      <c r="C54" s="139">
        <v>1</v>
      </c>
      <c r="D54" s="197">
        <v>25.893058</v>
      </c>
      <c r="E54" s="194">
        <v>41275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2013</v>
      </c>
      <c r="C55" s="139">
        <v>2</v>
      </c>
      <c r="D55" s="197">
        <v>26.860658000000001</v>
      </c>
      <c r="E55" s="194">
        <v>41306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2013</v>
      </c>
      <c r="C56" s="139">
        <v>3</v>
      </c>
      <c r="D56" s="197">
        <v>28.304601000000002</v>
      </c>
      <c r="E56" s="194">
        <v>41334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2013</v>
      </c>
      <c r="C57" s="139">
        <v>4</v>
      </c>
      <c r="D57" s="197">
        <v>41.101570000000002</v>
      </c>
      <c r="E57" s="194">
        <v>41365</v>
      </c>
      <c r="F57" s="196">
        <v>33.757241749999999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2013</v>
      </c>
      <c r="C58" s="139">
        <v>5</v>
      </c>
      <c r="D58" s="197">
        <v>39.837715000000003</v>
      </c>
      <c r="E58" s="194">
        <v>41395</v>
      </c>
      <c r="F58" s="196">
        <v>33.757241749999999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2013</v>
      </c>
      <c r="C59" s="139">
        <v>6</v>
      </c>
      <c r="D59" s="197">
        <v>37.695591</v>
      </c>
      <c r="E59" s="194">
        <v>41426</v>
      </c>
      <c r="F59" s="196">
        <v>33.757241749999999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2013</v>
      </c>
      <c r="C60" s="139">
        <v>7</v>
      </c>
      <c r="D60" s="197">
        <v>38.275838</v>
      </c>
      <c r="E60" s="194">
        <v>41456</v>
      </c>
      <c r="F60" s="196">
        <v>33.757241749999999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2013</v>
      </c>
      <c r="C61" s="139">
        <v>8</v>
      </c>
      <c r="D61" s="197">
        <v>32.088903000000002</v>
      </c>
      <c r="E61" s="194">
        <v>41487</v>
      </c>
      <c r="F61" s="196">
        <v>33.757241749999999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2013</v>
      </c>
      <c r="C62" s="139">
        <v>9</v>
      </c>
      <c r="D62" s="197">
        <v>30.316310999999999</v>
      </c>
      <c r="E62" s="194">
        <v>41518</v>
      </c>
      <c r="F62" s="196">
        <v>33.374916111111105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2013</v>
      </c>
      <c r="C63" s="139">
        <v>10</v>
      </c>
      <c r="D63" s="197">
        <v>42.870702999999999</v>
      </c>
      <c r="E63" s="194">
        <v>41548</v>
      </c>
      <c r="F63" s="196">
        <v>34.324494799999997</v>
      </c>
      <c r="G63" s="41"/>
      <c r="H63" s="41"/>
      <c r="I63" s="41"/>
      <c r="J63" s="41"/>
    </row>
    <row r="64" spans="1:15" x14ac:dyDescent="0.25">
      <c r="B64" s="139">
        <v>2013</v>
      </c>
      <c r="C64" s="139">
        <v>11</v>
      </c>
      <c r="D64" s="197">
        <v>39.343913000000001</v>
      </c>
      <c r="E64" s="194">
        <v>41579</v>
      </c>
      <c r="F64" s="196">
        <v>34.780805545454541</v>
      </c>
      <c r="G64" s="41"/>
      <c r="H64" s="41"/>
      <c r="I64" s="41"/>
      <c r="J64" s="41"/>
    </row>
    <row r="65" spans="2:10" x14ac:dyDescent="0.25">
      <c r="B65" s="139">
        <v>2013</v>
      </c>
      <c r="C65" s="139">
        <v>12</v>
      </c>
      <c r="D65" s="197">
        <v>37.803933999999998</v>
      </c>
      <c r="E65" s="194">
        <v>41609</v>
      </c>
      <c r="F65" s="196">
        <v>35.032732916666667</v>
      </c>
      <c r="G65" s="41"/>
      <c r="H65" s="41"/>
      <c r="I65" s="41"/>
      <c r="J65" s="41"/>
    </row>
    <row r="66" spans="2:10" x14ac:dyDescent="0.25">
      <c r="B66" s="139">
        <v>2014</v>
      </c>
      <c r="C66" s="139">
        <v>1</v>
      </c>
      <c r="D66" s="197">
        <v>25.178864999999998</v>
      </c>
      <c r="E66" s="194">
        <v>41640</v>
      </c>
      <c r="F66" s="196">
        <v>34.973216833333332</v>
      </c>
      <c r="G66" s="41"/>
      <c r="H66" s="41"/>
      <c r="I66" s="41"/>
      <c r="J66" s="41"/>
    </row>
    <row r="67" spans="2:10" x14ac:dyDescent="0.25">
      <c r="B67" s="139">
        <v>2014</v>
      </c>
      <c r="C67" s="139">
        <v>2</v>
      </c>
      <c r="D67" s="197">
        <v>25.681273000000001</v>
      </c>
      <c r="E67" s="194">
        <v>41671</v>
      </c>
      <c r="F67" s="196">
        <v>34.874934749999987</v>
      </c>
      <c r="G67" s="41"/>
      <c r="H67" s="41"/>
      <c r="I67" s="41"/>
      <c r="J67" s="41"/>
    </row>
    <row r="68" spans="2:10" x14ac:dyDescent="0.25">
      <c r="B68" s="139">
        <v>2014</v>
      </c>
      <c r="C68" s="139">
        <v>3</v>
      </c>
      <c r="D68" s="197">
        <v>30.674868</v>
      </c>
      <c r="E68" s="194">
        <v>41699</v>
      </c>
      <c r="F68" s="196">
        <v>35.072456999999993</v>
      </c>
      <c r="G68" s="41"/>
      <c r="H68" s="41"/>
      <c r="I68" s="41"/>
      <c r="J68" s="41"/>
    </row>
    <row r="69" spans="2:10" x14ac:dyDescent="0.25">
      <c r="B69" s="139">
        <v>2014</v>
      </c>
      <c r="C69" s="139">
        <v>4</v>
      </c>
      <c r="D69" s="197">
        <v>28.192720000000001</v>
      </c>
      <c r="E69" s="194">
        <v>41730</v>
      </c>
      <c r="F69" s="196">
        <v>33.99671949999999</v>
      </c>
      <c r="G69" s="41"/>
      <c r="H69" s="41"/>
      <c r="I69" s="41"/>
      <c r="J69" s="41"/>
    </row>
    <row r="70" spans="2:10" x14ac:dyDescent="0.25">
      <c r="B70" s="139">
        <v>2014</v>
      </c>
      <c r="C70" s="139">
        <v>5</v>
      </c>
      <c r="D70" s="197">
        <v>28.255783999999998</v>
      </c>
      <c r="E70" s="194">
        <v>41760</v>
      </c>
      <c r="F70" s="196">
        <v>33.031558583333329</v>
      </c>
      <c r="G70" s="41"/>
      <c r="H70" s="41"/>
      <c r="I70" s="41"/>
      <c r="J70" s="41"/>
    </row>
    <row r="71" spans="2:10" x14ac:dyDescent="0.25">
      <c r="B71" s="139">
        <v>2014</v>
      </c>
      <c r="C71" s="139">
        <v>6</v>
      </c>
      <c r="D71" s="197">
        <v>31.070544999999999</v>
      </c>
      <c r="E71" s="194">
        <v>41791</v>
      </c>
      <c r="F71" s="196">
        <v>32.479471416666662</v>
      </c>
      <c r="G71" s="41"/>
      <c r="H71" s="41"/>
      <c r="I71" s="41"/>
      <c r="J71" s="41"/>
    </row>
    <row r="72" spans="2:10" x14ac:dyDescent="0.25">
      <c r="B72" s="139">
        <v>2014</v>
      </c>
      <c r="C72" s="139">
        <v>7</v>
      </c>
      <c r="D72" s="197">
        <v>40.195058000000003</v>
      </c>
      <c r="E72" s="194">
        <v>41821</v>
      </c>
      <c r="F72" s="196">
        <v>32.639406416666667</v>
      </c>
      <c r="G72" s="41"/>
      <c r="H72" s="41"/>
      <c r="I72" s="41"/>
      <c r="J72" s="41"/>
    </row>
    <row r="73" spans="2:10" x14ac:dyDescent="0.25">
      <c r="B73" s="139">
        <v>2014</v>
      </c>
      <c r="C73" s="139">
        <v>8</v>
      </c>
      <c r="D73" s="197">
        <v>36.194918999999999</v>
      </c>
      <c r="E73" s="194">
        <v>41852</v>
      </c>
      <c r="F73" s="196">
        <v>32.981574416666668</v>
      </c>
      <c r="G73" s="41"/>
      <c r="H73" s="41"/>
      <c r="I73" s="41"/>
      <c r="J73" s="41"/>
    </row>
    <row r="74" spans="2:10" x14ac:dyDescent="0.25">
      <c r="B74" s="139">
        <v>2014</v>
      </c>
      <c r="C74" s="139">
        <v>9</v>
      </c>
      <c r="D74" s="197">
        <v>39.921886999999998</v>
      </c>
      <c r="E74" s="194">
        <v>41883</v>
      </c>
      <c r="F74" s="196">
        <v>33.782039083333331</v>
      </c>
      <c r="G74" s="41"/>
      <c r="H74" s="41"/>
      <c r="I74" s="41"/>
      <c r="J74" s="41"/>
    </row>
    <row r="75" spans="2:10" x14ac:dyDescent="0.25">
      <c r="B75" s="139">
        <v>2014</v>
      </c>
      <c r="C75" s="139">
        <v>10</v>
      </c>
      <c r="D75" s="197">
        <v>34.63138</v>
      </c>
      <c r="E75" s="194">
        <v>41913</v>
      </c>
      <c r="F75" s="196">
        <v>33.095428833333337</v>
      </c>
      <c r="G75" s="41"/>
      <c r="H75" s="41"/>
      <c r="I75" s="41"/>
      <c r="J75" s="41"/>
    </row>
    <row r="76" spans="2:10" x14ac:dyDescent="0.25">
      <c r="B76" s="139">
        <v>2014</v>
      </c>
      <c r="C76" s="139">
        <v>11</v>
      </c>
      <c r="D76" s="197">
        <v>33.866624000000002</v>
      </c>
      <c r="E76" s="194">
        <v>41944</v>
      </c>
      <c r="F76" s="196">
        <v>32.638988083333331</v>
      </c>
      <c r="G76" s="41"/>
      <c r="H76" s="41"/>
      <c r="I76" s="41"/>
      <c r="J76" s="41"/>
    </row>
    <row r="77" spans="2:10" x14ac:dyDescent="0.25">
      <c r="B77" s="139">
        <v>2014</v>
      </c>
      <c r="C77" s="139">
        <v>12</v>
      </c>
      <c r="D77" s="197">
        <v>31.070561000000001</v>
      </c>
      <c r="E77" s="194">
        <v>41974</v>
      </c>
      <c r="F77" s="196">
        <v>32.077873666666669</v>
      </c>
      <c r="G77" s="41"/>
      <c r="H77" s="41"/>
      <c r="I77" s="41"/>
      <c r="J77" s="41"/>
    </row>
    <row r="78" spans="2:10" x14ac:dyDescent="0.25">
      <c r="B78" s="139">
        <v>2015</v>
      </c>
      <c r="C78" s="139">
        <v>1</v>
      </c>
      <c r="D78" s="197">
        <v>27.082348</v>
      </c>
      <c r="E78" s="194">
        <v>42005</v>
      </c>
      <c r="F78" s="196">
        <v>32.236497249999999</v>
      </c>
      <c r="G78" s="41"/>
      <c r="H78" s="41"/>
      <c r="I78" s="41"/>
      <c r="J78" s="41"/>
    </row>
    <row r="79" spans="2:10" x14ac:dyDescent="0.25">
      <c r="B79" s="139">
        <v>2015</v>
      </c>
      <c r="C79" s="139">
        <v>2</v>
      </c>
      <c r="D79" s="197">
        <v>35.932355000000001</v>
      </c>
      <c r="E79" s="194">
        <v>42036</v>
      </c>
      <c r="F79" s="196">
        <v>33.090754083333337</v>
      </c>
      <c r="G79" s="41"/>
      <c r="H79" s="41"/>
      <c r="I79" s="41"/>
      <c r="J79" s="41"/>
    </row>
    <row r="80" spans="2:10" x14ac:dyDescent="0.25">
      <c r="B80" s="139">
        <v>2015</v>
      </c>
      <c r="C80" s="139">
        <v>3</v>
      </c>
      <c r="D80" s="197">
        <v>36.677548000000002</v>
      </c>
      <c r="E80" s="194">
        <v>42064</v>
      </c>
      <c r="F80" s="196">
        <v>33.590977416666668</v>
      </c>
      <c r="G80" s="41"/>
      <c r="H80" s="41"/>
      <c r="I80" s="41"/>
      <c r="J80" s="41"/>
    </row>
    <row r="81" spans="2:10" x14ac:dyDescent="0.25">
      <c r="B81" s="139">
        <v>2015</v>
      </c>
      <c r="C81" s="139">
        <v>4</v>
      </c>
      <c r="D81" s="197">
        <v>31.438324000000001</v>
      </c>
      <c r="E81" s="194">
        <v>42095</v>
      </c>
      <c r="F81" s="196">
        <v>33.861444416666679</v>
      </c>
      <c r="G81" s="41"/>
      <c r="H81" s="41"/>
      <c r="I81" s="41"/>
      <c r="J81" s="41"/>
    </row>
    <row r="82" spans="2:10" x14ac:dyDescent="0.25">
      <c r="B82" s="139">
        <v>2015</v>
      </c>
      <c r="C82" s="139">
        <v>5</v>
      </c>
      <c r="D82" s="197">
        <v>34.931148</v>
      </c>
      <c r="E82" s="194">
        <v>42125</v>
      </c>
      <c r="F82" s="196">
        <v>34.417724750000005</v>
      </c>
      <c r="G82" s="41"/>
      <c r="H82" s="41"/>
      <c r="I82" s="41"/>
      <c r="J82" s="41"/>
    </row>
    <row r="83" spans="2:10" x14ac:dyDescent="0.25">
      <c r="B83" s="139">
        <v>2015</v>
      </c>
      <c r="C83" s="139">
        <v>6</v>
      </c>
      <c r="D83" s="197">
        <v>26.620688999999999</v>
      </c>
      <c r="E83" s="194">
        <v>42156</v>
      </c>
      <c r="F83" s="196">
        <v>34.046903416666673</v>
      </c>
      <c r="G83" s="41"/>
      <c r="H83" s="41"/>
      <c r="I83" s="41"/>
      <c r="J83" s="41"/>
    </row>
    <row r="84" spans="2:10" x14ac:dyDescent="0.25">
      <c r="B84" s="139">
        <v>2015</v>
      </c>
      <c r="C84" s="139">
        <v>7</v>
      </c>
      <c r="D84" s="197">
        <v>28.608633999999999</v>
      </c>
      <c r="E84" s="194">
        <v>42186</v>
      </c>
      <c r="F84" s="196">
        <v>33.081368083333338</v>
      </c>
      <c r="G84" s="41"/>
      <c r="H84" s="41"/>
      <c r="I84" s="41"/>
      <c r="J84" s="41"/>
    </row>
    <row r="85" spans="2:10" x14ac:dyDescent="0.25">
      <c r="B85" s="139">
        <v>2015</v>
      </c>
      <c r="C85" s="139">
        <v>8</v>
      </c>
      <c r="D85" s="197">
        <v>31.673427</v>
      </c>
      <c r="E85" s="194">
        <v>42217</v>
      </c>
      <c r="F85" s="196">
        <v>32.704577083333334</v>
      </c>
      <c r="G85" s="41"/>
      <c r="H85" s="41"/>
      <c r="I85" s="41"/>
      <c r="J85" s="41"/>
    </row>
    <row r="86" spans="2:10" x14ac:dyDescent="0.25">
      <c r="B86" s="139">
        <v>2015</v>
      </c>
      <c r="C86" s="139">
        <v>9</v>
      </c>
      <c r="D86" s="197">
        <v>34.499530999999998</v>
      </c>
      <c r="E86" s="194">
        <v>42248</v>
      </c>
      <c r="F86" s="196">
        <v>32.252714083333338</v>
      </c>
      <c r="G86" s="41"/>
      <c r="H86" s="41"/>
      <c r="I86" s="41"/>
      <c r="J86" s="41"/>
    </row>
    <row r="87" spans="2:10" x14ac:dyDescent="0.25">
      <c r="B87" s="139">
        <v>2015</v>
      </c>
      <c r="C87" s="139">
        <v>10</v>
      </c>
      <c r="D87" s="197">
        <v>31.408795000000001</v>
      </c>
      <c r="E87" s="194">
        <v>42278</v>
      </c>
      <c r="F87" s="196">
        <v>31.984165333333333</v>
      </c>
      <c r="G87" s="41"/>
      <c r="H87" s="41"/>
      <c r="I87" s="41"/>
      <c r="J87" s="41"/>
    </row>
    <row r="88" spans="2:10" x14ac:dyDescent="0.25">
      <c r="B88" s="139">
        <v>2015</v>
      </c>
      <c r="C88" s="139">
        <v>11</v>
      </c>
      <c r="D88" s="197">
        <v>32.55498</v>
      </c>
      <c r="E88" s="194">
        <v>42309</v>
      </c>
      <c r="F88" s="196">
        <v>31.874861666666664</v>
      </c>
      <c r="G88" s="41"/>
      <c r="H88" s="41"/>
      <c r="I88" s="41"/>
      <c r="J88" s="41"/>
    </row>
    <row r="89" spans="2:10" x14ac:dyDescent="0.25">
      <c r="B89" s="139">
        <v>2015</v>
      </c>
      <c r="C89" s="139">
        <v>12</v>
      </c>
      <c r="D89" s="197">
        <v>56.354225</v>
      </c>
      <c r="E89" s="194">
        <v>42339</v>
      </c>
      <c r="F89" s="196">
        <v>33.981833666666667</v>
      </c>
      <c r="G89" s="41"/>
      <c r="H89" s="41"/>
      <c r="I89" s="41"/>
      <c r="J89" s="41"/>
    </row>
    <row r="90" spans="2:10" x14ac:dyDescent="0.25">
      <c r="B90" s="139">
        <v>2016</v>
      </c>
      <c r="C90" s="139">
        <v>1</v>
      </c>
      <c r="D90" s="197">
        <v>30.720089999999999</v>
      </c>
      <c r="E90" s="194">
        <v>42370</v>
      </c>
      <c r="F90" s="196">
        <v>34.284978833333334</v>
      </c>
      <c r="G90" s="41"/>
      <c r="H90" s="41"/>
      <c r="I90" s="41"/>
      <c r="J90" s="41"/>
    </row>
    <row r="91" spans="2:10" x14ac:dyDescent="0.25">
      <c r="B91" s="139">
        <v>2016</v>
      </c>
      <c r="C91" s="139">
        <v>2</v>
      </c>
      <c r="D91" s="197">
        <v>30.916184000000001</v>
      </c>
      <c r="E91" s="194">
        <v>42401</v>
      </c>
      <c r="F91" s="196">
        <v>33.866964583333335</v>
      </c>
      <c r="G91" s="41"/>
      <c r="H91" s="41"/>
      <c r="I91" s="41"/>
      <c r="J91" s="41"/>
    </row>
    <row r="92" spans="2:10" x14ac:dyDescent="0.25">
      <c r="B92" s="139">
        <v>2016</v>
      </c>
      <c r="C92" s="139">
        <v>3</v>
      </c>
      <c r="D92" s="197">
        <v>25.064927999999998</v>
      </c>
      <c r="E92" s="194">
        <v>42430</v>
      </c>
      <c r="F92" s="196">
        <v>32.899246249999997</v>
      </c>
      <c r="G92" s="41"/>
      <c r="H92" s="41"/>
      <c r="I92" s="41"/>
      <c r="J92" s="41"/>
    </row>
    <row r="93" spans="2:10" x14ac:dyDescent="0.25">
      <c r="B93" s="139">
        <v>2016</v>
      </c>
      <c r="C93" s="139">
        <v>4</v>
      </c>
      <c r="D93" s="197">
        <v>25.994524999999999</v>
      </c>
      <c r="E93" s="194">
        <v>42461</v>
      </c>
      <c r="F93" s="196">
        <v>32.445596333333334</v>
      </c>
      <c r="G93" s="41"/>
      <c r="H93" s="41"/>
      <c r="I93" s="41"/>
      <c r="J93" s="41"/>
    </row>
    <row r="94" spans="2:10" x14ac:dyDescent="0.25">
      <c r="B94" s="139">
        <v>2016</v>
      </c>
      <c r="C94" s="139">
        <v>5</v>
      </c>
      <c r="D94" s="197">
        <v>32.353211999999999</v>
      </c>
      <c r="E94" s="194">
        <v>42491</v>
      </c>
      <c r="F94" s="196">
        <v>32.230768333333337</v>
      </c>
      <c r="G94" s="41"/>
      <c r="H94" s="41"/>
      <c r="I94" s="41"/>
      <c r="J94" s="41"/>
    </row>
    <row r="95" spans="2:10" x14ac:dyDescent="0.25">
      <c r="B95" s="139">
        <v>2016</v>
      </c>
      <c r="C95" s="139">
        <v>6</v>
      </c>
      <c r="D95" s="197">
        <v>30.194431999999999</v>
      </c>
      <c r="E95" s="194">
        <v>42522</v>
      </c>
      <c r="F95" s="196">
        <v>32.528580249999997</v>
      </c>
      <c r="G95" s="41"/>
      <c r="H95" s="41"/>
      <c r="I95" s="41"/>
      <c r="J95" s="41"/>
    </row>
    <row r="96" spans="2:10" x14ac:dyDescent="0.25">
      <c r="B96" s="139">
        <v>2016</v>
      </c>
      <c r="C96" s="139">
        <v>7</v>
      </c>
      <c r="D96" s="197">
        <v>23.917197999999999</v>
      </c>
      <c r="E96" s="194">
        <v>42552</v>
      </c>
      <c r="F96" s="196">
        <v>32.137627250000001</v>
      </c>
      <c r="G96" s="41"/>
      <c r="H96" s="41"/>
      <c r="I96" s="41"/>
      <c r="J96" s="41"/>
    </row>
    <row r="97" spans="2:10" x14ac:dyDescent="0.25">
      <c r="B97" s="139">
        <v>2016</v>
      </c>
      <c r="C97" s="139">
        <v>8</v>
      </c>
      <c r="D97" s="197">
        <v>36.274411000000001</v>
      </c>
      <c r="E97" s="194">
        <v>42583</v>
      </c>
      <c r="F97" s="196">
        <v>32.521042583333333</v>
      </c>
      <c r="G97" s="41"/>
      <c r="H97" s="41"/>
      <c r="I97" s="41"/>
      <c r="J97" s="41"/>
    </row>
    <row r="98" spans="2:10" x14ac:dyDescent="0.25">
      <c r="B98" s="139">
        <v>2016</v>
      </c>
      <c r="C98" s="139">
        <v>9</v>
      </c>
      <c r="D98" s="197">
        <v>27.291664000000001</v>
      </c>
      <c r="E98" s="194">
        <v>42614</v>
      </c>
      <c r="F98" s="196">
        <v>31.920387000000002</v>
      </c>
      <c r="G98" s="41"/>
      <c r="H98" s="41"/>
      <c r="I98" s="41"/>
      <c r="J98" s="41"/>
    </row>
    <row r="99" spans="2:10" x14ac:dyDescent="0.25">
      <c r="B99" s="139">
        <v>2016</v>
      </c>
      <c r="C99" s="139">
        <v>10</v>
      </c>
      <c r="D99" s="197">
        <v>24.450852999999999</v>
      </c>
      <c r="E99" s="194">
        <v>42644</v>
      </c>
      <c r="F99" s="196">
        <v>31.3405585</v>
      </c>
      <c r="G99" s="41"/>
      <c r="H99" s="41"/>
      <c r="I99" s="41"/>
      <c r="J99" s="41"/>
    </row>
    <row r="100" spans="2:10" x14ac:dyDescent="0.25">
      <c r="B100" s="139">
        <v>2016</v>
      </c>
      <c r="C100" s="139">
        <v>11</v>
      </c>
      <c r="D100" s="197">
        <v>24.66282</v>
      </c>
      <c r="E100" s="194">
        <v>42675</v>
      </c>
      <c r="F100" s="196">
        <v>30.682878500000001</v>
      </c>
      <c r="G100" s="41"/>
      <c r="H100" s="41"/>
      <c r="I100" s="41"/>
      <c r="J100" s="41"/>
    </row>
    <row r="101" spans="2:10" x14ac:dyDescent="0.25">
      <c r="B101" s="139">
        <v>2016</v>
      </c>
      <c r="C101" s="139">
        <v>12</v>
      </c>
      <c r="D101" s="197">
        <v>25.903865</v>
      </c>
      <c r="E101" s="194">
        <v>42705</v>
      </c>
      <c r="F101" s="196">
        <v>28.145348500000001</v>
      </c>
      <c r="G101" s="41"/>
      <c r="H101" s="41"/>
      <c r="I101" s="41"/>
      <c r="J101" s="41"/>
    </row>
    <row r="102" spans="2:10" x14ac:dyDescent="0.25">
      <c r="B102" s="139">
        <v>2017</v>
      </c>
      <c r="C102" s="139">
        <v>1</v>
      </c>
      <c r="D102" s="197">
        <v>29.156898999999999</v>
      </c>
      <c r="E102" s="194">
        <v>42736</v>
      </c>
      <c r="F102" s="196">
        <v>28.015082583333335</v>
      </c>
      <c r="G102" s="41"/>
      <c r="H102" s="41"/>
      <c r="I102" s="41"/>
      <c r="J102" s="41"/>
    </row>
    <row r="103" spans="2:10" x14ac:dyDescent="0.25">
      <c r="B103" s="139">
        <v>2017</v>
      </c>
      <c r="C103" s="139">
        <v>2</v>
      </c>
      <c r="D103" s="197">
        <v>23.038278999999999</v>
      </c>
      <c r="E103" s="194">
        <v>42767</v>
      </c>
      <c r="F103" s="196">
        <v>27.358590500000002</v>
      </c>
      <c r="G103" s="41"/>
      <c r="H103" s="41"/>
      <c r="I103" s="41"/>
      <c r="J103" s="41"/>
    </row>
    <row r="104" spans="2:10" x14ac:dyDescent="0.25">
      <c r="B104" s="139">
        <v>2017</v>
      </c>
      <c r="C104" s="139">
        <v>3</v>
      </c>
      <c r="D104" s="197">
        <v>25.604955</v>
      </c>
      <c r="E104" s="194">
        <v>42795</v>
      </c>
      <c r="F104" s="196">
        <v>27.403592750000001</v>
      </c>
      <c r="G104" s="41"/>
      <c r="H104" s="41"/>
      <c r="I104" s="41"/>
      <c r="J104" s="41"/>
    </row>
    <row r="105" spans="2:10" x14ac:dyDescent="0.25">
      <c r="B105" s="139">
        <v>2017</v>
      </c>
      <c r="C105" s="139">
        <v>4</v>
      </c>
      <c r="D105" s="197">
        <v>21.196467999999999</v>
      </c>
      <c r="E105" s="194">
        <v>42826</v>
      </c>
      <c r="F105" s="196">
        <v>27.003754666666669</v>
      </c>
      <c r="G105" s="41"/>
      <c r="H105" s="41"/>
      <c r="I105" s="41"/>
      <c r="J105" s="41"/>
    </row>
    <row r="106" spans="2:10" x14ac:dyDescent="0.25">
      <c r="B106" s="139">
        <v>2017</v>
      </c>
      <c r="C106" s="139">
        <v>5</v>
      </c>
      <c r="D106" s="197">
        <v>29.459868</v>
      </c>
      <c r="E106" s="194">
        <v>42856</v>
      </c>
      <c r="F106" s="196">
        <v>26.762642666666665</v>
      </c>
      <c r="G106" s="41"/>
      <c r="H106" s="41"/>
      <c r="I106" s="41"/>
      <c r="J106" s="41"/>
    </row>
    <row r="107" spans="2:10" x14ac:dyDescent="0.25">
      <c r="B107" s="139">
        <v>2017</v>
      </c>
      <c r="C107" s="139">
        <v>6</v>
      </c>
      <c r="D107" s="197">
        <v>31.161987</v>
      </c>
      <c r="E107" s="194">
        <v>42887</v>
      </c>
      <c r="F107" s="196">
        <v>26.843272249999998</v>
      </c>
      <c r="G107" s="41"/>
      <c r="H107" s="41"/>
      <c r="I107" s="41"/>
      <c r="J107" s="41"/>
    </row>
    <row r="108" spans="2:10" x14ac:dyDescent="0.25">
      <c r="B108" s="139">
        <v>2017</v>
      </c>
      <c r="C108" s="139">
        <v>7</v>
      </c>
      <c r="D108" s="197">
        <v>38.793626000000003</v>
      </c>
      <c r="E108" s="194">
        <v>42917</v>
      </c>
      <c r="F108" s="196">
        <v>28.082974583333336</v>
      </c>
      <c r="G108" s="41"/>
      <c r="H108" s="41"/>
      <c r="I108" s="41"/>
      <c r="J108" s="41"/>
    </row>
    <row r="109" spans="2:10" x14ac:dyDescent="0.25">
      <c r="B109" s="139">
        <v>2017</v>
      </c>
      <c r="C109" s="139">
        <v>8</v>
      </c>
      <c r="D109" s="197">
        <v>26.638473000000001</v>
      </c>
      <c r="E109" s="194">
        <v>42948</v>
      </c>
      <c r="F109" s="196">
        <v>27.279979749999999</v>
      </c>
      <c r="G109" s="41"/>
      <c r="H109" s="41"/>
      <c r="I109" s="41"/>
      <c r="J109" s="41"/>
    </row>
    <row r="110" spans="2:10" x14ac:dyDescent="0.25">
      <c r="B110" s="139">
        <v>2017</v>
      </c>
      <c r="C110" s="139">
        <v>9</v>
      </c>
      <c r="D110" s="197">
        <v>32.058877000000003</v>
      </c>
      <c r="E110" s="194">
        <v>42979</v>
      </c>
      <c r="F110" s="196">
        <v>27.677247499999996</v>
      </c>
      <c r="G110" s="41"/>
      <c r="H110" s="41"/>
      <c r="I110" s="41"/>
      <c r="J110" s="41"/>
    </row>
    <row r="111" spans="2:10" x14ac:dyDescent="0.25">
      <c r="B111" s="139">
        <v>2017</v>
      </c>
      <c r="C111" s="139">
        <v>10</v>
      </c>
      <c r="D111" s="197">
        <v>31.472877</v>
      </c>
      <c r="E111" s="194">
        <v>43009</v>
      </c>
      <c r="F111" s="196">
        <v>28.262416166666664</v>
      </c>
      <c r="G111" s="41"/>
      <c r="H111" s="41"/>
      <c r="I111" s="41"/>
      <c r="J111" s="41"/>
    </row>
    <row r="112" spans="2:10" x14ac:dyDescent="0.25">
      <c r="B112" s="139">
        <v>2017</v>
      </c>
      <c r="C112" s="139">
        <v>11</v>
      </c>
      <c r="D112" s="197">
        <v>20.580929999999999</v>
      </c>
      <c r="E112" s="194">
        <v>43040</v>
      </c>
      <c r="F112" s="196">
        <v>27.922258666666668</v>
      </c>
      <c r="G112" s="41"/>
      <c r="H112" s="41"/>
      <c r="I112" s="41"/>
      <c r="J112" s="41"/>
    </row>
    <row r="113" spans="2:10" x14ac:dyDescent="0.25">
      <c r="B113" s="139">
        <v>2017</v>
      </c>
      <c r="C113" s="139">
        <v>12</v>
      </c>
      <c r="D113" s="197">
        <v>26.981031000000002</v>
      </c>
      <c r="E113" s="194">
        <v>43070</v>
      </c>
      <c r="F113" s="196">
        <v>28.0120225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7">
        <v>27.078246</v>
      </c>
      <c r="E114" s="194">
        <v>43101</v>
      </c>
      <c r="F114" s="196">
        <v>27.838801416666669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25.918944833333338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23.785198583333329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22.01882625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19.563837250000002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16.967005000000004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13.734202833333335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11.514330083333334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8.8427570000000006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6.2200172500000006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4.5049397500000001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2.2565205000000002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156"/>
      <c r="H130" s="156"/>
      <c r="I130" s="156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1"/>
      <c r="O10" s="41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82">
        <v>69.992245999999994</v>
      </c>
      <c r="I13" s="30">
        <v>37.461628490750968</v>
      </c>
      <c r="J13" s="30">
        <v>137.46162849075097</v>
      </c>
      <c r="K13" s="30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/>
      <c r="I15" s="68" t="s">
        <v>97</v>
      </c>
      <c r="J15" s="68" t="s">
        <v>97</v>
      </c>
      <c r="K15" s="68" t="s">
        <v>97</v>
      </c>
      <c r="L15" s="60"/>
      <c r="M15" s="199"/>
      <c r="N15" s="41" t="s">
        <v>97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63.749988000000002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889.94061799999997</v>
      </c>
      <c r="H25" s="82">
        <v>69.992245999999994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8.2655489711286769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45.383332000000003</v>
      </c>
      <c r="D28" s="70">
        <v>68.752459999999999</v>
      </c>
      <c r="E28" s="70">
        <v>60.762117000000003</v>
      </c>
      <c r="F28" s="70">
        <v>46.496609999999997</v>
      </c>
      <c r="G28" s="70">
        <v>50.917661000000003</v>
      </c>
      <c r="H28" s="30">
        <v>69.992245999999994</v>
      </c>
      <c r="I28" s="66">
        <v>37.461628490750968</v>
      </c>
      <c r="J28" s="30">
        <v>137.46162849075097</v>
      </c>
      <c r="K28" s="30">
        <v>9.5083297470503823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51.49275509343385</v>
      </c>
      <c r="E29" s="70">
        <v>-11.621901238152056</v>
      </c>
      <c r="F29" s="70">
        <v>-23.477633276009801</v>
      </c>
      <c r="G29" s="70">
        <v>9.5083297470503823</v>
      </c>
      <c r="H29" s="30">
        <v>37.461628490750968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B47" s="137"/>
      <c r="C47" s="137"/>
      <c r="D47" s="137"/>
      <c r="E47" s="137"/>
      <c r="F47" s="137"/>
      <c r="G47" s="137"/>
      <c r="H47" s="137"/>
      <c r="N47" s="139"/>
    </row>
    <row r="48" spans="1:15" s="148" customFormat="1" x14ac:dyDescent="0.25">
      <c r="A48" s="40"/>
      <c r="B48" s="137"/>
      <c r="C48" s="137"/>
      <c r="D48" s="137"/>
      <c r="E48" s="137"/>
      <c r="F48" s="137"/>
      <c r="G48" s="137"/>
      <c r="H48" s="137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176</v>
      </c>
      <c r="E53" s="139" t="s">
        <v>166</v>
      </c>
      <c r="F53" s="139" t="s">
        <v>167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97">
        <v>45.383332000000003</v>
      </c>
      <c r="E54" s="194">
        <v>41275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97">
        <v>55.375100000000003</v>
      </c>
      <c r="E55" s="194">
        <v>41306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97">
        <v>99.698301000000001</v>
      </c>
      <c r="E56" s="194">
        <v>41334</v>
      </c>
      <c r="F56" s="139"/>
      <c r="G56" s="139"/>
      <c r="H56" s="139"/>
      <c r="I56" s="196"/>
      <c r="J56" s="139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197">
        <v>114.579836</v>
      </c>
      <c r="E57" s="194">
        <v>41365</v>
      </c>
      <c r="F57" s="196">
        <v>80.242916499999993</v>
      </c>
      <c r="G57" s="139"/>
      <c r="H57" s="139"/>
      <c r="I57" s="196"/>
      <c r="J57" s="139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197">
        <v>108.117771</v>
      </c>
      <c r="E58" s="194">
        <v>41395</v>
      </c>
      <c r="F58" s="196">
        <v>80.242916499999993</v>
      </c>
      <c r="G58" s="139"/>
      <c r="H58" s="139"/>
      <c r="I58" s="196"/>
      <c r="J58" s="139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197">
        <v>81.886354999999995</v>
      </c>
      <c r="E59" s="194">
        <v>41426</v>
      </c>
      <c r="F59" s="196">
        <v>80.242916499999993</v>
      </c>
      <c r="G59" s="139"/>
      <c r="H59" s="139"/>
      <c r="I59" s="196"/>
      <c r="J59" s="139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197">
        <v>70.226335000000006</v>
      </c>
      <c r="E60" s="194">
        <v>41456</v>
      </c>
      <c r="F60" s="196">
        <v>80.242916499999993</v>
      </c>
      <c r="G60" s="139"/>
      <c r="H60" s="139"/>
      <c r="I60" s="196"/>
      <c r="J60" s="139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197">
        <v>66.676302000000007</v>
      </c>
      <c r="E61" s="194">
        <v>41487</v>
      </c>
      <c r="F61" s="196">
        <v>80.242916499999993</v>
      </c>
      <c r="G61" s="139"/>
      <c r="H61" s="139"/>
      <c r="I61" s="196"/>
      <c r="J61" s="139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197">
        <v>61.309747000000002</v>
      </c>
      <c r="E62" s="194">
        <v>41518</v>
      </c>
      <c r="F62" s="196">
        <v>78.139230999999995</v>
      </c>
      <c r="G62" s="139"/>
      <c r="H62" s="139"/>
      <c r="I62" s="196"/>
      <c r="J62" s="139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197">
        <v>66.263857000000002</v>
      </c>
      <c r="E63" s="194">
        <v>41548</v>
      </c>
      <c r="F63" s="196">
        <v>76.951693599999999</v>
      </c>
      <c r="G63" s="41"/>
      <c r="H63" s="41"/>
      <c r="I63" s="196"/>
      <c r="J63" s="41"/>
    </row>
    <row r="64" spans="2:15" x14ac:dyDescent="0.25">
      <c r="B64" s="139">
        <v>2013</v>
      </c>
      <c r="C64" s="139">
        <v>11</v>
      </c>
      <c r="D64" s="197">
        <v>68.637426000000005</v>
      </c>
      <c r="E64" s="194">
        <v>41579</v>
      </c>
      <c r="F64" s="196">
        <v>76.195851090909088</v>
      </c>
      <c r="G64" s="41"/>
      <c r="H64" s="41"/>
      <c r="I64" s="41"/>
      <c r="J64" s="41"/>
    </row>
    <row r="65" spans="2:10" x14ac:dyDescent="0.25">
      <c r="B65" s="139">
        <v>2013</v>
      </c>
      <c r="C65" s="139">
        <v>12</v>
      </c>
      <c r="D65" s="197">
        <v>59.921892</v>
      </c>
      <c r="E65" s="194">
        <v>41609</v>
      </c>
      <c r="F65" s="196">
        <v>74.839687833333329</v>
      </c>
      <c r="G65" s="41"/>
      <c r="H65" s="41"/>
      <c r="I65" s="41"/>
      <c r="J65" s="41"/>
    </row>
    <row r="66" spans="2:10" x14ac:dyDescent="0.25">
      <c r="B66" s="139">
        <v>2014</v>
      </c>
      <c r="C66" s="139">
        <v>1</v>
      </c>
      <c r="D66" s="197">
        <v>68.752459999999999</v>
      </c>
      <c r="E66" s="194">
        <v>41640</v>
      </c>
      <c r="F66" s="196">
        <v>76.787115166666666</v>
      </c>
      <c r="G66" s="41"/>
      <c r="H66" s="41"/>
      <c r="I66" s="41"/>
      <c r="J66" s="41"/>
    </row>
    <row r="67" spans="2:10" x14ac:dyDescent="0.25">
      <c r="B67" s="139">
        <v>2014</v>
      </c>
      <c r="C67" s="139">
        <v>2</v>
      </c>
      <c r="D67" s="197">
        <v>81.856931000000003</v>
      </c>
      <c r="E67" s="194">
        <v>41671</v>
      </c>
      <c r="F67" s="196">
        <v>78.993934416666676</v>
      </c>
      <c r="G67" s="41"/>
      <c r="H67" s="41"/>
      <c r="I67" s="41"/>
      <c r="J67" s="41"/>
    </row>
    <row r="68" spans="2:10" x14ac:dyDescent="0.25">
      <c r="B68" s="139">
        <v>2014</v>
      </c>
      <c r="C68" s="139">
        <v>3</v>
      </c>
      <c r="D68" s="197">
        <v>78.714652999999998</v>
      </c>
      <c r="E68" s="194">
        <v>41699</v>
      </c>
      <c r="F68" s="196">
        <v>77.245297083333341</v>
      </c>
      <c r="G68" s="41"/>
      <c r="H68" s="41"/>
      <c r="I68" s="41"/>
      <c r="J68" s="41"/>
    </row>
    <row r="69" spans="2:10" x14ac:dyDescent="0.25">
      <c r="B69" s="139">
        <v>2014</v>
      </c>
      <c r="C69" s="139">
        <v>4</v>
      </c>
      <c r="D69" s="197">
        <v>83.307362999999995</v>
      </c>
      <c r="E69" s="194">
        <v>41730</v>
      </c>
      <c r="F69" s="196">
        <v>74.639257666666666</v>
      </c>
      <c r="G69" s="41"/>
      <c r="H69" s="41"/>
      <c r="I69" s="41"/>
      <c r="J69" s="41"/>
    </row>
    <row r="70" spans="2:10" x14ac:dyDescent="0.25">
      <c r="B70" s="139">
        <v>2014</v>
      </c>
      <c r="C70" s="139">
        <v>5</v>
      </c>
      <c r="D70" s="197">
        <v>122.16144199999999</v>
      </c>
      <c r="E70" s="194">
        <v>41760</v>
      </c>
      <c r="F70" s="196">
        <v>75.809563583333343</v>
      </c>
      <c r="G70" s="41"/>
      <c r="H70" s="41"/>
      <c r="I70" s="41"/>
      <c r="J70" s="41"/>
    </row>
    <row r="71" spans="2:10" x14ac:dyDescent="0.25">
      <c r="B71" s="139">
        <v>2014</v>
      </c>
      <c r="C71" s="139">
        <v>6</v>
      </c>
      <c r="D71" s="197">
        <v>81.194073000000003</v>
      </c>
      <c r="E71" s="194">
        <v>41791</v>
      </c>
      <c r="F71" s="196">
        <v>75.751873416666669</v>
      </c>
      <c r="G71" s="41"/>
      <c r="H71" s="41"/>
      <c r="I71" s="41"/>
      <c r="J71" s="41"/>
    </row>
    <row r="72" spans="2:10" x14ac:dyDescent="0.25">
      <c r="B72" s="139">
        <v>2014</v>
      </c>
      <c r="C72" s="139">
        <v>7</v>
      </c>
      <c r="D72" s="197">
        <v>91.076549999999997</v>
      </c>
      <c r="E72" s="194">
        <v>41821</v>
      </c>
      <c r="F72" s="196">
        <v>77.48939133333333</v>
      </c>
      <c r="G72" s="41"/>
      <c r="H72" s="41"/>
      <c r="I72" s="41"/>
      <c r="J72" s="41"/>
    </row>
    <row r="73" spans="2:10" x14ac:dyDescent="0.25">
      <c r="B73" s="139">
        <v>2014</v>
      </c>
      <c r="C73" s="139">
        <v>8</v>
      </c>
      <c r="D73" s="197">
        <v>65.756035999999995</v>
      </c>
      <c r="E73" s="194">
        <v>41852</v>
      </c>
      <c r="F73" s="196">
        <v>77.412702499999995</v>
      </c>
      <c r="G73" s="41"/>
      <c r="H73" s="41"/>
      <c r="I73" s="41"/>
      <c r="J73" s="41"/>
    </row>
    <row r="74" spans="2:10" x14ac:dyDescent="0.25">
      <c r="B74" s="139">
        <v>2014</v>
      </c>
      <c r="C74" s="139">
        <v>9</v>
      </c>
      <c r="D74" s="197">
        <v>76.591824000000003</v>
      </c>
      <c r="E74" s="194">
        <v>41883</v>
      </c>
      <c r="F74" s="196">
        <v>78.686208916666658</v>
      </c>
      <c r="G74" s="41"/>
      <c r="H74" s="41"/>
      <c r="I74" s="41"/>
      <c r="J74" s="41"/>
    </row>
    <row r="75" spans="2:10" x14ac:dyDescent="0.25">
      <c r="B75" s="139">
        <v>2014</v>
      </c>
      <c r="C75" s="139">
        <v>10</v>
      </c>
      <c r="D75" s="197">
        <v>68.599920999999995</v>
      </c>
      <c r="E75" s="194">
        <v>41913</v>
      </c>
      <c r="F75" s="196">
        <v>78.880880916666669</v>
      </c>
      <c r="G75" s="41"/>
      <c r="H75" s="41"/>
      <c r="I75" s="41"/>
      <c r="J75" s="41"/>
    </row>
    <row r="76" spans="2:10" x14ac:dyDescent="0.25">
      <c r="B76" s="139">
        <v>2014</v>
      </c>
      <c r="C76" s="139">
        <v>11</v>
      </c>
      <c r="D76" s="197">
        <v>61.409446000000003</v>
      </c>
      <c r="E76" s="194">
        <v>41944</v>
      </c>
      <c r="F76" s="196">
        <v>78.278549249999998</v>
      </c>
      <c r="G76" s="41"/>
      <c r="H76" s="41"/>
      <c r="I76" s="41"/>
      <c r="J76" s="41"/>
    </row>
    <row r="77" spans="2:10" x14ac:dyDescent="0.25">
      <c r="B77" s="139">
        <v>2014</v>
      </c>
      <c r="C77" s="139">
        <v>12</v>
      </c>
      <c r="D77" s="197">
        <v>68.261162999999996</v>
      </c>
      <c r="E77" s="194">
        <v>41974</v>
      </c>
      <c r="F77" s="196">
        <v>78.973488500000002</v>
      </c>
      <c r="G77" s="41"/>
      <c r="H77" s="41"/>
      <c r="I77" s="41"/>
      <c r="J77" s="41"/>
    </row>
    <row r="78" spans="2:10" x14ac:dyDescent="0.25">
      <c r="B78" s="139">
        <v>2015</v>
      </c>
      <c r="C78" s="139">
        <v>1</v>
      </c>
      <c r="D78" s="197">
        <v>60.762117000000003</v>
      </c>
      <c r="E78" s="194">
        <v>42005</v>
      </c>
      <c r="F78" s="196">
        <v>78.307626583333331</v>
      </c>
      <c r="G78" s="41"/>
      <c r="H78" s="41"/>
      <c r="I78" s="41"/>
      <c r="J78" s="41"/>
    </row>
    <row r="79" spans="2:10" x14ac:dyDescent="0.25">
      <c r="B79" s="139">
        <v>2015</v>
      </c>
      <c r="C79" s="139">
        <v>2</v>
      </c>
      <c r="D79" s="197">
        <v>75.849290999999994</v>
      </c>
      <c r="E79" s="194">
        <v>42036</v>
      </c>
      <c r="F79" s="196">
        <v>77.806989916666666</v>
      </c>
      <c r="G79" s="41"/>
      <c r="H79" s="41"/>
      <c r="I79" s="41"/>
      <c r="J79" s="41"/>
    </row>
    <row r="80" spans="2:10" x14ac:dyDescent="0.25">
      <c r="B80" s="139">
        <v>2015</v>
      </c>
      <c r="C80" s="139">
        <v>3</v>
      </c>
      <c r="D80" s="197">
        <v>87.591222000000002</v>
      </c>
      <c r="E80" s="194">
        <v>42064</v>
      </c>
      <c r="F80" s="196">
        <v>78.546703999999991</v>
      </c>
      <c r="G80" s="41"/>
      <c r="H80" s="41"/>
      <c r="I80" s="41"/>
      <c r="J80" s="41"/>
    </row>
    <row r="81" spans="2:10" x14ac:dyDescent="0.25">
      <c r="B81" s="139">
        <v>2015</v>
      </c>
      <c r="C81" s="139">
        <v>4</v>
      </c>
      <c r="D81" s="197">
        <v>77.558667999999997</v>
      </c>
      <c r="E81" s="194">
        <v>42095</v>
      </c>
      <c r="F81" s="196">
        <v>78.067646083333329</v>
      </c>
      <c r="G81" s="41"/>
      <c r="H81" s="41"/>
      <c r="I81" s="41"/>
      <c r="J81" s="41"/>
    </row>
    <row r="82" spans="2:10" x14ac:dyDescent="0.25">
      <c r="B82" s="139">
        <v>2015</v>
      </c>
      <c r="C82" s="139">
        <v>5</v>
      </c>
      <c r="D82" s="197">
        <v>78.851813000000007</v>
      </c>
      <c r="E82" s="194">
        <v>42125</v>
      </c>
      <c r="F82" s="196">
        <v>74.458510333333336</v>
      </c>
      <c r="G82" s="41"/>
      <c r="H82" s="41"/>
      <c r="I82" s="41"/>
      <c r="J82" s="41"/>
    </row>
    <row r="83" spans="2:10" x14ac:dyDescent="0.25">
      <c r="B83" s="139">
        <v>2015</v>
      </c>
      <c r="C83" s="139">
        <v>6</v>
      </c>
      <c r="D83" s="197">
        <v>57.326276999999997</v>
      </c>
      <c r="E83" s="194">
        <v>42156</v>
      </c>
      <c r="F83" s="196">
        <v>72.469527333333332</v>
      </c>
      <c r="G83" s="41"/>
      <c r="H83" s="41"/>
      <c r="I83" s="41"/>
      <c r="J83" s="41"/>
    </row>
    <row r="84" spans="2:10" x14ac:dyDescent="0.25">
      <c r="B84" s="139">
        <v>2015</v>
      </c>
      <c r="C84" s="139">
        <v>7</v>
      </c>
      <c r="D84" s="197">
        <v>76.944920999999994</v>
      </c>
      <c r="E84" s="194">
        <v>42186</v>
      </c>
      <c r="F84" s="196">
        <v>71.291891583333339</v>
      </c>
      <c r="G84" s="41"/>
      <c r="H84" s="41"/>
      <c r="I84" s="41"/>
      <c r="J84" s="41"/>
    </row>
    <row r="85" spans="2:10" x14ac:dyDescent="0.25">
      <c r="B85" s="139">
        <v>2015</v>
      </c>
      <c r="C85" s="139">
        <v>8</v>
      </c>
      <c r="D85" s="197">
        <v>57.35333</v>
      </c>
      <c r="E85" s="194">
        <v>42217</v>
      </c>
      <c r="F85" s="196">
        <v>70.591666083333337</v>
      </c>
      <c r="G85" s="41"/>
      <c r="H85" s="41"/>
      <c r="I85" s="41"/>
      <c r="J85" s="41"/>
    </row>
    <row r="86" spans="2:10" x14ac:dyDescent="0.25">
      <c r="B86" s="139">
        <v>2015</v>
      </c>
      <c r="C86" s="139">
        <v>9</v>
      </c>
      <c r="D86" s="197">
        <v>69.221825999999993</v>
      </c>
      <c r="E86" s="194">
        <v>42248</v>
      </c>
      <c r="F86" s="196">
        <v>69.977499583333341</v>
      </c>
      <c r="G86" s="41"/>
      <c r="H86" s="41"/>
      <c r="I86" s="41"/>
      <c r="J86" s="41"/>
    </row>
    <row r="87" spans="2:10" x14ac:dyDescent="0.25">
      <c r="B87" s="139">
        <v>2015</v>
      </c>
      <c r="C87" s="139">
        <v>10</v>
      </c>
      <c r="D87" s="197">
        <v>59.413041</v>
      </c>
      <c r="E87" s="194">
        <v>42278</v>
      </c>
      <c r="F87" s="196">
        <v>69.211926250000005</v>
      </c>
      <c r="G87" s="41"/>
      <c r="H87" s="41"/>
      <c r="I87" s="41"/>
      <c r="J87" s="41"/>
    </row>
    <row r="88" spans="2:10" x14ac:dyDescent="0.25">
      <c r="B88" s="139">
        <v>2015</v>
      </c>
      <c r="C88" s="139">
        <v>11</v>
      </c>
      <c r="D88" s="197">
        <v>62.054122</v>
      </c>
      <c r="E88" s="194">
        <v>42309</v>
      </c>
      <c r="F88" s="196">
        <v>69.26564925000001</v>
      </c>
      <c r="G88" s="41"/>
      <c r="H88" s="41"/>
      <c r="I88" s="41"/>
      <c r="J88" s="41"/>
    </row>
    <row r="89" spans="2:10" x14ac:dyDescent="0.25">
      <c r="B89" s="139">
        <v>2015</v>
      </c>
      <c r="C89" s="139">
        <v>12</v>
      </c>
      <c r="D89" s="197">
        <v>84.614529000000005</v>
      </c>
      <c r="E89" s="194">
        <v>42339</v>
      </c>
      <c r="F89" s="196">
        <v>70.628429750000009</v>
      </c>
      <c r="G89" s="41"/>
      <c r="H89" s="41"/>
      <c r="I89" s="41"/>
      <c r="J89" s="41"/>
    </row>
    <row r="90" spans="2:10" x14ac:dyDescent="0.25">
      <c r="B90" s="139">
        <v>2016</v>
      </c>
      <c r="C90" s="139">
        <v>1</v>
      </c>
      <c r="D90" s="197">
        <v>46.496609999999997</v>
      </c>
      <c r="E90" s="194">
        <v>42370</v>
      </c>
      <c r="F90" s="196">
        <v>69.439637500000018</v>
      </c>
      <c r="G90" s="41"/>
      <c r="H90" s="41"/>
      <c r="I90" s="41"/>
      <c r="J90" s="41"/>
    </row>
    <row r="91" spans="2:10" x14ac:dyDescent="0.25">
      <c r="B91" s="139">
        <v>2016</v>
      </c>
      <c r="C91" s="139">
        <v>2</v>
      </c>
      <c r="D91" s="197">
        <v>95.608197000000004</v>
      </c>
      <c r="E91" s="194">
        <v>42401</v>
      </c>
      <c r="F91" s="196">
        <v>71.086213000000015</v>
      </c>
      <c r="G91" s="41"/>
      <c r="H91" s="41"/>
      <c r="I91" s="41"/>
      <c r="J91" s="41"/>
    </row>
    <row r="92" spans="2:10" x14ac:dyDescent="0.25">
      <c r="B92" s="139">
        <v>2016</v>
      </c>
      <c r="C92" s="139">
        <v>3</v>
      </c>
      <c r="D92" s="197">
        <v>73.816462000000001</v>
      </c>
      <c r="E92" s="194">
        <v>42430</v>
      </c>
      <c r="F92" s="196">
        <v>69.938316333333347</v>
      </c>
      <c r="G92" s="41"/>
      <c r="H92" s="41"/>
      <c r="I92" s="41"/>
      <c r="J92" s="41"/>
    </row>
    <row r="93" spans="2:10" x14ac:dyDescent="0.25">
      <c r="B93" s="139">
        <v>2016</v>
      </c>
      <c r="C93" s="139">
        <v>4</v>
      </c>
      <c r="D93" s="197">
        <v>79.860433</v>
      </c>
      <c r="E93" s="194">
        <v>42461</v>
      </c>
      <c r="F93" s="196">
        <v>70.130130083333327</v>
      </c>
      <c r="G93" s="41"/>
      <c r="H93" s="41"/>
      <c r="I93" s="41"/>
      <c r="J93" s="41"/>
    </row>
    <row r="94" spans="2:10" x14ac:dyDescent="0.25">
      <c r="B94" s="139">
        <v>2016</v>
      </c>
      <c r="C94" s="139">
        <v>5</v>
      </c>
      <c r="D94" s="197">
        <v>73.352104999999995</v>
      </c>
      <c r="E94" s="194">
        <v>42491</v>
      </c>
      <c r="F94" s="196">
        <v>69.671821083333327</v>
      </c>
      <c r="G94" s="41"/>
      <c r="H94" s="41"/>
      <c r="I94" s="41"/>
      <c r="J94" s="41"/>
    </row>
    <row r="95" spans="2:10" x14ac:dyDescent="0.25">
      <c r="B95" s="139">
        <v>2016</v>
      </c>
      <c r="C95" s="139">
        <v>6</v>
      </c>
      <c r="D95" s="197">
        <v>76.439505999999994</v>
      </c>
      <c r="E95" s="194">
        <v>42522</v>
      </c>
      <c r="F95" s="196">
        <v>71.26459016666665</v>
      </c>
      <c r="G95" s="41"/>
      <c r="H95" s="41"/>
      <c r="I95" s="41"/>
      <c r="J95" s="41"/>
    </row>
    <row r="96" spans="2:10" x14ac:dyDescent="0.25">
      <c r="B96" s="139">
        <v>2016</v>
      </c>
      <c r="C96" s="139">
        <v>7</v>
      </c>
      <c r="D96" s="197">
        <v>60.690976999999997</v>
      </c>
      <c r="E96" s="194">
        <v>42552</v>
      </c>
      <c r="F96" s="196">
        <v>69.910094833333332</v>
      </c>
      <c r="G96" s="41"/>
      <c r="H96" s="41"/>
      <c r="I96" s="41"/>
      <c r="J96" s="41"/>
    </row>
    <row r="97" spans="2:10" x14ac:dyDescent="0.25">
      <c r="B97" s="139">
        <v>2016</v>
      </c>
      <c r="C97" s="139">
        <v>8</v>
      </c>
      <c r="D97" s="197">
        <v>73.515097999999995</v>
      </c>
      <c r="E97" s="194">
        <v>42583</v>
      </c>
      <c r="F97" s="196">
        <v>71.256908833333313</v>
      </c>
      <c r="G97" s="41"/>
      <c r="H97" s="41"/>
      <c r="I97" s="41"/>
      <c r="J97" s="41"/>
    </row>
    <row r="98" spans="2:10" x14ac:dyDescent="0.25">
      <c r="B98" s="139">
        <v>2016</v>
      </c>
      <c r="C98" s="139">
        <v>9</v>
      </c>
      <c r="D98" s="197">
        <v>62.103136999999997</v>
      </c>
      <c r="E98" s="194">
        <v>42614</v>
      </c>
      <c r="F98" s="196">
        <v>70.663684750000002</v>
      </c>
      <c r="G98" s="41"/>
      <c r="H98" s="41"/>
      <c r="I98" s="41"/>
      <c r="J98" s="41"/>
    </row>
    <row r="99" spans="2:10" x14ac:dyDescent="0.25">
      <c r="B99" s="139">
        <v>2016</v>
      </c>
      <c r="C99" s="139">
        <v>10</v>
      </c>
      <c r="D99" s="197">
        <v>56.814853999999997</v>
      </c>
      <c r="E99" s="194">
        <v>42644</v>
      </c>
      <c r="F99" s="196">
        <v>70.447169166666654</v>
      </c>
      <c r="G99" s="41"/>
      <c r="H99" s="41"/>
      <c r="I99" s="41"/>
      <c r="J99" s="41"/>
    </row>
    <row r="100" spans="2:10" x14ac:dyDescent="0.25">
      <c r="B100" s="139">
        <v>2016</v>
      </c>
      <c r="C100" s="139">
        <v>11</v>
      </c>
      <c r="D100" s="197">
        <v>58.615091999999997</v>
      </c>
      <c r="E100" s="194">
        <v>42675</v>
      </c>
      <c r="F100" s="196">
        <v>70.160583333333321</v>
      </c>
      <c r="G100" s="41"/>
      <c r="H100" s="41"/>
      <c r="I100" s="41"/>
      <c r="J100" s="41"/>
    </row>
    <row r="101" spans="2:10" x14ac:dyDescent="0.25">
      <c r="B101" s="139">
        <v>2016</v>
      </c>
      <c r="C101" s="139">
        <v>12</v>
      </c>
      <c r="D101" s="197">
        <v>64.685502</v>
      </c>
      <c r="E101" s="194">
        <v>42705</v>
      </c>
      <c r="F101" s="196">
        <v>68.499831083333319</v>
      </c>
      <c r="G101" s="41"/>
      <c r="H101" s="41"/>
      <c r="I101" s="41"/>
      <c r="J101" s="41"/>
    </row>
    <row r="102" spans="2:10" x14ac:dyDescent="0.25">
      <c r="B102" s="139">
        <v>2017</v>
      </c>
      <c r="C102" s="139">
        <v>1</v>
      </c>
      <c r="D102" s="197">
        <v>50.917661000000003</v>
      </c>
      <c r="E102" s="194">
        <v>42736</v>
      </c>
      <c r="F102" s="196">
        <v>68.868251999999998</v>
      </c>
      <c r="G102" s="41"/>
      <c r="H102" s="41"/>
      <c r="I102" s="41"/>
      <c r="J102" s="41"/>
    </row>
    <row r="103" spans="2:10" x14ac:dyDescent="0.25">
      <c r="B103" s="139">
        <v>2017</v>
      </c>
      <c r="C103" s="139">
        <v>2</v>
      </c>
      <c r="D103" s="197">
        <v>90.059445999999994</v>
      </c>
      <c r="E103" s="194">
        <v>42767</v>
      </c>
      <c r="F103" s="196">
        <v>68.405856083333333</v>
      </c>
      <c r="G103" s="41"/>
      <c r="H103" s="41"/>
      <c r="I103" s="41"/>
      <c r="J103" s="41"/>
    </row>
    <row r="104" spans="2:10" x14ac:dyDescent="0.25">
      <c r="B104" s="139">
        <v>2017</v>
      </c>
      <c r="C104" s="139">
        <v>3</v>
      </c>
      <c r="D104" s="197">
        <v>94.669550999999998</v>
      </c>
      <c r="E104" s="194">
        <v>42795</v>
      </c>
      <c r="F104" s="196">
        <v>70.143613500000001</v>
      </c>
      <c r="G104" s="41"/>
      <c r="H104" s="41"/>
      <c r="I104" s="41"/>
      <c r="J104" s="41"/>
    </row>
    <row r="105" spans="2:10" x14ac:dyDescent="0.25">
      <c r="B105" s="139">
        <v>2017</v>
      </c>
      <c r="C105" s="139">
        <v>4</v>
      </c>
      <c r="D105" s="197">
        <v>50.472954999999999</v>
      </c>
      <c r="E105" s="194">
        <v>42826</v>
      </c>
      <c r="F105" s="196">
        <v>67.694656999999992</v>
      </c>
      <c r="G105" s="41"/>
      <c r="H105" s="41"/>
      <c r="I105" s="41"/>
      <c r="J105" s="41"/>
    </row>
    <row r="106" spans="2:10" x14ac:dyDescent="0.25">
      <c r="B106" s="139">
        <v>2017</v>
      </c>
      <c r="C106" s="139">
        <v>5</v>
      </c>
      <c r="D106" s="197">
        <v>113.12531799999999</v>
      </c>
      <c r="E106" s="194">
        <v>42856</v>
      </c>
      <c r="F106" s="196">
        <v>71.009091416666664</v>
      </c>
      <c r="G106" s="41"/>
      <c r="H106" s="41"/>
      <c r="I106" s="41"/>
      <c r="J106" s="41"/>
    </row>
    <row r="107" spans="2:10" x14ac:dyDescent="0.25">
      <c r="B107" s="139">
        <v>2017</v>
      </c>
      <c r="C107" s="139">
        <v>6</v>
      </c>
      <c r="D107" s="197">
        <v>102.673813</v>
      </c>
      <c r="E107" s="194">
        <v>42887</v>
      </c>
      <c r="F107" s="196">
        <v>73.195283666666654</v>
      </c>
      <c r="G107" s="41"/>
      <c r="H107" s="41"/>
      <c r="I107" s="41"/>
      <c r="J107" s="41"/>
    </row>
    <row r="108" spans="2:10" x14ac:dyDescent="0.25">
      <c r="B108" s="139">
        <v>2017</v>
      </c>
      <c r="C108" s="139">
        <v>7</v>
      </c>
      <c r="D108" s="197">
        <v>67.301575</v>
      </c>
      <c r="E108" s="194">
        <v>42917</v>
      </c>
      <c r="F108" s="196">
        <v>73.746166833333319</v>
      </c>
      <c r="G108" s="41"/>
      <c r="H108" s="41"/>
      <c r="I108" s="41"/>
      <c r="J108" s="41"/>
    </row>
    <row r="109" spans="2:10" x14ac:dyDescent="0.25">
      <c r="B109" s="139">
        <v>2017</v>
      </c>
      <c r="C109" s="139">
        <v>8</v>
      </c>
      <c r="D109" s="197">
        <v>89.433494999999994</v>
      </c>
      <c r="E109" s="194">
        <v>42948</v>
      </c>
      <c r="F109" s="196">
        <v>75.072699916666664</v>
      </c>
      <c r="G109" s="41"/>
      <c r="H109" s="41"/>
      <c r="I109" s="41"/>
      <c r="J109" s="41"/>
    </row>
    <row r="110" spans="2:10" x14ac:dyDescent="0.25">
      <c r="B110" s="139">
        <v>2017</v>
      </c>
      <c r="C110" s="139">
        <v>9</v>
      </c>
      <c r="D110" s="197">
        <v>53.752718999999999</v>
      </c>
      <c r="E110" s="194">
        <v>42979</v>
      </c>
      <c r="F110" s="196">
        <v>74.376831749999994</v>
      </c>
      <c r="G110" s="41"/>
      <c r="H110" s="41"/>
      <c r="I110" s="41"/>
      <c r="J110" s="41"/>
    </row>
    <row r="111" spans="2:10" x14ac:dyDescent="0.25">
      <c r="B111" s="139">
        <v>2017</v>
      </c>
      <c r="C111" s="139">
        <v>10</v>
      </c>
      <c r="D111" s="197">
        <v>56.304487000000002</v>
      </c>
      <c r="E111" s="194">
        <v>43009</v>
      </c>
      <c r="F111" s="196">
        <v>74.334301166666663</v>
      </c>
      <c r="G111" s="41"/>
      <c r="H111" s="41"/>
      <c r="I111" s="41"/>
      <c r="J111" s="41"/>
    </row>
    <row r="112" spans="2:10" x14ac:dyDescent="0.25">
      <c r="B112" s="139">
        <v>2017</v>
      </c>
      <c r="C112" s="139">
        <v>11</v>
      </c>
      <c r="D112" s="197">
        <v>63.749988000000002</v>
      </c>
      <c r="E112" s="194">
        <v>43040</v>
      </c>
      <c r="F112" s="196">
        <v>74.762209166666665</v>
      </c>
      <c r="G112" s="41"/>
      <c r="H112" s="41"/>
      <c r="I112" s="41"/>
      <c r="J112" s="41"/>
    </row>
    <row r="113" spans="2:10" x14ac:dyDescent="0.25">
      <c r="B113" s="139">
        <v>2017</v>
      </c>
      <c r="C113" s="139">
        <v>12</v>
      </c>
      <c r="D113" s="197">
        <v>57.479610000000001</v>
      </c>
      <c r="E113" s="194">
        <v>43070</v>
      </c>
      <c r="F113" s="196">
        <v>74.16171816666666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7">
        <v>69.992245999999994</v>
      </c>
      <c r="E114" s="194">
        <v>43101</v>
      </c>
      <c r="F114" s="196">
        <v>75.751266916666665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68.246313083333334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60.357183833333345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56.151104250000003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46.72399441666667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38.167843333333337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32.55937875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25.1065875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20.627194249999999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15.935153666666666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10.622654666666667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5.8326871666666662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1"/>
      <c r="O10" s="139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1"/>
      <c r="O11" s="19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30">
        <v>23.577566000000001</v>
      </c>
      <c r="I13" s="66">
        <v>33.368641772802697</v>
      </c>
      <c r="J13" s="30">
        <v>133.3686417728027</v>
      </c>
      <c r="K13" s="30">
        <v>-9.5569514144876919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139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/>
      <c r="I15" s="68" t="s">
        <v>97</v>
      </c>
      <c r="J15" s="68" t="s">
        <v>97</v>
      </c>
      <c r="K15" s="68" t="s">
        <v>97</v>
      </c>
      <c r="L15" s="60"/>
      <c r="M15" s="199"/>
      <c r="N15" s="41" t="s">
        <v>97</v>
      </c>
      <c r="O15" s="139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9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23.577566000000001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31.275531000000001</v>
      </c>
      <c r="D28" s="70">
        <v>28.025147</v>
      </c>
      <c r="E28" s="70">
        <v>20.378081999999999</v>
      </c>
      <c r="F28" s="70">
        <v>19.546547</v>
      </c>
      <c r="G28" s="70">
        <v>17.678493</v>
      </c>
      <c r="H28" s="30">
        <v>23.577566000000001</v>
      </c>
      <c r="I28" s="66">
        <v>33.368641772802697</v>
      </c>
      <c r="J28" s="30">
        <v>133.3686417728027</v>
      </c>
      <c r="K28" s="30">
        <v>-9.5569514144876919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-10.39273801618268</v>
      </c>
      <c r="E29" s="70">
        <v>-27.286440281651338</v>
      </c>
      <c r="F29" s="70">
        <v>-4.0805361368160149</v>
      </c>
      <c r="G29" s="70">
        <v>-9.5569514144876919</v>
      </c>
      <c r="H29" s="30">
        <v>33.368641772802697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37"/>
      <c r="C46" s="137"/>
      <c r="D46" s="137"/>
      <c r="E46" s="137"/>
      <c r="F46" s="137"/>
      <c r="G46" s="137"/>
      <c r="H46" s="137"/>
      <c r="I46" s="137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37"/>
      <c r="C47" s="137"/>
      <c r="D47" s="137"/>
      <c r="E47" s="137"/>
      <c r="F47" s="137"/>
      <c r="G47" s="137"/>
      <c r="H47" s="137"/>
      <c r="I47" s="137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165</v>
      </c>
      <c r="D53" s="139" t="s">
        <v>177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</row>
    <row r="54" spans="1:97" x14ac:dyDescent="0.25">
      <c r="A54" s="148"/>
      <c r="B54" s="139">
        <v>2013</v>
      </c>
      <c r="C54" s="139">
        <v>1</v>
      </c>
      <c r="D54" s="197">
        <v>31.275531000000001</v>
      </c>
      <c r="E54" s="194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</row>
    <row r="55" spans="1:97" x14ac:dyDescent="0.25">
      <c r="A55" s="148"/>
      <c r="B55" s="139">
        <v>2013</v>
      </c>
      <c r="C55" s="139">
        <v>2</v>
      </c>
      <c r="D55" s="197">
        <v>35.024523000000002</v>
      </c>
      <c r="E55" s="194">
        <v>41306</v>
      </c>
      <c r="F55" s="139"/>
      <c r="G55" s="139"/>
      <c r="H55" s="139"/>
      <c r="I55" s="139"/>
      <c r="J55" s="148"/>
      <c r="K55" s="148"/>
      <c r="L55" s="148"/>
      <c r="M55" s="148"/>
      <c r="N55" s="139"/>
    </row>
    <row r="56" spans="1:97" x14ac:dyDescent="0.25">
      <c r="A56" s="148"/>
      <c r="B56" s="139">
        <v>2013</v>
      </c>
      <c r="C56" s="139">
        <v>3</v>
      </c>
      <c r="D56" s="197">
        <v>34.539493</v>
      </c>
      <c r="E56" s="194">
        <v>41334</v>
      </c>
      <c r="F56" s="139"/>
      <c r="G56" s="139"/>
      <c r="H56" s="139"/>
      <c r="I56" s="139"/>
      <c r="J56" s="148"/>
      <c r="K56" s="148"/>
      <c r="L56" s="148"/>
      <c r="M56" s="148"/>
      <c r="N56" s="139"/>
    </row>
    <row r="57" spans="1:97" x14ac:dyDescent="0.25">
      <c r="A57" s="148"/>
      <c r="B57" s="139">
        <v>2013</v>
      </c>
      <c r="C57" s="139">
        <v>4</v>
      </c>
      <c r="D57" s="197">
        <v>44.662044000000002</v>
      </c>
      <c r="E57" s="194">
        <v>41365</v>
      </c>
      <c r="F57" s="196">
        <v>38.620014375000004</v>
      </c>
      <c r="G57" s="139"/>
      <c r="H57" s="139"/>
      <c r="I57" s="139"/>
      <c r="J57" s="148"/>
      <c r="K57" s="148"/>
      <c r="L57" s="148"/>
      <c r="M57" s="148"/>
      <c r="N57" s="139"/>
    </row>
    <row r="58" spans="1:97" x14ac:dyDescent="0.25">
      <c r="A58" s="148"/>
      <c r="B58" s="139">
        <v>2013</v>
      </c>
      <c r="C58" s="139">
        <v>5</v>
      </c>
      <c r="D58" s="197">
        <v>46.055914000000001</v>
      </c>
      <c r="E58" s="194">
        <v>41395</v>
      </c>
      <c r="F58" s="196">
        <v>38.620014375000004</v>
      </c>
      <c r="G58" s="139"/>
      <c r="H58" s="139"/>
      <c r="I58" s="139"/>
      <c r="J58" s="148"/>
      <c r="K58" s="148"/>
      <c r="L58" s="148"/>
      <c r="M58" s="148"/>
      <c r="N58" s="139"/>
    </row>
    <row r="59" spans="1:97" x14ac:dyDescent="0.25">
      <c r="A59" s="148"/>
      <c r="B59" s="139">
        <v>2013</v>
      </c>
      <c r="C59" s="139">
        <v>6</v>
      </c>
      <c r="D59" s="197">
        <v>40.190736000000001</v>
      </c>
      <c r="E59" s="194">
        <v>41426</v>
      </c>
      <c r="F59" s="196">
        <v>38.620014375000004</v>
      </c>
      <c r="G59" s="139"/>
      <c r="H59" s="139"/>
      <c r="I59" s="139"/>
      <c r="J59" s="148"/>
      <c r="K59" s="148"/>
      <c r="L59" s="148"/>
      <c r="M59" s="148"/>
      <c r="N59" s="139"/>
    </row>
    <row r="60" spans="1:97" x14ac:dyDescent="0.25">
      <c r="A60" s="148"/>
      <c r="B60" s="139">
        <v>2013</v>
      </c>
      <c r="C60" s="139">
        <v>7</v>
      </c>
      <c r="D60" s="197">
        <v>43.146245999999998</v>
      </c>
      <c r="E60" s="194">
        <v>41456</v>
      </c>
      <c r="F60" s="196">
        <v>38.620014375000004</v>
      </c>
      <c r="G60" s="139"/>
      <c r="H60" s="139"/>
      <c r="I60" s="139"/>
      <c r="J60" s="148"/>
      <c r="K60" s="148"/>
      <c r="L60" s="148"/>
      <c r="M60" s="148"/>
      <c r="N60" s="139"/>
    </row>
    <row r="61" spans="1:97" x14ac:dyDescent="0.25">
      <c r="A61" s="148"/>
      <c r="B61" s="139">
        <v>2013</v>
      </c>
      <c r="C61" s="139">
        <v>8</v>
      </c>
      <c r="D61" s="197">
        <v>34.065627999999997</v>
      </c>
      <c r="E61" s="194">
        <v>41487</v>
      </c>
      <c r="F61" s="196">
        <v>38.620014375000004</v>
      </c>
      <c r="G61" s="139"/>
      <c r="H61" s="139"/>
      <c r="I61" s="139"/>
      <c r="J61" s="148"/>
      <c r="K61" s="148"/>
      <c r="L61" s="148"/>
      <c r="M61" s="148"/>
      <c r="N61" s="139"/>
    </row>
    <row r="62" spans="1:97" x14ac:dyDescent="0.25">
      <c r="A62" s="148"/>
      <c r="B62" s="139">
        <v>2013</v>
      </c>
      <c r="C62" s="139">
        <v>9</v>
      </c>
      <c r="D62" s="197">
        <v>42.000644000000001</v>
      </c>
      <c r="E62" s="194">
        <v>41518</v>
      </c>
      <c r="F62" s="196">
        <v>38.995639888888896</v>
      </c>
      <c r="G62" s="139"/>
      <c r="H62" s="139"/>
      <c r="I62" s="139"/>
      <c r="J62" s="148"/>
      <c r="K62" s="148"/>
      <c r="L62" s="148"/>
      <c r="M62" s="148"/>
      <c r="N62" s="139"/>
    </row>
    <row r="63" spans="1:97" x14ac:dyDescent="0.25">
      <c r="A63" s="148"/>
      <c r="B63" s="139">
        <v>2013</v>
      </c>
      <c r="C63" s="139">
        <v>10</v>
      </c>
      <c r="D63" s="197">
        <v>45.983328</v>
      </c>
      <c r="E63" s="194">
        <v>41548</v>
      </c>
      <c r="F63" s="196">
        <v>39.694408700000011</v>
      </c>
      <c r="G63" s="139"/>
      <c r="H63" s="139"/>
      <c r="I63" s="139"/>
      <c r="J63" s="148"/>
      <c r="K63" s="148"/>
      <c r="L63" s="148"/>
      <c r="M63" s="148"/>
      <c r="N63" s="139"/>
    </row>
    <row r="64" spans="1:97" x14ac:dyDescent="0.25">
      <c r="A64" s="148"/>
      <c r="B64" s="139">
        <v>2013</v>
      </c>
      <c r="C64" s="139">
        <v>11</v>
      </c>
      <c r="D64" s="197">
        <v>39.984594000000001</v>
      </c>
      <c r="E64" s="194">
        <v>41579</v>
      </c>
      <c r="F64" s="196">
        <v>39.720789181818191</v>
      </c>
      <c r="G64" s="139"/>
      <c r="H64" s="139"/>
      <c r="I64" s="139"/>
      <c r="J64" s="148"/>
      <c r="K64" s="148"/>
      <c r="L64" s="148"/>
      <c r="M64" s="148"/>
      <c r="N64" s="139"/>
    </row>
    <row r="65" spans="1:14" x14ac:dyDescent="0.25">
      <c r="A65" s="148"/>
      <c r="B65" s="139">
        <v>2013</v>
      </c>
      <c r="C65" s="139">
        <v>12</v>
      </c>
      <c r="D65" s="197">
        <v>42.647182000000001</v>
      </c>
      <c r="E65" s="194">
        <v>41609</v>
      </c>
      <c r="F65" s="196">
        <v>39.964655250000007</v>
      </c>
      <c r="G65" s="139"/>
      <c r="H65" s="139"/>
      <c r="I65" s="139"/>
      <c r="J65" s="148"/>
      <c r="K65" s="148"/>
      <c r="L65" s="148"/>
      <c r="M65" s="148"/>
      <c r="N65" s="139"/>
    </row>
    <row r="66" spans="1:14" x14ac:dyDescent="0.25">
      <c r="A66" s="148"/>
      <c r="B66" s="139">
        <v>2014</v>
      </c>
      <c r="C66" s="139">
        <v>1</v>
      </c>
      <c r="D66" s="197">
        <v>28.025147</v>
      </c>
      <c r="E66" s="194">
        <v>41640</v>
      </c>
      <c r="F66" s="196">
        <v>39.693789916666667</v>
      </c>
      <c r="G66" s="139"/>
      <c r="H66" s="139"/>
      <c r="I66" s="139"/>
      <c r="J66" s="148"/>
      <c r="K66" s="148"/>
      <c r="L66" s="148"/>
      <c r="M66" s="148"/>
      <c r="N66" s="139"/>
    </row>
    <row r="67" spans="1:14" x14ac:dyDescent="0.25">
      <c r="A67" s="148"/>
      <c r="B67" s="139">
        <v>2014</v>
      </c>
      <c r="C67" s="139">
        <v>2</v>
      </c>
      <c r="D67" s="197">
        <v>35.173102</v>
      </c>
      <c r="E67" s="194">
        <v>41671</v>
      </c>
      <c r="F67" s="196">
        <v>39.706171500000004</v>
      </c>
      <c r="G67" s="139"/>
      <c r="H67" s="139"/>
      <c r="I67" s="139"/>
      <c r="J67" s="148"/>
      <c r="K67" s="148"/>
      <c r="L67" s="148"/>
      <c r="M67" s="148"/>
      <c r="N67" s="139"/>
    </row>
    <row r="68" spans="1:14" x14ac:dyDescent="0.25">
      <c r="A68" s="148"/>
      <c r="B68" s="139">
        <v>2014</v>
      </c>
      <c r="C68" s="139">
        <v>3</v>
      </c>
      <c r="D68" s="197">
        <v>35.123835999999997</v>
      </c>
      <c r="E68" s="194">
        <v>41699</v>
      </c>
      <c r="F68" s="196">
        <v>39.754866749999998</v>
      </c>
      <c r="G68" s="139"/>
      <c r="H68" s="139"/>
      <c r="I68" s="139"/>
      <c r="J68" s="148"/>
      <c r="K68" s="148"/>
      <c r="L68" s="148"/>
      <c r="M68" s="148"/>
      <c r="N68" s="139"/>
    </row>
    <row r="69" spans="1:14" x14ac:dyDescent="0.25">
      <c r="A69" s="148"/>
      <c r="B69" s="139">
        <v>2014</v>
      </c>
      <c r="C69" s="139">
        <v>4</v>
      </c>
      <c r="D69" s="197">
        <v>35.357543999999997</v>
      </c>
      <c r="E69" s="194">
        <v>41730</v>
      </c>
      <c r="F69" s="196">
        <v>38.979491750000001</v>
      </c>
      <c r="G69" s="139"/>
      <c r="H69" s="139"/>
      <c r="I69" s="139"/>
      <c r="J69" s="148"/>
      <c r="K69" s="148"/>
      <c r="L69" s="148"/>
      <c r="M69" s="148"/>
      <c r="N69" s="139"/>
    </row>
    <row r="70" spans="1:14" x14ac:dyDescent="0.25">
      <c r="A70" s="148"/>
      <c r="B70" s="139">
        <v>2014</v>
      </c>
      <c r="C70" s="139">
        <v>5</v>
      </c>
      <c r="D70" s="197">
        <v>40.567970000000003</v>
      </c>
      <c r="E70" s="194">
        <v>41760</v>
      </c>
      <c r="F70" s="196">
        <v>38.522163083333332</v>
      </c>
      <c r="G70" s="139"/>
      <c r="H70" s="139"/>
      <c r="I70" s="139"/>
      <c r="J70" s="148"/>
      <c r="K70" s="148"/>
      <c r="L70" s="148"/>
      <c r="M70" s="148"/>
      <c r="N70" s="139"/>
    </row>
    <row r="71" spans="1:14" x14ac:dyDescent="0.25">
      <c r="A71" s="148"/>
      <c r="B71" s="139">
        <v>2014</v>
      </c>
      <c r="C71" s="139">
        <v>6</v>
      </c>
      <c r="D71" s="197">
        <v>35.216473999999998</v>
      </c>
      <c r="E71" s="194">
        <v>41791</v>
      </c>
      <c r="F71" s="196">
        <v>38.107641249999993</v>
      </c>
      <c r="G71" s="139"/>
      <c r="H71" s="139"/>
      <c r="I71" s="139"/>
      <c r="J71" s="148"/>
      <c r="K71" s="148"/>
      <c r="L71" s="148"/>
      <c r="M71" s="148"/>
      <c r="N71" s="139"/>
    </row>
    <row r="72" spans="1:14" x14ac:dyDescent="0.25">
      <c r="A72" s="148"/>
      <c r="B72" s="139">
        <v>2014</v>
      </c>
      <c r="C72" s="139">
        <v>7</v>
      </c>
      <c r="D72" s="197">
        <v>40.929319</v>
      </c>
      <c r="E72" s="194">
        <v>41821</v>
      </c>
      <c r="F72" s="196">
        <v>37.922897333333339</v>
      </c>
      <c r="G72" s="139"/>
      <c r="H72" s="139"/>
      <c r="I72" s="139"/>
      <c r="J72" s="148"/>
      <c r="K72" s="148"/>
      <c r="L72" s="148"/>
      <c r="M72" s="148"/>
      <c r="N72" s="139"/>
    </row>
    <row r="73" spans="1:14" x14ac:dyDescent="0.25">
      <c r="A73" s="148"/>
      <c r="B73" s="139">
        <v>2014</v>
      </c>
      <c r="C73" s="139">
        <v>8</v>
      </c>
      <c r="D73" s="197">
        <v>35.955078999999998</v>
      </c>
      <c r="E73" s="194">
        <v>41852</v>
      </c>
      <c r="F73" s="196">
        <v>38.080351583333339</v>
      </c>
      <c r="G73" s="139"/>
      <c r="H73" s="139"/>
      <c r="I73" s="139"/>
      <c r="J73" s="148"/>
      <c r="K73" s="148"/>
      <c r="L73" s="148"/>
      <c r="M73" s="148"/>
      <c r="N73" s="139"/>
    </row>
    <row r="74" spans="1:14" x14ac:dyDescent="0.25">
      <c r="A74" s="148"/>
      <c r="B74" s="139">
        <v>2014</v>
      </c>
      <c r="C74" s="139">
        <v>9</v>
      </c>
      <c r="D74" s="197">
        <v>36.667127000000001</v>
      </c>
      <c r="E74" s="194">
        <v>41883</v>
      </c>
      <c r="F74" s="196">
        <v>37.635891833333339</v>
      </c>
      <c r="G74" s="139"/>
      <c r="H74" s="139"/>
      <c r="I74" s="139"/>
      <c r="J74" s="148"/>
      <c r="K74" s="148"/>
      <c r="L74" s="148"/>
      <c r="M74" s="148"/>
      <c r="N74" s="139"/>
    </row>
    <row r="75" spans="1:14" x14ac:dyDescent="0.25">
      <c r="A75" s="148"/>
      <c r="B75" s="139">
        <v>2014</v>
      </c>
      <c r="C75" s="139">
        <v>10</v>
      </c>
      <c r="D75" s="197">
        <v>34.923780000000001</v>
      </c>
      <c r="E75" s="194">
        <v>41913</v>
      </c>
      <c r="F75" s="196">
        <v>36.714262833333336</v>
      </c>
      <c r="G75" s="139"/>
      <c r="H75" s="139"/>
      <c r="I75" s="139"/>
      <c r="J75" s="148"/>
      <c r="K75" s="148"/>
      <c r="L75" s="148"/>
      <c r="M75" s="148"/>
      <c r="N75" s="139"/>
    </row>
    <row r="76" spans="1:14" x14ac:dyDescent="0.25">
      <c r="A76" s="148"/>
      <c r="B76" s="139">
        <v>2014</v>
      </c>
      <c r="C76" s="139">
        <v>11</v>
      </c>
      <c r="D76" s="197">
        <v>37.221547999999999</v>
      </c>
      <c r="E76" s="194">
        <v>41944</v>
      </c>
      <c r="F76" s="196">
        <v>36.484009</v>
      </c>
      <c r="G76" s="139"/>
      <c r="H76" s="139"/>
      <c r="I76" s="139"/>
      <c r="J76" s="148"/>
      <c r="K76" s="148"/>
      <c r="L76" s="148"/>
      <c r="M76" s="148"/>
      <c r="N76" s="139"/>
    </row>
    <row r="77" spans="1:14" x14ac:dyDescent="0.25">
      <c r="A77" s="148"/>
      <c r="B77" s="139">
        <v>2014</v>
      </c>
      <c r="C77" s="139">
        <v>12</v>
      </c>
      <c r="D77" s="197">
        <v>50.227134999999997</v>
      </c>
      <c r="E77" s="194">
        <v>41974</v>
      </c>
      <c r="F77" s="196">
        <v>37.115671749999997</v>
      </c>
      <c r="G77" s="139"/>
      <c r="H77" s="139"/>
      <c r="I77" s="139"/>
      <c r="J77" s="148"/>
      <c r="K77" s="148"/>
      <c r="L77" s="148"/>
      <c r="M77" s="148"/>
      <c r="N77" s="139"/>
    </row>
    <row r="78" spans="1:14" x14ac:dyDescent="0.25">
      <c r="A78" s="148"/>
      <c r="B78" s="139">
        <v>2015</v>
      </c>
      <c r="C78" s="139">
        <v>1</v>
      </c>
      <c r="D78" s="197">
        <v>20.378081999999999</v>
      </c>
      <c r="E78" s="194">
        <v>42005</v>
      </c>
      <c r="F78" s="196">
        <v>36.478416333333335</v>
      </c>
      <c r="G78" s="139"/>
      <c r="H78" s="139"/>
      <c r="I78" s="139"/>
      <c r="J78" s="148"/>
      <c r="K78" s="148"/>
      <c r="L78" s="148"/>
      <c r="M78" s="148"/>
      <c r="N78" s="139"/>
    </row>
    <row r="79" spans="1:14" x14ac:dyDescent="0.25">
      <c r="B79" s="139">
        <v>2015</v>
      </c>
      <c r="C79" s="139">
        <v>2</v>
      </c>
      <c r="D79" s="197">
        <v>36.064360999999998</v>
      </c>
      <c r="E79" s="194">
        <v>42036</v>
      </c>
      <c r="F79" s="196">
        <v>36.552687916666663</v>
      </c>
      <c r="G79" s="41"/>
      <c r="H79" s="41"/>
      <c r="I79" s="41"/>
    </row>
    <row r="80" spans="1:14" x14ac:dyDescent="0.25">
      <c r="B80" s="139">
        <v>2015</v>
      </c>
      <c r="C80" s="139">
        <v>3</v>
      </c>
      <c r="D80" s="197">
        <v>35.379358000000003</v>
      </c>
      <c r="E80" s="194">
        <v>42064</v>
      </c>
      <c r="F80" s="196">
        <v>36.573981416666669</v>
      </c>
      <c r="G80" s="41"/>
      <c r="H80" s="41"/>
      <c r="I80" s="41"/>
    </row>
    <row r="81" spans="2:9" x14ac:dyDescent="0.25">
      <c r="B81" s="139">
        <v>2015</v>
      </c>
      <c r="C81" s="139">
        <v>4</v>
      </c>
      <c r="D81" s="197">
        <v>37.496758999999997</v>
      </c>
      <c r="E81" s="194">
        <v>42095</v>
      </c>
      <c r="F81" s="196">
        <v>36.752249333333332</v>
      </c>
      <c r="G81" s="41"/>
      <c r="H81" s="41"/>
      <c r="I81" s="41"/>
    </row>
    <row r="82" spans="2:9" x14ac:dyDescent="0.25">
      <c r="B82" s="139">
        <v>2015</v>
      </c>
      <c r="C82" s="139">
        <v>5</v>
      </c>
      <c r="D82" s="197">
        <v>30.875198000000001</v>
      </c>
      <c r="E82" s="194">
        <v>42125</v>
      </c>
      <c r="F82" s="196">
        <v>35.944518333333335</v>
      </c>
      <c r="G82" s="41"/>
      <c r="H82" s="41"/>
      <c r="I82" s="41"/>
    </row>
    <row r="83" spans="2:9" x14ac:dyDescent="0.25">
      <c r="B83" s="139">
        <v>2015</v>
      </c>
      <c r="C83" s="139">
        <v>6</v>
      </c>
      <c r="D83" s="197">
        <v>30.299254000000001</v>
      </c>
      <c r="E83" s="194">
        <v>42156</v>
      </c>
      <c r="F83" s="196">
        <v>35.534750000000003</v>
      </c>
      <c r="G83" s="41"/>
      <c r="H83" s="41"/>
      <c r="I83" s="41"/>
    </row>
    <row r="84" spans="2:9" x14ac:dyDescent="0.25">
      <c r="B84" s="139">
        <v>2015</v>
      </c>
      <c r="C84" s="139">
        <v>7</v>
      </c>
      <c r="D84" s="197">
        <v>27.736291999999999</v>
      </c>
      <c r="E84" s="194">
        <v>42186</v>
      </c>
      <c r="F84" s="196">
        <v>34.435331083333338</v>
      </c>
      <c r="G84" s="41"/>
      <c r="H84" s="41"/>
      <c r="I84" s="41"/>
    </row>
    <row r="85" spans="2:9" x14ac:dyDescent="0.25">
      <c r="B85" s="139">
        <v>2015</v>
      </c>
      <c r="C85" s="139">
        <v>8</v>
      </c>
      <c r="D85" s="197">
        <v>23.968731999999999</v>
      </c>
      <c r="E85" s="194">
        <v>42217</v>
      </c>
      <c r="F85" s="196">
        <v>33.436468833333336</v>
      </c>
      <c r="G85" s="41"/>
      <c r="H85" s="41"/>
      <c r="I85" s="41"/>
    </row>
    <row r="86" spans="2:9" x14ac:dyDescent="0.25">
      <c r="B86" s="139">
        <v>2015</v>
      </c>
      <c r="C86" s="139">
        <v>9</v>
      </c>
      <c r="D86" s="197">
        <v>29.267800000000001</v>
      </c>
      <c r="E86" s="194">
        <v>42248</v>
      </c>
      <c r="F86" s="196">
        <v>32.819858250000003</v>
      </c>
      <c r="G86" s="41"/>
      <c r="H86" s="41"/>
      <c r="I86" s="41"/>
    </row>
    <row r="87" spans="2:9" x14ac:dyDescent="0.25">
      <c r="B87" s="139">
        <v>2015</v>
      </c>
      <c r="C87" s="139">
        <v>10</v>
      </c>
      <c r="D87" s="197">
        <v>21.403691999999999</v>
      </c>
      <c r="E87" s="194">
        <v>42278</v>
      </c>
      <c r="F87" s="196">
        <v>31.693184249999998</v>
      </c>
      <c r="G87" s="41"/>
      <c r="H87" s="41"/>
      <c r="I87" s="41"/>
    </row>
    <row r="88" spans="2:9" x14ac:dyDescent="0.25">
      <c r="B88" s="139">
        <v>2015</v>
      </c>
      <c r="C88" s="139">
        <v>11</v>
      </c>
      <c r="D88" s="197">
        <v>24.333523</v>
      </c>
      <c r="E88" s="194">
        <v>42309</v>
      </c>
      <c r="F88" s="196">
        <v>30.619182166666665</v>
      </c>
      <c r="G88" s="41"/>
      <c r="H88" s="41"/>
      <c r="I88" s="41"/>
    </row>
    <row r="89" spans="2:9" x14ac:dyDescent="0.25">
      <c r="B89" s="139">
        <v>2015</v>
      </c>
      <c r="C89" s="139">
        <v>12</v>
      </c>
      <c r="D89" s="197">
        <v>26.900872</v>
      </c>
      <c r="E89" s="194">
        <v>42339</v>
      </c>
      <c r="F89" s="196">
        <v>28.675326916666663</v>
      </c>
      <c r="G89" s="41"/>
      <c r="H89" s="41"/>
      <c r="I89" s="41"/>
    </row>
    <row r="90" spans="2:9" x14ac:dyDescent="0.25">
      <c r="B90" s="139">
        <v>2016</v>
      </c>
      <c r="C90" s="139">
        <v>1</v>
      </c>
      <c r="D90" s="197">
        <v>19.546547</v>
      </c>
      <c r="E90" s="194">
        <v>42370</v>
      </c>
      <c r="F90" s="196">
        <v>28.606032333333328</v>
      </c>
      <c r="G90" s="41"/>
      <c r="H90" s="41"/>
      <c r="I90" s="41"/>
    </row>
    <row r="91" spans="2:9" x14ac:dyDescent="0.25">
      <c r="B91" s="139">
        <v>2016</v>
      </c>
      <c r="C91" s="139">
        <v>2</v>
      </c>
      <c r="D91" s="197">
        <v>24.530723999999999</v>
      </c>
      <c r="E91" s="194">
        <v>42401</v>
      </c>
      <c r="F91" s="196">
        <v>27.644895916666666</v>
      </c>
      <c r="G91" s="41"/>
      <c r="H91" s="41"/>
      <c r="I91" s="41"/>
    </row>
    <row r="92" spans="2:9" x14ac:dyDescent="0.25">
      <c r="B92" s="139">
        <v>2016</v>
      </c>
      <c r="C92" s="139">
        <v>3</v>
      </c>
      <c r="D92" s="197">
        <v>19.390004000000001</v>
      </c>
      <c r="E92" s="194">
        <v>42430</v>
      </c>
      <c r="F92" s="196">
        <v>26.312449749999995</v>
      </c>
      <c r="G92" s="41"/>
      <c r="H92" s="41"/>
      <c r="I92" s="41"/>
    </row>
    <row r="93" spans="2:9" x14ac:dyDescent="0.25">
      <c r="B93" s="139">
        <v>2016</v>
      </c>
      <c r="C93" s="139">
        <v>4</v>
      </c>
      <c r="D93" s="197">
        <v>21.370557000000002</v>
      </c>
      <c r="E93" s="194">
        <v>42461</v>
      </c>
      <c r="F93" s="196">
        <v>24.968599583333333</v>
      </c>
      <c r="G93" s="41"/>
      <c r="H93" s="41"/>
      <c r="I93" s="41"/>
    </row>
    <row r="94" spans="2:9" x14ac:dyDescent="0.25">
      <c r="B94" s="139">
        <v>2016</v>
      </c>
      <c r="C94" s="139">
        <v>5</v>
      </c>
      <c r="D94" s="197">
        <v>26.330891999999999</v>
      </c>
      <c r="E94" s="194">
        <v>42491</v>
      </c>
      <c r="F94" s="196">
        <v>24.589907416666666</v>
      </c>
      <c r="G94" s="41"/>
      <c r="H94" s="41"/>
      <c r="I94" s="41"/>
    </row>
    <row r="95" spans="2:9" x14ac:dyDescent="0.25">
      <c r="B95" s="139">
        <v>2016</v>
      </c>
      <c r="C95" s="139">
        <v>6</v>
      </c>
      <c r="D95" s="197">
        <v>18.141770999999999</v>
      </c>
      <c r="E95" s="194">
        <v>42522</v>
      </c>
      <c r="F95" s="196">
        <v>23.576783833333334</v>
      </c>
      <c r="G95" s="41"/>
      <c r="H95" s="41"/>
      <c r="I95" s="41"/>
    </row>
    <row r="96" spans="2:9" x14ac:dyDescent="0.25">
      <c r="B96" s="139">
        <v>2016</v>
      </c>
      <c r="C96" s="139">
        <v>7</v>
      </c>
      <c r="D96" s="197">
        <v>14.568223</v>
      </c>
      <c r="E96" s="194">
        <v>42552</v>
      </c>
      <c r="F96" s="196">
        <v>22.479444749999999</v>
      </c>
      <c r="G96" s="41"/>
      <c r="H96" s="41"/>
      <c r="I96" s="41"/>
    </row>
    <row r="97" spans="2:9" x14ac:dyDescent="0.25">
      <c r="B97" s="139">
        <v>2016</v>
      </c>
      <c r="C97" s="139">
        <v>8</v>
      </c>
      <c r="D97" s="197">
        <v>32.677180999999997</v>
      </c>
      <c r="E97" s="194">
        <v>42583</v>
      </c>
      <c r="F97" s="196">
        <v>23.205148833333336</v>
      </c>
      <c r="G97" s="41"/>
      <c r="H97" s="41"/>
      <c r="I97" s="41"/>
    </row>
    <row r="98" spans="2:9" x14ac:dyDescent="0.25">
      <c r="B98" s="139">
        <v>2016</v>
      </c>
      <c r="C98" s="139">
        <v>9</v>
      </c>
      <c r="D98" s="197">
        <v>21.481981000000001</v>
      </c>
      <c r="E98" s="194">
        <v>42614</v>
      </c>
      <c r="F98" s="196">
        <v>22.556330583333335</v>
      </c>
      <c r="G98" s="41"/>
      <c r="H98" s="41"/>
      <c r="I98" s="41"/>
    </row>
    <row r="99" spans="2:9" x14ac:dyDescent="0.25">
      <c r="B99" s="139">
        <v>2016</v>
      </c>
      <c r="C99" s="139">
        <v>10</v>
      </c>
      <c r="D99" s="197">
        <v>32.690067999999997</v>
      </c>
      <c r="E99" s="194">
        <v>42644</v>
      </c>
      <c r="F99" s="196">
        <v>23.496861916666663</v>
      </c>
      <c r="G99" s="41"/>
      <c r="H99" s="41"/>
      <c r="I99" s="41"/>
    </row>
    <row r="100" spans="2:9" x14ac:dyDescent="0.25">
      <c r="B100" s="139">
        <v>2016</v>
      </c>
      <c r="C100" s="139">
        <v>11</v>
      </c>
      <c r="D100" s="197">
        <v>22.728552000000001</v>
      </c>
      <c r="E100" s="194">
        <v>42675</v>
      </c>
      <c r="F100" s="196">
        <v>23.363114333333328</v>
      </c>
      <c r="G100" s="41"/>
      <c r="H100" s="41"/>
      <c r="I100" s="41"/>
    </row>
    <row r="101" spans="2:9" x14ac:dyDescent="0.25">
      <c r="B101" s="139">
        <v>2016</v>
      </c>
      <c r="C101" s="139">
        <v>12</v>
      </c>
      <c r="D101" s="197">
        <v>29.840554999999998</v>
      </c>
      <c r="E101" s="194">
        <v>42705</v>
      </c>
      <c r="F101" s="196">
        <v>23.608087916666666</v>
      </c>
      <c r="G101" s="41"/>
      <c r="H101" s="41"/>
      <c r="I101" s="41"/>
    </row>
    <row r="102" spans="2:9" x14ac:dyDescent="0.25">
      <c r="B102" s="139">
        <v>2017</v>
      </c>
      <c r="C102" s="139">
        <v>1</v>
      </c>
      <c r="D102" s="197">
        <v>17.678493</v>
      </c>
      <c r="E102" s="194">
        <v>42736</v>
      </c>
      <c r="F102" s="196">
        <v>23.452416750000001</v>
      </c>
      <c r="G102" s="41"/>
      <c r="H102" s="41"/>
      <c r="I102" s="41"/>
    </row>
    <row r="103" spans="2:9" x14ac:dyDescent="0.25">
      <c r="B103" s="139">
        <v>2017</v>
      </c>
      <c r="C103" s="139">
        <v>2</v>
      </c>
      <c r="D103" s="197">
        <v>21.619862999999999</v>
      </c>
      <c r="E103" s="194">
        <v>42767</v>
      </c>
      <c r="F103" s="196">
        <v>23.209845000000001</v>
      </c>
      <c r="G103" s="41"/>
      <c r="H103" s="41"/>
      <c r="I103" s="41"/>
    </row>
    <row r="104" spans="2:9" x14ac:dyDescent="0.25">
      <c r="B104" s="139">
        <v>2017</v>
      </c>
      <c r="C104" s="139">
        <v>3</v>
      </c>
      <c r="D104" s="197">
        <v>24.314665000000002</v>
      </c>
      <c r="E104" s="194">
        <v>42795</v>
      </c>
      <c r="F104" s="196">
        <v>23.620233416666665</v>
      </c>
      <c r="G104" s="41"/>
      <c r="H104" s="41"/>
      <c r="I104" s="41"/>
    </row>
    <row r="105" spans="2:9" x14ac:dyDescent="0.25">
      <c r="B105" s="139">
        <v>2017</v>
      </c>
      <c r="C105" s="139">
        <v>4</v>
      </c>
      <c r="D105" s="197">
        <v>22.893823999999999</v>
      </c>
      <c r="E105" s="194">
        <v>42826</v>
      </c>
      <c r="F105" s="196">
        <v>23.747172333333335</v>
      </c>
      <c r="G105" s="41"/>
      <c r="H105" s="41"/>
      <c r="I105" s="41"/>
    </row>
    <row r="106" spans="2:9" x14ac:dyDescent="0.25">
      <c r="B106" s="139">
        <v>2017</v>
      </c>
      <c r="C106" s="139">
        <v>5</v>
      </c>
      <c r="D106" s="197">
        <v>26.066942999999998</v>
      </c>
      <c r="E106" s="194">
        <v>42856</v>
      </c>
      <c r="F106" s="196">
        <v>23.725176583333333</v>
      </c>
      <c r="G106" s="41"/>
      <c r="H106" s="41"/>
      <c r="I106" s="41"/>
    </row>
    <row r="107" spans="2:9" x14ac:dyDescent="0.25">
      <c r="B107" s="139">
        <v>2017</v>
      </c>
      <c r="C107" s="139">
        <v>6</v>
      </c>
      <c r="D107" s="197">
        <v>34.511232999999997</v>
      </c>
      <c r="E107" s="194">
        <v>42887</v>
      </c>
      <c r="F107" s="196">
        <v>25.089298416666665</v>
      </c>
      <c r="G107" s="41"/>
      <c r="H107" s="41"/>
      <c r="I107" s="41"/>
    </row>
    <row r="108" spans="2:9" x14ac:dyDescent="0.25">
      <c r="B108" s="139">
        <v>2017</v>
      </c>
      <c r="C108" s="139">
        <v>7</v>
      </c>
      <c r="D108" s="197">
        <v>28.301839000000001</v>
      </c>
      <c r="E108" s="194">
        <v>42917</v>
      </c>
      <c r="F108" s="196">
        <v>26.233766416666668</v>
      </c>
      <c r="G108" s="41"/>
      <c r="H108" s="41"/>
      <c r="I108" s="41"/>
    </row>
    <row r="109" spans="2:9" x14ac:dyDescent="0.25">
      <c r="B109" s="139">
        <v>2017</v>
      </c>
      <c r="C109" s="139">
        <v>8</v>
      </c>
      <c r="D109" s="197">
        <v>29.382477000000002</v>
      </c>
      <c r="E109" s="194">
        <v>42948</v>
      </c>
      <c r="F109" s="196">
        <v>25.959207750000001</v>
      </c>
      <c r="G109" s="41"/>
      <c r="H109" s="41"/>
      <c r="I109" s="41"/>
    </row>
    <row r="110" spans="2:9" x14ac:dyDescent="0.25">
      <c r="B110" s="139">
        <v>2017</v>
      </c>
      <c r="C110" s="139">
        <v>9</v>
      </c>
      <c r="D110" s="197">
        <v>34.877384999999997</v>
      </c>
      <c r="E110" s="194">
        <v>42979</v>
      </c>
      <c r="F110" s="196">
        <v>27.075491416666665</v>
      </c>
      <c r="G110" s="41"/>
      <c r="H110" s="41"/>
      <c r="I110" s="41"/>
    </row>
    <row r="111" spans="2:9" x14ac:dyDescent="0.25">
      <c r="B111" s="139">
        <v>2017</v>
      </c>
      <c r="C111" s="139">
        <v>10</v>
      </c>
      <c r="D111" s="197">
        <v>33.540382999999999</v>
      </c>
      <c r="E111" s="194">
        <v>43009</v>
      </c>
      <c r="F111" s="196">
        <v>27.146351000000006</v>
      </c>
      <c r="G111" s="41"/>
      <c r="H111" s="41"/>
      <c r="I111" s="41"/>
    </row>
    <row r="112" spans="2:9" x14ac:dyDescent="0.25">
      <c r="B112" s="139">
        <v>2017</v>
      </c>
      <c r="C112" s="139">
        <v>11</v>
      </c>
      <c r="D112" s="197">
        <v>31.931457000000002</v>
      </c>
      <c r="E112" s="194">
        <v>43040</v>
      </c>
      <c r="F112" s="196">
        <v>27.913259750000005</v>
      </c>
      <c r="G112" s="41"/>
      <c r="H112" s="41"/>
      <c r="I112" s="41"/>
    </row>
    <row r="113" spans="2:10" x14ac:dyDescent="0.25">
      <c r="B113" s="139">
        <v>2017</v>
      </c>
      <c r="C113" s="139">
        <v>12</v>
      </c>
      <c r="D113" s="197">
        <v>38.936641999999999</v>
      </c>
      <c r="E113" s="194">
        <v>43070</v>
      </c>
      <c r="F113" s="196">
        <v>28.671267</v>
      </c>
      <c r="G113" s="41"/>
      <c r="H113" s="41"/>
      <c r="I113" s="41"/>
    </row>
    <row r="114" spans="2:10" x14ac:dyDescent="0.25">
      <c r="B114" s="139">
        <v>2017</v>
      </c>
      <c r="C114" s="139">
        <v>1</v>
      </c>
      <c r="D114" s="197">
        <v>23.577566000000001</v>
      </c>
      <c r="E114" s="194">
        <v>43101</v>
      </c>
      <c r="F114" s="196">
        <v>29.162856416666667</v>
      </c>
      <c r="G114" s="41"/>
      <c r="H114" s="41"/>
      <c r="I114" s="41"/>
    </row>
    <row r="115" spans="2:10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27.361201166666664</v>
      </c>
      <c r="G115" s="41"/>
      <c r="H115" s="41"/>
      <c r="I115" s="41"/>
    </row>
    <row r="116" spans="2:10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25.334979083333334</v>
      </c>
      <c r="G116" s="41"/>
      <c r="H116" s="41"/>
      <c r="I116" s="41"/>
      <c r="J116" s="156"/>
    </row>
    <row r="117" spans="2:10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23.427160416666666</v>
      </c>
      <c r="G117" s="41"/>
      <c r="H117" s="41"/>
      <c r="I117" s="41"/>
      <c r="J117" s="156"/>
    </row>
    <row r="118" spans="2:10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21.254915166666667</v>
      </c>
      <c r="G118" s="41"/>
      <c r="H118" s="41"/>
      <c r="I118" s="41"/>
      <c r="J118" s="156"/>
    </row>
    <row r="119" spans="2:10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18.378979083333331</v>
      </c>
      <c r="G119" s="41"/>
      <c r="H119" s="41"/>
      <c r="I119" s="41"/>
      <c r="J119" s="156"/>
    </row>
    <row r="120" spans="2:10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16.0204925</v>
      </c>
      <c r="G120" s="41"/>
      <c r="H120" s="41"/>
      <c r="I120" s="41"/>
      <c r="J120" s="156"/>
    </row>
    <row r="121" spans="2:10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13.571952749999999</v>
      </c>
      <c r="G121" s="41"/>
      <c r="H121" s="41"/>
      <c r="I121" s="41"/>
      <c r="J121" s="156"/>
    </row>
    <row r="122" spans="2:10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10.665504</v>
      </c>
      <c r="G122" s="41"/>
      <c r="H122" s="41"/>
      <c r="I122" s="41"/>
      <c r="J122" s="156"/>
    </row>
    <row r="123" spans="2:10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7.8704720833333335</v>
      </c>
      <c r="G123" s="41"/>
      <c r="H123" s="41"/>
      <c r="I123" s="41"/>
      <c r="J123" s="156"/>
    </row>
    <row r="124" spans="2:10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5.2095173333333333</v>
      </c>
      <c r="G124" s="41"/>
      <c r="H124" s="41"/>
      <c r="I124" s="41"/>
      <c r="J124" s="156"/>
    </row>
    <row r="125" spans="2:10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1.9647971666666668</v>
      </c>
      <c r="G125" s="41"/>
      <c r="H125" s="41"/>
      <c r="I125" s="41"/>
      <c r="J125" s="156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3"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82">
        <v>14.010152</v>
      </c>
      <c r="I13" s="30">
        <v>63.147166696632937</v>
      </c>
      <c r="J13" s="30">
        <v>163.14716669663295</v>
      </c>
      <c r="K13" s="30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/>
      <c r="I14" s="68" t="s">
        <v>97</v>
      </c>
      <c r="J14" s="68" t="s">
        <v>97</v>
      </c>
      <c r="K14" s="68" t="s">
        <v>97</v>
      </c>
      <c r="L14" s="60"/>
      <c r="N14" s="41" t="s">
        <v>97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14.010152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10.74507</v>
      </c>
      <c r="D28" s="70">
        <v>10.793291</v>
      </c>
      <c r="E28" s="70">
        <v>12.912324</v>
      </c>
      <c r="F28" s="70">
        <v>6.5328619999999997</v>
      </c>
      <c r="G28" s="70">
        <v>8.5874319999999997</v>
      </c>
      <c r="H28" s="30">
        <v>14.010152</v>
      </c>
      <c r="I28" s="66">
        <v>63.147166696632937</v>
      </c>
      <c r="J28" s="30">
        <v>163.14716669663295</v>
      </c>
      <c r="K28" s="30">
        <v>31.449768876183203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0.44877325136085666</v>
      </c>
      <c r="E29" s="70">
        <v>19.632871938688588</v>
      </c>
      <c r="F29" s="70">
        <v>-49.405993839683703</v>
      </c>
      <c r="G29" s="70">
        <v>31.449768876183203</v>
      </c>
      <c r="H29" s="30">
        <v>63.147166696632937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2" t="s">
        <v>144</v>
      </c>
      <c r="D31" s="222"/>
      <c r="E31" s="222"/>
      <c r="F31" s="222"/>
      <c r="G31" s="222"/>
      <c r="H31" s="222"/>
      <c r="I31" s="222"/>
      <c r="J31" s="222"/>
      <c r="K31" s="222"/>
      <c r="L31" s="60"/>
    </row>
    <row r="32" spans="1:15" s="148" customFormat="1" x14ac:dyDescent="0.25">
      <c r="A32" s="61"/>
      <c r="B32" s="44"/>
      <c r="C32" s="222" t="s">
        <v>156</v>
      </c>
      <c r="D32" s="222"/>
      <c r="E32" s="222"/>
      <c r="F32" s="222"/>
      <c r="G32" s="222"/>
      <c r="H32" s="222"/>
      <c r="I32" s="222"/>
      <c r="J32" s="222"/>
      <c r="K32" s="222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B47" s="206"/>
      <c r="C47" s="206"/>
      <c r="D47" s="206"/>
      <c r="E47" s="206"/>
      <c r="F47" s="206"/>
      <c r="G47" s="206"/>
      <c r="H47" s="206"/>
      <c r="N47" s="139"/>
    </row>
    <row r="48" spans="1:15" s="148" customFormat="1" x14ac:dyDescent="0.25">
      <c r="A48" s="40"/>
      <c r="B48" s="206"/>
      <c r="C48" s="206"/>
      <c r="D48" s="206"/>
      <c r="E48" s="206"/>
      <c r="F48" s="206"/>
      <c r="G48" s="206"/>
      <c r="H48" s="206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178</v>
      </c>
      <c r="E53" s="139" t="s">
        <v>166</v>
      </c>
      <c r="F53" s="139" t="s">
        <v>167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97">
        <v>10.74507</v>
      </c>
      <c r="E54" s="194">
        <v>41275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97">
        <v>13.259814</v>
      </c>
      <c r="E55" s="194">
        <v>41306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97">
        <v>13.013688</v>
      </c>
      <c r="E56" s="194">
        <v>41334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197">
        <v>16.577059999999999</v>
      </c>
      <c r="E57" s="194">
        <v>41365</v>
      </c>
      <c r="F57" s="196">
        <v>14.559300374999998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197">
        <v>17.068255000000001</v>
      </c>
      <c r="E58" s="194">
        <v>41395</v>
      </c>
      <c r="F58" s="196">
        <v>14.559300374999998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197">
        <v>14.797414</v>
      </c>
      <c r="E59" s="194">
        <v>41426</v>
      </c>
      <c r="F59" s="196">
        <v>14.559300374999998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197">
        <v>17.00168</v>
      </c>
      <c r="E60" s="194">
        <v>41456</v>
      </c>
      <c r="F60" s="196">
        <v>14.559300374999998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197">
        <v>14.011422</v>
      </c>
      <c r="E61" s="194">
        <v>41487</v>
      </c>
      <c r="F61" s="196">
        <v>14.559300374999998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197">
        <v>15.150183999999999</v>
      </c>
      <c r="E62" s="194">
        <v>41518</v>
      </c>
      <c r="F62" s="196">
        <v>14.62495411111111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197">
        <v>19.288418</v>
      </c>
      <c r="E63" s="194">
        <v>41548</v>
      </c>
      <c r="F63" s="196">
        <v>15.091300499999999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197">
        <v>13.370943</v>
      </c>
      <c r="E64" s="194">
        <v>41579</v>
      </c>
      <c r="F64" s="196">
        <v>14.934904363636365</v>
      </c>
      <c r="G64" s="139"/>
      <c r="H64" s="139"/>
      <c r="I64" s="148"/>
      <c r="J64" s="148"/>
    </row>
    <row r="65" spans="2:8" x14ac:dyDescent="0.25">
      <c r="B65" s="139">
        <v>2013</v>
      </c>
      <c r="C65" s="139">
        <v>12</v>
      </c>
      <c r="D65" s="197">
        <v>18.242948999999999</v>
      </c>
      <c r="E65" s="194">
        <v>41609</v>
      </c>
      <c r="F65" s="196">
        <v>15.210574750000001</v>
      </c>
      <c r="G65" s="41"/>
      <c r="H65" s="41"/>
    </row>
    <row r="66" spans="2:8" x14ac:dyDescent="0.25">
      <c r="B66" s="139">
        <v>2014</v>
      </c>
      <c r="C66" s="139">
        <v>1</v>
      </c>
      <c r="D66" s="197">
        <v>10.793291</v>
      </c>
      <c r="E66" s="194">
        <v>41640</v>
      </c>
      <c r="F66" s="196">
        <v>15.214593166666667</v>
      </c>
      <c r="G66" s="41"/>
      <c r="H66" s="41"/>
    </row>
    <row r="67" spans="2:8" x14ac:dyDescent="0.25">
      <c r="B67" s="139">
        <v>2014</v>
      </c>
      <c r="C67" s="139">
        <v>2</v>
      </c>
      <c r="D67" s="197">
        <v>12.983036</v>
      </c>
      <c r="E67" s="194">
        <v>41671</v>
      </c>
      <c r="F67" s="196">
        <v>15.191528333333336</v>
      </c>
      <c r="G67" s="41"/>
      <c r="H67" s="41"/>
    </row>
    <row r="68" spans="2:8" x14ac:dyDescent="0.25">
      <c r="B68" s="139">
        <v>2014</v>
      </c>
      <c r="C68" s="139">
        <v>3</v>
      </c>
      <c r="D68" s="197">
        <v>14.789878</v>
      </c>
      <c r="E68" s="194">
        <v>41699</v>
      </c>
      <c r="F68" s="196">
        <v>15.339544166666665</v>
      </c>
      <c r="G68" s="41"/>
      <c r="H68" s="41"/>
    </row>
    <row r="69" spans="2:8" x14ac:dyDescent="0.25">
      <c r="B69" s="139">
        <v>2014</v>
      </c>
      <c r="C69" s="139">
        <v>4</v>
      </c>
      <c r="D69" s="197">
        <v>15.347742999999999</v>
      </c>
      <c r="E69" s="194">
        <v>41730</v>
      </c>
      <c r="F69" s="196">
        <v>15.237101083333334</v>
      </c>
      <c r="G69" s="41"/>
      <c r="H69" s="41"/>
    </row>
    <row r="70" spans="2:8" x14ac:dyDescent="0.25">
      <c r="B70" s="139">
        <v>2014</v>
      </c>
      <c r="C70" s="139">
        <v>5</v>
      </c>
      <c r="D70" s="197">
        <v>13.612314</v>
      </c>
      <c r="E70" s="194">
        <v>41760</v>
      </c>
      <c r="F70" s="196">
        <v>14.949106</v>
      </c>
      <c r="G70" s="41"/>
      <c r="H70" s="41"/>
    </row>
    <row r="71" spans="2:8" x14ac:dyDescent="0.25">
      <c r="B71" s="139">
        <v>2014</v>
      </c>
      <c r="C71" s="139">
        <v>6</v>
      </c>
      <c r="D71" s="197">
        <v>12.985901999999999</v>
      </c>
      <c r="E71" s="194">
        <v>41791</v>
      </c>
      <c r="F71" s="196">
        <v>14.798146666666668</v>
      </c>
      <c r="G71" s="41"/>
      <c r="H71" s="41"/>
    </row>
    <row r="72" spans="2:8" x14ac:dyDescent="0.25">
      <c r="B72" s="139">
        <v>2014</v>
      </c>
      <c r="C72" s="139">
        <v>7</v>
      </c>
      <c r="D72" s="197">
        <v>18.442281000000001</v>
      </c>
      <c r="E72" s="194">
        <v>41821</v>
      </c>
      <c r="F72" s="196">
        <v>14.91819675</v>
      </c>
      <c r="G72" s="41"/>
      <c r="H72" s="41"/>
    </row>
    <row r="73" spans="2:8" x14ac:dyDescent="0.25">
      <c r="B73" s="139">
        <v>2014</v>
      </c>
      <c r="C73" s="139">
        <v>8</v>
      </c>
      <c r="D73" s="197">
        <v>16.401879999999998</v>
      </c>
      <c r="E73" s="194">
        <v>41852</v>
      </c>
      <c r="F73" s="196">
        <v>15.117401583333335</v>
      </c>
      <c r="G73" s="41"/>
      <c r="H73" s="41"/>
    </row>
    <row r="74" spans="2:8" x14ac:dyDescent="0.25">
      <c r="B74" s="139">
        <v>2014</v>
      </c>
      <c r="C74" s="139">
        <v>9</v>
      </c>
      <c r="D74" s="197">
        <v>18.283418999999999</v>
      </c>
      <c r="E74" s="194">
        <v>41883</v>
      </c>
      <c r="F74" s="196">
        <v>15.3785045</v>
      </c>
      <c r="G74" s="41"/>
      <c r="H74" s="41"/>
    </row>
    <row r="75" spans="2:8" x14ac:dyDescent="0.25">
      <c r="B75" s="139">
        <v>2014</v>
      </c>
      <c r="C75" s="139">
        <v>10</v>
      </c>
      <c r="D75" s="197">
        <v>16.411473000000001</v>
      </c>
      <c r="E75" s="194">
        <v>41913</v>
      </c>
      <c r="F75" s="196">
        <v>15.138759083333333</v>
      </c>
      <c r="G75" s="41"/>
      <c r="H75" s="41"/>
    </row>
    <row r="76" spans="2:8" x14ac:dyDescent="0.25">
      <c r="B76" s="139">
        <v>2014</v>
      </c>
      <c r="C76" s="139">
        <v>11</v>
      </c>
      <c r="D76" s="197">
        <v>12.965299</v>
      </c>
      <c r="E76" s="194">
        <v>41944</v>
      </c>
      <c r="F76" s="196">
        <v>15.104955416666668</v>
      </c>
      <c r="G76" s="41"/>
      <c r="H76" s="41"/>
    </row>
    <row r="77" spans="2:8" x14ac:dyDescent="0.25">
      <c r="B77" s="139">
        <v>2014</v>
      </c>
      <c r="C77" s="139">
        <v>12</v>
      </c>
      <c r="D77" s="197">
        <v>15.598212</v>
      </c>
      <c r="E77" s="194">
        <v>41974</v>
      </c>
      <c r="F77" s="196">
        <v>14.884560666666665</v>
      </c>
      <c r="G77" s="41"/>
      <c r="H77" s="41"/>
    </row>
    <row r="78" spans="2:8" x14ac:dyDescent="0.25">
      <c r="B78" s="139">
        <v>2015</v>
      </c>
      <c r="C78" s="139">
        <v>1</v>
      </c>
      <c r="D78" s="197">
        <v>12.912324</v>
      </c>
      <c r="E78" s="194">
        <v>42005</v>
      </c>
      <c r="F78" s="196">
        <v>15.061146749999999</v>
      </c>
      <c r="G78" s="41"/>
      <c r="H78" s="41"/>
    </row>
    <row r="79" spans="2:8" x14ac:dyDescent="0.25">
      <c r="B79" s="139">
        <v>2015</v>
      </c>
      <c r="C79" s="139">
        <v>2</v>
      </c>
      <c r="D79" s="197">
        <v>14.59662</v>
      </c>
      <c r="E79" s="194">
        <v>42036</v>
      </c>
      <c r="F79" s="196">
        <v>15.195612083333335</v>
      </c>
      <c r="G79" s="41"/>
      <c r="H79" s="41"/>
    </row>
    <row r="80" spans="2:8" x14ac:dyDescent="0.25">
      <c r="B80" s="139">
        <v>2015</v>
      </c>
      <c r="C80" s="139">
        <v>3</v>
      </c>
      <c r="D80" s="197">
        <v>13.123181000000001</v>
      </c>
      <c r="E80" s="194">
        <v>42064</v>
      </c>
      <c r="F80" s="196">
        <v>15.056720666666665</v>
      </c>
      <c r="G80" s="41"/>
      <c r="H80" s="41"/>
    </row>
    <row r="81" spans="2:8" x14ac:dyDescent="0.25">
      <c r="B81" s="139">
        <v>2015</v>
      </c>
      <c r="C81" s="139">
        <v>4</v>
      </c>
      <c r="D81" s="197">
        <v>14.827071</v>
      </c>
      <c r="E81" s="194">
        <v>42095</v>
      </c>
      <c r="F81" s="196">
        <v>15.013331333333333</v>
      </c>
      <c r="G81" s="41"/>
      <c r="H81" s="41"/>
    </row>
    <row r="82" spans="2:8" x14ac:dyDescent="0.25">
      <c r="B82" s="139">
        <v>2015</v>
      </c>
      <c r="C82" s="139">
        <v>5</v>
      </c>
      <c r="D82" s="197">
        <v>13.669269</v>
      </c>
      <c r="E82" s="194">
        <v>42125</v>
      </c>
      <c r="F82" s="196">
        <v>15.018077583333332</v>
      </c>
      <c r="G82" s="41"/>
      <c r="H82" s="41"/>
    </row>
    <row r="83" spans="2:8" x14ac:dyDescent="0.25">
      <c r="B83" s="139">
        <v>2015</v>
      </c>
      <c r="C83" s="139">
        <v>6</v>
      </c>
      <c r="D83" s="197">
        <v>12.736098999999999</v>
      </c>
      <c r="E83" s="194">
        <v>42156</v>
      </c>
      <c r="F83" s="196">
        <v>14.997260666666664</v>
      </c>
      <c r="G83" s="41"/>
      <c r="H83" s="41"/>
    </row>
    <row r="84" spans="2:8" x14ac:dyDescent="0.25">
      <c r="B84" s="139">
        <v>2015</v>
      </c>
      <c r="C84" s="139">
        <v>7</v>
      </c>
      <c r="D84" s="197">
        <v>13.81592</v>
      </c>
      <c r="E84" s="194">
        <v>42186</v>
      </c>
      <c r="F84" s="196">
        <v>14.611730583333333</v>
      </c>
      <c r="G84" s="41"/>
      <c r="H84" s="41"/>
    </row>
    <row r="85" spans="2:8" x14ac:dyDescent="0.25">
      <c r="B85" s="139">
        <v>2015</v>
      </c>
      <c r="C85" s="139">
        <v>8</v>
      </c>
      <c r="D85" s="197">
        <v>13.492183000000001</v>
      </c>
      <c r="E85" s="194">
        <v>42217</v>
      </c>
      <c r="F85" s="196">
        <v>14.369255833333334</v>
      </c>
      <c r="G85" s="41"/>
      <c r="H85" s="41"/>
    </row>
    <row r="86" spans="2:8" x14ac:dyDescent="0.25">
      <c r="B86" s="139">
        <v>2015</v>
      </c>
      <c r="C86" s="139">
        <v>9</v>
      </c>
      <c r="D86" s="197">
        <v>14.066051999999999</v>
      </c>
      <c r="E86" s="194">
        <v>42248</v>
      </c>
      <c r="F86" s="196">
        <v>14.017808583333334</v>
      </c>
      <c r="G86" s="41"/>
      <c r="H86" s="41"/>
    </row>
    <row r="87" spans="2:8" x14ac:dyDescent="0.25">
      <c r="B87" s="139">
        <v>2015</v>
      </c>
      <c r="C87" s="139">
        <v>10</v>
      </c>
      <c r="D87" s="197">
        <v>14.624241</v>
      </c>
      <c r="E87" s="194">
        <v>42278</v>
      </c>
      <c r="F87" s="196">
        <v>13.868872583333335</v>
      </c>
      <c r="G87" s="41"/>
      <c r="H87" s="41"/>
    </row>
    <row r="88" spans="2:8" x14ac:dyDescent="0.25">
      <c r="B88" s="139">
        <v>2015</v>
      </c>
      <c r="C88" s="139">
        <v>11</v>
      </c>
      <c r="D88" s="197">
        <v>11.015382000000001</v>
      </c>
      <c r="E88" s="194">
        <v>42309</v>
      </c>
      <c r="F88" s="196">
        <v>13.706379499999999</v>
      </c>
      <c r="G88" s="41"/>
      <c r="H88" s="41"/>
    </row>
    <row r="89" spans="2:8" x14ac:dyDescent="0.25">
      <c r="B89" s="139">
        <v>2015</v>
      </c>
      <c r="C89" s="139">
        <v>12</v>
      </c>
      <c r="D89" s="197">
        <v>14.598738000000001</v>
      </c>
      <c r="E89" s="194">
        <v>42339</v>
      </c>
      <c r="F89" s="196">
        <v>13.623089999999999</v>
      </c>
      <c r="G89" s="41"/>
      <c r="H89" s="41"/>
    </row>
    <row r="90" spans="2:8" x14ac:dyDescent="0.25">
      <c r="B90" s="139">
        <v>2016</v>
      </c>
      <c r="C90" s="139">
        <v>1</v>
      </c>
      <c r="D90" s="197">
        <v>6.5328619999999997</v>
      </c>
      <c r="E90" s="194">
        <v>42370</v>
      </c>
      <c r="F90" s="196">
        <v>13.091468166666665</v>
      </c>
      <c r="G90" s="41"/>
      <c r="H90" s="41"/>
    </row>
    <row r="91" spans="2:8" x14ac:dyDescent="0.25">
      <c r="B91" s="139">
        <v>2016</v>
      </c>
      <c r="C91" s="139">
        <v>2</v>
      </c>
      <c r="D91" s="197">
        <v>13.221061000000001</v>
      </c>
      <c r="E91" s="194">
        <v>42401</v>
      </c>
      <c r="F91" s="196">
        <v>12.97683825</v>
      </c>
      <c r="G91" s="41"/>
      <c r="H91" s="41"/>
    </row>
    <row r="92" spans="2:8" x14ac:dyDescent="0.25">
      <c r="B92" s="139">
        <v>2016</v>
      </c>
      <c r="C92" s="139">
        <v>3</v>
      </c>
      <c r="D92" s="197">
        <v>11.330367000000001</v>
      </c>
      <c r="E92" s="194">
        <v>42430</v>
      </c>
      <c r="F92" s="196">
        <v>12.827437083333331</v>
      </c>
      <c r="G92" s="41"/>
      <c r="H92" s="41"/>
    </row>
    <row r="93" spans="2:8" x14ac:dyDescent="0.25">
      <c r="B93" s="139">
        <v>2016</v>
      </c>
      <c r="C93" s="139">
        <v>4</v>
      </c>
      <c r="D93" s="197">
        <v>13.116508</v>
      </c>
      <c r="E93" s="194">
        <v>42461</v>
      </c>
      <c r="F93" s="196">
        <v>12.684890166666667</v>
      </c>
      <c r="G93" s="41"/>
      <c r="H93" s="41"/>
    </row>
    <row r="94" spans="2:8" x14ac:dyDescent="0.25">
      <c r="B94" s="139">
        <v>2016</v>
      </c>
      <c r="C94" s="139">
        <v>5</v>
      </c>
      <c r="D94" s="197">
        <v>13.503983</v>
      </c>
      <c r="E94" s="194">
        <v>42491</v>
      </c>
      <c r="F94" s="196">
        <v>12.671116333333332</v>
      </c>
      <c r="G94" s="41"/>
      <c r="H94" s="41"/>
    </row>
    <row r="95" spans="2:8" x14ac:dyDescent="0.25">
      <c r="B95" s="139">
        <v>2016</v>
      </c>
      <c r="C95" s="139">
        <v>6</v>
      </c>
      <c r="D95" s="197">
        <v>13.425337000000001</v>
      </c>
      <c r="E95" s="194">
        <v>42522</v>
      </c>
      <c r="F95" s="196">
        <v>12.728552833333334</v>
      </c>
      <c r="G95" s="41"/>
      <c r="H95" s="41"/>
    </row>
    <row r="96" spans="2:8" x14ac:dyDescent="0.25">
      <c r="B96" s="139">
        <v>2016</v>
      </c>
      <c r="C96" s="139">
        <v>7</v>
      </c>
      <c r="D96" s="197">
        <v>8.7689819999999994</v>
      </c>
      <c r="E96" s="194">
        <v>42552</v>
      </c>
      <c r="F96" s="196">
        <v>12.307974666666667</v>
      </c>
      <c r="G96" s="41"/>
      <c r="H96" s="41"/>
    </row>
    <row r="97" spans="2:9" x14ac:dyDescent="0.25">
      <c r="B97" s="139">
        <v>2016</v>
      </c>
      <c r="C97" s="139">
        <v>8</v>
      </c>
      <c r="D97" s="197">
        <v>16.198015000000002</v>
      </c>
      <c r="E97" s="194">
        <v>42583</v>
      </c>
      <c r="F97" s="196">
        <v>12.533460666666665</v>
      </c>
      <c r="G97" s="41"/>
      <c r="H97" s="41"/>
    </row>
    <row r="98" spans="2:9" x14ac:dyDescent="0.25">
      <c r="B98" s="139">
        <v>2016</v>
      </c>
      <c r="C98" s="139">
        <v>9</v>
      </c>
      <c r="D98" s="197">
        <v>14.138816</v>
      </c>
      <c r="E98" s="194">
        <v>42614</v>
      </c>
      <c r="F98" s="196">
        <v>12.539524333333333</v>
      </c>
      <c r="G98" s="41"/>
      <c r="H98" s="41"/>
    </row>
    <row r="99" spans="2:9" x14ac:dyDescent="0.25">
      <c r="B99" s="139">
        <v>2016</v>
      </c>
      <c r="C99" s="139">
        <v>10</v>
      </c>
      <c r="D99" s="197">
        <v>13.17733</v>
      </c>
      <c r="E99" s="194">
        <v>42644</v>
      </c>
      <c r="F99" s="196">
        <v>12.418948416666668</v>
      </c>
      <c r="G99" s="41"/>
      <c r="H99" s="41"/>
    </row>
    <row r="100" spans="2:9" x14ac:dyDescent="0.25">
      <c r="B100" s="139">
        <v>2016</v>
      </c>
      <c r="C100" s="139">
        <v>11</v>
      </c>
      <c r="D100" s="197">
        <v>18.253050999999999</v>
      </c>
      <c r="E100" s="194">
        <v>42675</v>
      </c>
      <c r="F100" s="196">
        <v>13.0220875</v>
      </c>
      <c r="G100" s="41"/>
      <c r="H100" s="41"/>
    </row>
    <row r="101" spans="2:9" x14ac:dyDescent="0.25">
      <c r="B101" s="139">
        <v>2016</v>
      </c>
      <c r="C101" s="139">
        <v>12</v>
      </c>
      <c r="D101" s="197">
        <v>13.812638</v>
      </c>
      <c r="E101" s="194">
        <v>42705</v>
      </c>
      <c r="F101" s="196">
        <v>12.956579166666666</v>
      </c>
      <c r="G101" s="41"/>
      <c r="H101" s="41"/>
    </row>
    <row r="102" spans="2:9" x14ac:dyDescent="0.25">
      <c r="B102" s="139">
        <v>2017</v>
      </c>
      <c r="C102" s="139">
        <v>1</v>
      </c>
      <c r="D102" s="197">
        <v>8.5874319999999997</v>
      </c>
      <c r="E102" s="194">
        <v>42736</v>
      </c>
      <c r="F102" s="196">
        <v>13.127793333333331</v>
      </c>
      <c r="G102" s="41"/>
      <c r="H102" s="41"/>
    </row>
    <row r="103" spans="2:9" x14ac:dyDescent="0.25">
      <c r="B103" s="139">
        <v>2017</v>
      </c>
      <c r="C103" s="139">
        <v>2</v>
      </c>
      <c r="D103" s="197">
        <v>9.9181369999999998</v>
      </c>
      <c r="E103" s="194">
        <v>42767</v>
      </c>
      <c r="F103" s="196">
        <v>12.852549666666668</v>
      </c>
      <c r="G103" s="41"/>
      <c r="H103" s="41"/>
    </row>
    <row r="104" spans="2:9" x14ac:dyDescent="0.25">
      <c r="B104" s="139">
        <v>2017</v>
      </c>
      <c r="C104" s="139">
        <v>3</v>
      </c>
      <c r="D104" s="197">
        <v>10.363594000000001</v>
      </c>
      <c r="E104" s="194">
        <v>42795</v>
      </c>
      <c r="F104" s="196">
        <v>12.771985250000002</v>
      </c>
      <c r="G104" s="41"/>
      <c r="H104" s="41"/>
    </row>
    <row r="105" spans="2:9" x14ac:dyDescent="0.25">
      <c r="B105" s="139">
        <v>2017</v>
      </c>
      <c r="C105" s="139">
        <v>4</v>
      </c>
      <c r="D105" s="197">
        <v>9.9306529999999995</v>
      </c>
      <c r="E105" s="194">
        <v>42826</v>
      </c>
      <c r="F105" s="196">
        <v>12.506497333333336</v>
      </c>
      <c r="G105" s="41"/>
      <c r="H105" s="41"/>
    </row>
    <row r="106" spans="2:9" x14ac:dyDescent="0.25">
      <c r="B106" s="139">
        <v>2017</v>
      </c>
      <c r="C106" s="139">
        <v>5</v>
      </c>
      <c r="D106" s="197">
        <v>11.759658999999999</v>
      </c>
      <c r="E106" s="194">
        <v>42856</v>
      </c>
      <c r="F106" s="196">
        <v>12.361137000000001</v>
      </c>
      <c r="G106" s="41"/>
      <c r="H106" s="41"/>
    </row>
    <row r="107" spans="2:9" x14ac:dyDescent="0.25">
      <c r="B107" s="139">
        <v>2017</v>
      </c>
      <c r="C107" s="139">
        <v>6</v>
      </c>
      <c r="D107" s="197">
        <v>11.371605000000001</v>
      </c>
      <c r="E107" s="194">
        <v>42887</v>
      </c>
      <c r="F107" s="196">
        <v>12.189992666666667</v>
      </c>
      <c r="G107" s="41"/>
      <c r="H107" s="41"/>
    </row>
    <row r="108" spans="2:9" x14ac:dyDescent="0.25">
      <c r="B108" s="139">
        <v>2017</v>
      </c>
      <c r="C108" s="139">
        <v>7</v>
      </c>
      <c r="D108" s="197">
        <v>13.361359999999999</v>
      </c>
      <c r="E108" s="194">
        <v>42917</v>
      </c>
      <c r="F108" s="196">
        <v>12.572690833333333</v>
      </c>
      <c r="G108" s="41"/>
      <c r="H108" s="41"/>
    </row>
    <row r="109" spans="2:9" x14ac:dyDescent="0.25">
      <c r="B109" s="139">
        <v>2017</v>
      </c>
      <c r="C109" s="139">
        <v>8</v>
      </c>
      <c r="D109" s="197">
        <v>12.412114000000001</v>
      </c>
      <c r="E109" s="194">
        <v>42948</v>
      </c>
      <c r="F109" s="196">
        <v>12.257199083333335</v>
      </c>
      <c r="G109" s="41"/>
      <c r="H109" s="41"/>
    </row>
    <row r="110" spans="2:9" x14ac:dyDescent="0.25">
      <c r="B110" s="139">
        <v>2017</v>
      </c>
      <c r="C110" s="139">
        <v>9</v>
      </c>
      <c r="D110" s="197">
        <v>12.546810000000001</v>
      </c>
      <c r="E110" s="194">
        <v>42979</v>
      </c>
      <c r="F110" s="196">
        <v>12.124531916666667</v>
      </c>
      <c r="G110" s="41"/>
      <c r="H110" s="41"/>
    </row>
    <row r="111" spans="2:9" x14ac:dyDescent="0.25">
      <c r="B111" s="139">
        <v>2017</v>
      </c>
      <c r="C111" s="139">
        <v>10</v>
      </c>
      <c r="D111" s="197">
        <v>15.053286</v>
      </c>
      <c r="E111" s="194">
        <v>43009</v>
      </c>
      <c r="F111" s="196">
        <v>12.280861583333333</v>
      </c>
      <c r="G111" s="41"/>
      <c r="H111" s="41"/>
    </row>
    <row r="112" spans="2:9" x14ac:dyDescent="0.25">
      <c r="B112" s="139">
        <v>2017</v>
      </c>
      <c r="C112" s="139">
        <v>11</v>
      </c>
      <c r="D112" s="197">
        <v>15.68951</v>
      </c>
      <c r="E112" s="194">
        <v>43040</v>
      </c>
      <c r="F112" s="196">
        <v>12.06723316666667</v>
      </c>
      <c r="G112" s="41"/>
      <c r="H112" s="41"/>
      <c r="I112" s="156"/>
    </row>
    <row r="113" spans="2:9" x14ac:dyDescent="0.25">
      <c r="B113" s="139">
        <v>2017</v>
      </c>
      <c r="C113" s="139">
        <v>12</v>
      </c>
      <c r="D113" s="197">
        <v>18.331320000000002</v>
      </c>
      <c r="E113" s="194">
        <v>43070</v>
      </c>
      <c r="F113" s="196">
        <v>12.44379</v>
      </c>
      <c r="G113" s="41"/>
      <c r="H113" s="41"/>
      <c r="I113" s="156"/>
    </row>
    <row r="114" spans="2:9" x14ac:dyDescent="0.25">
      <c r="B114" s="139">
        <v>2017</v>
      </c>
      <c r="C114" s="139">
        <v>1</v>
      </c>
      <c r="D114" s="197">
        <v>14.010152</v>
      </c>
      <c r="E114" s="194">
        <v>43101</v>
      </c>
      <c r="F114" s="196">
        <v>12.895683333333336</v>
      </c>
      <c r="G114" s="41"/>
      <c r="H114" s="41"/>
      <c r="I114" s="156"/>
    </row>
    <row r="115" spans="2:9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12.069171916666667</v>
      </c>
      <c r="G115" s="41"/>
      <c r="H115" s="41"/>
      <c r="I115" s="156"/>
    </row>
    <row r="116" spans="2:9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11.205539083333335</v>
      </c>
      <c r="G116" s="41"/>
      <c r="H116" s="41"/>
      <c r="I116" s="156"/>
    </row>
    <row r="117" spans="2:9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10.377984666666668</v>
      </c>
      <c r="G117" s="41"/>
      <c r="H117" s="41"/>
      <c r="I117" s="156"/>
    </row>
    <row r="118" spans="2:9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9.3980130833333337</v>
      </c>
      <c r="G118" s="41"/>
      <c r="H118" s="41"/>
      <c r="I118" s="156"/>
    </row>
    <row r="119" spans="2:9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8.4503793333333341</v>
      </c>
      <c r="G119" s="41"/>
      <c r="H119" s="41"/>
      <c r="I119" s="156"/>
    </row>
    <row r="120" spans="2:9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7.3369326666666668</v>
      </c>
      <c r="G120" s="41"/>
      <c r="H120" s="41"/>
      <c r="I120" s="156"/>
    </row>
    <row r="121" spans="2:9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6.3025898333333332</v>
      </c>
      <c r="G121" s="41"/>
      <c r="H121" s="41"/>
      <c r="I121" s="156"/>
    </row>
    <row r="122" spans="2:9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5.2570223333333335</v>
      </c>
      <c r="G122" s="41"/>
      <c r="H122" s="41"/>
      <c r="I122" s="156"/>
    </row>
    <row r="123" spans="2:9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4.0025818333333332</v>
      </c>
      <c r="G123" s="41"/>
      <c r="H123" s="41"/>
      <c r="I123" s="156"/>
    </row>
    <row r="124" spans="2:9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2.6951226666666668</v>
      </c>
      <c r="G124" s="41"/>
      <c r="H124" s="41"/>
      <c r="I124" s="156"/>
    </row>
    <row r="125" spans="2:9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1.1675126666666666</v>
      </c>
      <c r="G125" s="41"/>
      <c r="H125" s="41"/>
      <c r="I125" s="156"/>
    </row>
    <row r="126" spans="2:9" x14ac:dyDescent="0.25">
      <c r="B126" s="41"/>
      <c r="C126" s="41"/>
      <c r="D126" s="41"/>
      <c r="E126" s="41"/>
      <c r="F126" s="41"/>
      <c r="G126" s="41"/>
      <c r="H126" s="41"/>
      <c r="I126" s="156"/>
    </row>
    <row r="127" spans="2:9" x14ac:dyDescent="0.25">
      <c r="B127" s="41"/>
      <c r="C127" s="41"/>
      <c r="D127" s="41"/>
      <c r="E127" s="41"/>
      <c r="F127" s="41"/>
      <c r="G127" s="41"/>
      <c r="H127" s="41"/>
      <c r="I127" s="156"/>
    </row>
    <row r="128" spans="2:9" x14ac:dyDescent="0.25">
      <c r="B128" s="41"/>
      <c r="C128" s="41"/>
      <c r="D128" s="41"/>
      <c r="E128" s="41"/>
      <c r="F128" s="41"/>
      <c r="G128" s="41"/>
      <c r="H128" s="41"/>
      <c r="I128" s="156"/>
    </row>
    <row r="129" spans="2:9" x14ac:dyDescent="0.25">
      <c r="B129" s="41"/>
      <c r="C129" s="41"/>
      <c r="D129" s="41"/>
      <c r="E129" s="41"/>
      <c r="F129" s="41"/>
      <c r="G129" s="41"/>
      <c r="H129" s="41"/>
      <c r="I129" s="156"/>
    </row>
    <row r="130" spans="2:9" x14ac:dyDescent="0.25">
      <c r="B130" s="207"/>
      <c r="C130" s="207"/>
      <c r="D130" s="207"/>
      <c r="E130" s="207"/>
      <c r="F130" s="207"/>
      <c r="G130" s="207"/>
      <c r="H130" s="207"/>
    </row>
    <row r="131" spans="2:9" x14ac:dyDescent="0.25">
      <c r="B131" s="207"/>
      <c r="C131" s="207"/>
      <c r="D131" s="207"/>
      <c r="E131" s="207"/>
      <c r="F131" s="207"/>
      <c r="G131" s="207"/>
      <c r="H131" s="207"/>
    </row>
    <row r="132" spans="2:9" x14ac:dyDescent="0.25">
      <c r="B132" s="207"/>
      <c r="C132" s="207"/>
      <c r="D132" s="207"/>
      <c r="E132" s="207"/>
      <c r="F132" s="207"/>
      <c r="G132" s="207"/>
      <c r="H132" s="207"/>
    </row>
    <row r="133" spans="2:9" x14ac:dyDescent="0.25">
      <c r="B133" s="207"/>
      <c r="C133" s="207"/>
      <c r="D133" s="207"/>
      <c r="E133" s="207"/>
      <c r="F133" s="207"/>
      <c r="G133" s="207"/>
      <c r="H133" s="20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9"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192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82">
        <v>11.128572999999999</v>
      </c>
      <c r="I13" s="30">
        <v>29.763327049946287</v>
      </c>
      <c r="J13" s="30">
        <v>129.7633270499463</v>
      </c>
      <c r="K13" s="30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/>
      <c r="I14" s="68" t="s">
        <v>97</v>
      </c>
      <c r="J14" s="68" t="s">
        <v>97</v>
      </c>
      <c r="K14" s="68" t="s">
        <v>97</v>
      </c>
      <c r="L14" s="60"/>
      <c r="N14" s="40" t="s">
        <v>97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/>
      <c r="I15" s="68" t="s">
        <v>97</v>
      </c>
      <c r="J15" s="68" t="s">
        <v>97</v>
      </c>
      <c r="K15" s="68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11.128572999999999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9.8331350000000004</v>
      </c>
      <c r="D28" s="70">
        <v>9.7051149999999993</v>
      </c>
      <c r="E28" s="70">
        <v>8.1759730000000008</v>
      </c>
      <c r="F28" s="70">
        <v>8.1996420000000008</v>
      </c>
      <c r="G28" s="70">
        <v>8.5760539999999992</v>
      </c>
      <c r="H28" s="30">
        <v>11.128572999999999</v>
      </c>
      <c r="I28" s="66">
        <v>29.763327049946287</v>
      </c>
      <c r="J28" s="30">
        <v>129.7633270499463</v>
      </c>
      <c r="K28" s="30">
        <v>4.5905906623727954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-1.3019245642412192</v>
      </c>
      <c r="E29" s="70">
        <v>-15.756042045869611</v>
      </c>
      <c r="F29" s="70">
        <v>0.28949459593372584</v>
      </c>
      <c r="G29" s="70">
        <v>4.5905906623727954</v>
      </c>
      <c r="H29" s="30">
        <v>29.763327049946287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48"/>
      <c r="J46" s="148"/>
      <c r="K46" s="148"/>
      <c r="L46" s="148"/>
      <c r="M46" s="148"/>
      <c r="N46" s="139"/>
      <c r="O46" s="148"/>
    </row>
    <row r="47" spans="1:15" x14ac:dyDescent="0.25">
      <c r="A47" s="41"/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A48" s="41"/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1:15" x14ac:dyDescent="0.25">
      <c r="A49" s="41"/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1:15" x14ac:dyDescent="0.25">
      <c r="A50" s="41"/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1:15" x14ac:dyDescent="0.25">
      <c r="A51" s="41"/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A52" s="41"/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A53" s="41"/>
      <c r="B53" s="139" t="s">
        <v>1</v>
      </c>
      <c r="C53" s="139" t="s">
        <v>165</v>
      </c>
      <c r="D53" s="139" t="s">
        <v>178</v>
      </c>
      <c r="E53" s="139" t="s">
        <v>166</v>
      </c>
      <c r="F53" s="139" t="s">
        <v>167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2013</v>
      </c>
      <c r="C54" s="139">
        <v>1</v>
      </c>
      <c r="D54" s="197">
        <v>9.8331350000000004</v>
      </c>
      <c r="E54" s="194">
        <v>41275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2013</v>
      </c>
      <c r="C55" s="139">
        <v>2</v>
      </c>
      <c r="D55" s="197">
        <v>13.979246</v>
      </c>
      <c r="E55" s="194">
        <v>41306</v>
      </c>
      <c r="F55" s="139"/>
      <c r="G55" s="139"/>
      <c r="H55" s="139"/>
      <c r="I55" s="139"/>
      <c r="J55" s="191"/>
      <c r="K55" s="148"/>
      <c r="L55" s="148"/>
      <c r="M55" s="148"/>
      <c r="N55" s="139"/>
      <c r="O55" s="148"/>
    </row>
    <row r="56" spans="1:15" x14ac:dyDescent="0.25">
      <c r="A56" s="41"/>
      <c r="B56" s="139">
        <v>2013</v>
      </c>
      <c r="C56" s="139">
        <v>3</v>
      </c>
      <c r="D56" s="197">
        <v>11.031447999999999</v>
      </c>
      <c r="E56" s="194">
        <v>41334</v>
      </c>
      <c r="F56" s="139"/>
      <c r="G56" s="139"/>
      <c r="H56" s="139"/>
      <c r="I56" s="139"/>
      <c r="J56" s="191"/>
      <c r="K56" s="148"/>
      <c r="L56" s="148"/>
      <c r="M56" s="148"/>
      <c r="N56" s="139"/>
      <c r="O56" s="148"/>
    </row>
    <row r="57" spans="1:15" x14ac:dyDescent="0.25">
      <c r="A57" s="41"/>
      <c r="B57" s="139">
        <v>2013</v>
      </c>
      <c r="C57" s="139">
        <v>4</v>
      </c>
      <c r="D57" s="197">
        <v>14.903331</v>
      </c>
      <c r="E57" s="194">
        <v>41365</v>
      </c>
      <c r="F57" s="196">
        <v>13.115475624999998</v>
      </c>
      <c r="G57" s="139"/>
      <c r="H57" s="139"/>
      <c r="I57" s="139"/>
      <c r="J57" s="191"/>
      <c r="K57" s="148"/>
      <c r="L57" s="148"/>
      <c r="M57" s="148"/>
      <c r="N57" s="139"/>
      <c r="O57" s="148"/>
    </row>
    <row r="58" spans="1:15" x14ac:dyDescent="0.25">
      <c r="A58" s="41"/>
      <c r="B58" s="139">
        <v>2013</v>
      </c>
      <c r="C58" s="139">
        <v>5</v>
      </c>
      <c r="D58" s="197">
        <v>15.561109999999999</v>
      </c>
      <c r="E58" s="194">
        <v>41395</v>
      </c>
      <c r="F58" s="196">
        <v>13.115475624999998</v>
      </c>
      <c r="G58" s="139"/>
      <c r="H58" s="139"/>
      <c r="I58" s="139"/>
      <c r="J58" s="191"/>
      <c r="K58" s="148"/>
      <c r="L58" s="148"/>
      <c r="M58" s="148"/>
      <c r="N58" s="139"/>
      <c r="O58" s="148"/>
    </row>
    <row r="59" spans="1:15" x14ac:dyDescent="0.25">
      <c r="A59" s="41"/>
      <c r="B59" s="139">
        <v>2013</v>
      </c>
      <c r="C59" s="139">
        <v>6</v>
      </c>
      <c r="D59" s="197">
        <v>12.92286</v>
      </c>
      <c r="E59" s="194">
        <v>41426</v>
      </c>
      <c r="F59" s="196">
        <v>13.115475624999998</v>
      </c>
      <c r="G59" s="41"/>
      <c r="H59" s="41"/>
      <c r="I59" s="41"/>
      <c r="J59" s="191"/>
    </row>
    <row r="60" spans="1:15" x14ac:dyDescent="0.25">
      <c r="A60" s="41"/>
      <c r="B60" s="139">
        <v>2013</v>
      </c>
      <c r="C60" s="139">
        <v>7</v>
      </c>
      <c r="D60" s="197">
        <v>14.384202999999999</v>
      </c>
      <c r="E60" s="194">
        <v>41456</v>
      </c>
      <c r="F60" s="196">
        <v>13.115475624999998</v>
      </c>
      <c r="G60" s="41"/>
      <c r="H60" s="41"/>
      <c r="I60" s="41"/>
      <c r="J60" s="191"/>
    </row>
    <row r="61" spans="1:15" x14ac:dyDescent="0.25">
      <c r="A61" s="41"/>
      <c r="B61" s="139">
        <v>2013</v>
      </c>
      <c r="C61" s="139">
        <v>8</v>
      </c>
      <c r="D61" s="197">
        <v>12.308472</v>
      </c>
      <c r="E61" s="194">
        <v>41487</v>
      </c>
      <c r="F61" s="196">
        <v>13.115475624999998</v>
      </c>
      <c r="G61" s="41"/>
      <c r="H61" s="41"/>
      <c r="I61" s="41"/>
      <c r="J61" s="191"/>
    </row>
    <row r="62" spans="1:15" x14ac:dyDescent="0.25">
      <c r="A62" s="41"/>
      <c r="B62" s="139">
        <v>2013</v>
      </c>
      <c r="C62" s="139">
        <v>9</v>
      </c>
      <c r="D62" s="197">
        <v>10.991752999999999</v>
      </c>
      <c r="E62" s="194">
        <v>41518</v>
      </c>
      <c r="F62" s="196">
        <v>12.879506444444443</v>
      </c>
      <c r="G62" s="41"/>
      <c r="H62" s="41"/>
      <c r="I62" s="41"/>
      <c r="J62" s="191"/>
    </row>
    <row r="63" spans="1:15" x14ac:dyDescent="0.25">
      <c r="A63" s="41"/>
      <c r="B63" s="139">
        <v>2013</v>
      </c>
      <c r="C63" s="139">
        <v>10</v>
      </c>
      <c r="D63" s="197">
        <v>13.426555</v>
      </c>
      <c r="E63" s="194">
        <v>41548</v>
      </c>
      <c r="F63" s="196">
        <v>12.934211299999998</v>
      </c>
      <c r="G63" s="41"/>
      <c r="H63" s="41"/>
      <c r="I63" s="41"/>
    </row>
    <row r="64" spans="1:15" x14ac:dyDescent="0.25">
      <c r="A64" s="41"/>
      <c r="B64" s="139">
        <v>2013</v>
      </c>
      <c r="C64" s="139">
        <v>11</v>
      </c>
      <c r="D64" s="197">
        <v>12.964252999999999</v>
      </c>
      <c r="E64" s="194">
        <v>41579</v>
      </c>
      <c r="F64" s="196">
        <v>12.93694236363636</v>
      </c>
      <c r="G64" s="41"/>
      <c r="H64" s="41"/>
      <c r="I64" s="41"/>
    </row>
    <row r="65" spans="1:9" x14ac:dyDescent="0.25">
      <c r="A65" s="41"/>
      <c r="B65" s="139">
        <v>2013</v>
      </c>
      <c r="C65" s="139">
        <v>12</v>
      </c>
      <c r="D65" s="197">
        <v>12.881221999999999</v>
      </c>
      <c r="E65" s="194">
        <v>41609</v>
      </c>
      <c r="F65" s="196">
        <v>12.932298999999999</v>
      </c>
      <c r="G65" s="41"/>
      <c r="H65" s="41"/>
      <c r="I65" s="41"/>
    </row>
    <row r="66" spans="1:9" x14ac:dyDescent="0.25">
      <c r="A66" s="41"/>
      <c r="B66" s="139">
        <v>2014</v>
      </c>
      <c r="C66" s="139">
        <v>1</v>
      </c>
      <c r="D66" s="197">
        <v>9.7051149999999993</v>
      </c>
      <c r="E66" s="194">
        <v>41640</v>
      </c>
      <c r="F66" s="196">
        <v>12.921630666666667</v>
      </c>
      <c r="G66" s="41"/>
      <c r="H66" s="41"/>
      <c r="I66" s="41"/>
    </row>
    <row r="67" spans="1:9" x14ac:dyDescent="0.25">
      <c r="A67" s="41"/>
      <c r="B67" s="139">
        <v>2014</v>
      </c>
      <c r="C67" s="139">
        <v>2</v>
      </c>
      <c r="D67" s="197">
        <v>12.168680999999999</v>
      </c>
      <c r="E67" s="194">
        <v>41671</v>
      </c>
      <c r="F67" s="196">
        <v>12.770750249999999</v>
      </c>
      <c r="G67" s="41"/>
      <c r="H67" s="41"/>
      <c r="I67" s="41"/>
    </row>
    <row r="68" spans="1:9" x14ac:dyDescent="0.25">
      <c r="A68" s="41"/>
      <c r="B68" s="139">
        <v>2014</v>
      </c>
      <c r="C68" s="139">
        <v>3</v>
      </c>
      <c r="D68" s="197">
        <v>12.913067</v>
      </c>
      <c r="E68" s="194">
        <v>41699</v>
      </c>
      <c r="F68" s="196">
        <v>12.927551833333334</v>
      </c>
      <c r="G68" s="41"/>
      <c r="H68" s="41"/>
      <c r="I68" s="41"/>
    </row>
    <row r="69" spans="1:9" x14ac:dyDescent="0.25">
      <c r="A69" s="41"/>
      <c r="B69" s="139">
        <v>2014</v>
      </c>
      <c r="C69" s="139">
        <v>4</v>
      </c>
      <c r="D69" s="197">
        <v>13.541176</v>
      </c>
      <c r="E69" s="194">
        <v>41730</v>
      </c>
      <c r="F69" s="196">
        <v>12.814038916666668</v>
      </c>
      <c r="G69" s="41"/>
      <c r="H69" s="41"/>
      <c r="I69" s="41"/>
    </row>
    <row r="70" spans="1:9" x14ac:dyDescent="0.25">
      <c r="A70" s="41"/>
      <c r="B70" s="139">
        <v>2014</v>
      </c>
      <c r="C70" s="139">
        <v>5</v>
      </c>
      <c r="D70" s="197">
        <v>13.331367</v>
      </c>
      <c r="E70" s="194">
        <v>41760</v>
      </c>
      <c r="F70" s="196">
        <v>12.628226999999997</v>
      </c>
      <c r="G70" s="41"/>
      <c r="H70" s="41"/>
      <c r="I70" s="41"/>
    </row>
    <row r="71" spans="1:9" x14ac:dyDescent="0.25">
      <c r="A71" s="41"/>
      <c r="B71" s="139">
        <v>2014</v>
      </c>
      <c r="C71" s="139">
        <v>6</v>
      </c>
      <c r="D71" s="197">
        <v>13.629671</v>
      </c>
      <c r="E71" s="194">
        <v>41791</v>
      </c>
      <c r="F71" s="196">
        <v>12.687127916666663</v>
      </c>
      <c r="G71" s="41"/>
      <c r="H71" s="41"/>
      <c r="I71" s="41"/>
    </row>
    <row r="72" spans="1:9" x14ac:dyDescent="0.25">
      <c r="A72" s="41"/>
      <c r="B72" s="139">
        <v>2014</v>
      </c>
      <c r="C72" s="139">
        <v>7</v>
      </c>
      <c r="D72" s="197">
        <v>15.624551</v>
      </c>
      <c r="E72" s="194">
        <v>41821</v>
      </c>
      <c r="F72" s="196">
        <v>12.790490249999998</v>
      </c>
      <c r="G72" s="41"/>
      <c r="H72" s="41"/>
      <c r="I72" s="41"/>
    </row>
    <row r="73" spans="1:9" x14ac:dyDescent="0.25">
      <c r="A73" s="41"/>
      <c r="B73" s="139">
        <v>2014</v>
      </c>
      <c r="C73" s="139">
        <v>8</v>
      </c>
      <c r="D73" s="197">
        <v>12.800788000000001</v>
      </c>
      <c r="E73" s="194">
        <v>41852</v>
      </c>
      <c r="F73" s="196">
        <v>12.831516583333332</v>
      </c>
      <c r="G73" s="41"/>
      <c r="H73" s="41"/>
      <c r="I73" s="41"/>
    </row>
    <row r="74" spans="1:9" x14ac:dyDescent="0.25">
      <c r="A74" s="41"/>
      <c r="B74" s="139">
        <v>2014</v>
      </c>
      <c r="C74" s="139">
        <v>9</v>
      </c>
      <c r="D74" s="197">
        <v>12.017796000000001</v>
      </c>
      <c r="E74" s="194">
        <v>41883</v>
      </c>
      <c r="F74" s="196">
        <v>12.917020166666667</v>
      </c>
      <c r="G74" s="41"/>
      <c r="H74" s="41"/>
      <c r="I74" s="41"/>
    </row>
    <row r="75" spans="1:9" x14ac:dyDescent="0.25">
      <c r="A75" s="41"/>
      <c r="B75" s="139">
        <v>2014</v>
      </c>
      <c r="C75" s="139">
        <v>10</v>
      </c>
      <c r="D75" s="197">
        <v>15.113117000000001</v>
      </c>
      <c r="E75" s="194">
        <v>41913</v>
      </c>
      <c r="F75" s="196">
        <v>13.057566999999999</v>
      </c>
      <c r="G75" s="41"/>
      <c r="H75" s="41"/>
      <c r="I75" s="41"/>
    </row>
    <row r="76" spans="1:9" x14ac:dyDescent="0.25">
      <c r="A76" s="41"/>
      <c r="B76" s="139">
        <v>2014</v>
      </c>
      <c r="C76" s="139">
        <v>11</v>
      </c>
      <c r="D76" s="197">
        <v>11.938226999999999</v>
      </c>
      <c r="E76" s="194">
        <v>41944</v>
      </c>
      <c r="F76" s="196">
        <v>12.972064833333333</v>
      </c>
      <c r="G76" s="41"/>
      <c r="H76" s="41"/>
      <c r="I76" s="41"/>
    </row>
    <row r="77" spans="1:9" x14ac:dyDescent="0.25">
      <c r="A77" s="41"/>
      <c r="B77" s="139">
        <v>2014</v>
      </c>
      <c r="C77" s="139">
        <v>12</v>
      </c>
      <c r="D77" s="197">
        <v>13.208472</v>
      </c>
      <c r="E77" s="194">
        <v>41974</v>
      </c>
      <c r="F77" s="196">
        <v>12.999335666666667</v>
      </c>
      <c r="G77" s="41"/>
      <c r="H77" s="41"/>
      <c r="I77" s="41"/>
    </row>
    <row r="78" spans="1:9" x14ac:dyDescent="0.25">
      <c r="A78" s="41"/>
      <c r="B78" s="139">
        <v>2015</v>
      </c>
      <c r="C78" s="139">
        <v>1</v>
      </c>
      <c r="D78" s="197">
        <v>8.1759730000000008</v>
      </c>
      <c r="E78" s="194">
        <v>42005</v>
      </c>
      <c r="F78" s="196">
        <v>12.871907166666666</v>
      </c>
      <c r="G78" s="41"/>
      <c r="H78" s="41"/>
      <c r="I78" s="41"/>
    </row>
    <row r="79" spans="1:9" x14ac:dyDescent="0.25">
      <c r="A79" s="41"/>
      <c r="B79" s="139">
        <v>2015</v>
      </c>
      <c r="C79" s="139">
        <v>2</v>
      </c>
      <c r="D79" s="197">
        <v>11.921303999999999</v>
      </c>
      <c r="E79" s="194">
        <v>42036</v>
      </c>
      <c r="F79" s="196">
        <v>12.851292416666666</v>
      </c>
      <c r="G79" s="41"/>
      <c r="H79" s="41"/>
      <c r="I79" s="41"/>
    </row>
    <row r="80" spans="1:9" x14ac:dyDescent="0.25">
      <c r="A80" s="41"/>
      <c r="B80" s="139">
        <v>2015</v>
      </c>
      <c r="C80" s="139">
        <v>3</v>
      </c>
      <c r="D80" s="197">
        <v>11.766781999999999</v>
      </c>
      <c r="E80" s="194">
        <v>42064</v>
      </c>
      <c r="F80" s="196">
        <v>12.755768666666668</v>
      </c>
      <c r="G80" s="41"/>
      <c r="H80" s="41"/>
      <c r="I80" s="41"/>
    </row>
    <row r="81" spans="1:9" x14ac:dyDescent="0.25">
      <c r="A81" s="41"/>
      <c r="B81" s="139">
        <v>2015</v>
      </c>
      <c r="C81" s="139">
        <v>4</v>
      </c>
      <c r="D81" s="197">
        <v>14.017365</v>
      </c>
      <c r="E81" s="194">
        <v>42095</v>
      </c>
      <c r="F81" s="196">
        <v>12.795451083333335</v>
      </c>
      <c r="G81" s="41"/>
      <c r="H81" s="41"/>
      <c r="I81" s="41"/>
    </row>
    <row r="82" spans="1:9" x14ac:dyDescent="0.25">
      <c r="A82" s="41"/>
      <c r="B82" s="139">
        <v>2015</v>
      </c>
      <c r="C82" s="139">
        <v>5</v>
      </c>
      <c r="D82" s="197">
        <v>12.309400999999999</v>
      </c>
      <c r="E82" s="194">
        <v>42125</v>
      </c>
      <c r="F82" s="196">
        <v>12.710287250000002</v>
      </c>
      <c r="G82" s="41"/>
      <c r="H82" s="41"/>
      <c r="I82" s="41"/>
    </row>
    <row r="83" spans="1:9" x14ac:dyDescent="0.25">
      <c r="A83" s="41"/>
      <c r="B83" s="139">
        <v>2015</v>
      </c>
      <c r="C83" s="139">
        <v>6</v>
      </c>
      <c r="D83" s="197">
        <v>13.877755000000001</v>
      </c>
      <c r="E83" s="194">
        <v>42156</v>
      </c>
      <c r="F83" s="196">
        <v>12.730960916666668</v>
      </c>
      <c r="G83" s="41"/>
      <c r="H83" s="41"/>
      <c r="I83" s="41"/>
    </row>
    <row r="84" spans="1:9" x14ac:dyDescent="0.25">
      <c r="A84" s="41"/>
      <c r="B84" s="139">
        <v>2015</v>
      </c>
      <c r="C84" s="139">
        <v>7</v>
      </c>
      <c r="D84" s="197">
        <v>14.444661999999999</v>
      </c>
      <c r="E84" s="194">
        <v>42186</v>
      </c>
      <c r="F84" s="196">
        <v>12.632636833333335</v>
      </c>
      <c r="G84" s="41"/>
      <c r="H84" s="41"/>
      <c r="I84" s="41"/>
    </row>
    <row r="85" spans="1:9" x14ac:dyDescent="0.25">
      <c r="A85" s="41"/>
      <c r="B85" s="139">
        <v>2015</v>
      </c>
      <c r="C85" s="139">
        <v>8</v>
      </c>
      <c r="D85" s="197">
        <v>13.630008</v>
      </c>
      <c r="E85" s="194">
        <v>42217</v>
      </c>
      <c r="F85" s="196">
        <v>12.701738499999999</v>
      </c>
      <c r="G85" s="41"/>
      <c r="H85" s="41"/>
      <c r="I85" s="41"/>
    </row>
    <row r="86" spans="1:9" x14ac:dyDescent="0.25">
      <c r="A86" s="41"/>
      <c r="B86" s="139">
        <v>2015</v>
      </c>
      <c r="C86" s="139">
        <v>9</v>
      </c>
      <c r="D86" s="197">
        <v>17.029101000000001</v>
      </c>
      <c r="E86" s="194">
        <v>42248</v>
      </c>
      <c r="F86" s="196">
        <v>13.119347249999999</v>
      </c>
      <c r="G86" s="41"/>
      <c r="H86" s="41"/>
      <c r="I86" s="41"/>
    </row>
    <row r="87" spans="1:9" x14ac:dyDescent="0.25">
      <c r="A87" s="41"/>
      <c r="B87" s="139">
        <v>2015</v>
      </c>
      <c r="C87" s="139">
        <v>10</v>
      </c>
      <c r="D87" s="197">
        <v>13.201853</v>
      </c>
      <c r="E87" s="194">
        <v>42278</v>
      </c>
      <c r="F87" s="196">
        <v>12.960075249999997</v>
      </c>
      <c r="G87" s="41"/>
      <c r="H87" s="41"/>
      <c r="I87" s="41"/>
    </row>
    <row r="88" spans="1:9" x14ac:dyDescent="0.25">
      <c r="A88" s="41"/>
      <c r="B88" s="139">
        <v>2015</v>
      </c>
      <c r="C88" s="139">
        <v>11</v>
      </c>
      <c r="D88" s="197">
        <v>12.298555</v>
      </c>
      <c r="E88" s="194">
        <v>42309</v>
      </c>
      <c r="F88" s="196">
        <v>12.990102583333332</v>
      </c>
      <c r="G88" s="41"/>
      <c r="H88" s="41"/>
      <c r="I88" s="41"/>
    </row>
    <row r="89" spans="1:9" x14ac:dyDescent="0.25">
      <c r="A89" s="41"/>
      <c r="B89" s="139">
        <v>2015</v>
      </c>
      <c r="C89" s="139">
        <v>12</v>
      </c>
      <c r="D89" s="197">
        <v>12.072806</v>
      </c>
      <c r="E89" s="194">
        <v>42339</v>
      </c>
      <c r="F89" s="196">
        <v>12.895463749999999</v>
      </c>
      <c r="G89" s="41"/>
      <c r="H89" s="41"/>
      <c r="I89" s="41"/>
    </row>
    <row r="90" spans="1:9" x14ac:dyDescent="0.25">
      <c r="A90" s="41"/>
      <c r="B90" s="139">
        <v>2016</v>
      </c>
      <c r="C90" s="139">
        <v>1</v>
      </c>
      <c r="D90" s="197">
        <v>8.1996420000000008</v>
      </c>
      <c r="E90" s="194">
        <v>42370</v>
      </c>
      <c r="F90" s="196">
        <v>12.897436166666667</v>
      </c>
      <c r="G90" s="41"/>
      <c r="H90" s="41"/>
      <c r="I90" s="41"/>
    </row>
    <row r="91" spans="1:9" x14ac:dyDescent="0.25">
      <c r="A91" s="41"/>
      <c r="B91" s="139">
        <v>2016</v>
      </c>
      <c r="C91" s="139">
        <v>2</v>
      </c>
      <c r="D91" s="197">
        <v>12.104725999999999</v>
      </c>
      <c r="E91" s="194">
        <v>42401</v>
      </c>
      <c r="F91" s="196">
        <v>12.912721333333332</v>
      </c>
      <c r="G91" s="41"/>
      <c r="H91" s="41"/>
      <c r="I91" s="41"/>
    </row>
    <row r="92" spans="1:9" x14ac:dyDescent="0.25">
      <c r="A92" s="41"/>
      <c r="B92" s="139">
        <v>2016</v>
      </c>
      <c r="C92" s="139">
        <v>3</v>
      </c>
      <c r="D92" s="197">
        <v>14.424319000000001</v>
      </c>
      <c r="E92" s="194">
        <v>42430</v>
      </c>
      <c r="F92" s="196">
        <v>13.134182749999999</v>
      </c>
      <c r="G92" s="41"/>
      <c r="H92" s="41"/>
      <c r="I92" s="41"/>
    </row>
    <row r="93" spans="1:9" x14ac:dyDescent="0.25">
      <c r="A93" s="41"/>
      <c r="B93" s="139">
        <v>2016</v>
      </c>
      <c r="C93" s="139">
        <v>4</v>
      </c>
      <c r="D93" s="197">
        <v>10.792023</v>
      </c>
      <c r="E93" s="194">
        <v>42461</v>
      </c>
      <c r="F93" s="196">
        <v>12.865404249999999</v>
      </c>
      <c r="G93" s="41"/>
      <c r="H93" s="41"/>
      <c r="I93" s="41"/>
    </row>
    <row r="94" spans="1:9" x14ac:dyDescent="0.25">
      <c r="A94" s="41"/>
      <c r="B94" s="139">
        <v>2016</v>
      </c>
      <c r="C94" s="139">
        <v>5</v>
      </c>
      <c r="D94" s="197">
        <v>14.307444</v>
      </c>
      <c r="E94" s="194">
        <v>42491</v>
      </c>
      <c r="F94" s="196">
        <v>13.031907833333333</v>
      </c>
      <c r="G94" s="41"/>
      <c r="H94" s="41"/>
      <c r="I94" s="41"/>
    </row>
    <row r="95" spans="1:9" x14ac:dyDescent="0.25">
      <c r="A95" s="41"/>
      <c r="B95" s="139">
        <v>2016</v>
      </c>
      <c r="C95" s="139">
        <v>6</v>
      </c>
      <c r="D95" s="197">
        <v>12.582800000000001</v>
      </c>
      <c r="E95" s="194">
        <v>42522</v>
      </c>
      <c r="F95" s="196">
        <v>12.923994916666665</v>
      </c>
      <c r="G95" s="41"/>
      <c r="H95" s="41"/>
      <c r="I95" s="41"/>
    </row>
    <row r="96" spans="1:9" x14ac:dyDescent="0.25">
      <c r="A96" s="41"/>
      <c r="B96" s="139">
        <v>2016</v>
      </c>
      <c r="C96" s="139">
        <v>7</v>
      </c>
      <c r="D96" s="197">
        <v>10.345297</v>
      </c>
      <c r="E96" s="194">
        <v>42552</v>
      </c>
      <c r="F96" s="196">
        <v>12.582381166666664</v>
      </c>
      <c r="G96" s="41"/>
      <c r="H96" s="41"/>
      <c r="I96" s="41"/>
    </row>
    <row r="97" spans="1:9" x14ac:dyDescent="0.25">
      <c r="A97" s="41"/>
      <c r="B97" s="139">
        <v>2016</v>
      </c>
      <c r="C97" s="139">
        <v>8</v>
      </c>
      <c r="D97" s="197">
        <v>16.497237999999999</v>
      </c>
      <c r="E97" s="194">
        <v>42583</v>
      </c>
      <c r="F97" s="196">
        <v>12.821317000000001</v>
      </c>
      <c r="G97" s="41"/>
      <c r="H97" s="41"/>
      <c r="I97" s="41"/>
    </row>
    <row r="98" spans="1:9" x14ac:dyDescent="0.25">
      <c r="A98" s="41"/>
      <c r="B98" s="139">
        <v>2016</v>
      </c>
      <c r="C98" s="139">
        <v>9</v>
      </c>
      <c r="D98" s="197">
        <v>12.566642999999999</v>
      </c>
      <c r="E98" s="194">
        <v>42614</v>
      </c>
      <c r="F98" s="196">
        <v>12.449445500000001</v>
      </c>
      <c r="G98" s="41"/>
      <c r="H98" s="41"/>
      <c r="I98" s="41"/>
    </row>
    <row r="99" spans="1:9" x14ac:dyDescent="0.25">
      <c r="A99" s="41"/>
      <c r="B99" s="139">
        <v>2016</v>
      </c>
      <c r="C99" s="139">
        <v>10</v>
      </c>
      <c r="D99" s="197">
        <v>12.437201</v>
      </c>
      <c r="E99" s="194">
        <v>42644</v>
      </c>
      <c r="F99" s="196">
        <v>12.3857245</v>
      </c>
      <c r="G99" s="41"/>
      <c r="H99" s="41"/>
      <c r="I99" s="41"/>
    </row>
    <row r="100" spans="1:9" x14ac:dyDescent="0.25">
      <c r="A100" s="41"/>
      <c r="B100" s="139">
        <v>2016</v>
      </c>
      <c r="C100" s="139">
        <v>11</v>
      </c>
      <c r="D100" s="197">
        <v>11.293758</v>
      </c>
      <c r="E100" s="194">
        <v>42675</v>
      </c>
      <c r="F100" s="196">
        <v>12.301991416666667</v>
      </c>
      <c r="G100" s="41"/>
      <c r="H100" s="41"/>
      <c r="I100" s="41"/>
    </row>
    <row r="101" spans="1:9" x14ac:dyDescent="0.25">
      <c r="A101" s="41"/>
      <c r="B101" s="139">
        <v>2016</v>
      </c>
      <c r="C101" s="139">
        <v>12</v>
      </c>
      <c r="D101" s="197">
        <v>13.825025</v>
      </c>
      <c r="E101" s="194">
        <v>42705</v>
      </c>
      <c r="F101" s="196">
        <v>12.448009666666669</v>
      </c>
      <c r="G101" s="41"/>
      <c r="H101" s="41"/>
      <c r="I101" s="41"/>
    </row>
    <row r="102" spans="1:9" x14ac:dyDescent="0.25">
      <c r="A102" s="41"/>
      <c r="B102" s="139">
        <v>2017</v>
      </c>
      <c r="C102" s="139">
        <v>1</v>
      </c>
      <c r="D102" s="197">
        <v>8.5760539999999992</v>
      </c>
      <c r="E102" s="194">
        <v>42736</v>
      </c>
      <c r="F102" s="196">
        <v>12.479377333333334</v>
      </c>
      <c r="G102" s="41"/>
      <c r="H102" s="41"/>
      <c r="I102" s="41"/>
    </row>
    <row r="103" spans="1:9" x14ac:dyDescent="0.25">
      <c r="A103" s="41"/>
      <c r="B103" s="139">
        <v>2017</v>
      </c>
      <c r="C103" s="139">
        <v>2</v>
      </c>
      <c r="D103" s="197">
        <v>9.322794</v>
      </c>
      <c r="E103" s="194">
        <v>42767</v>
      </c>
      <c r="F103" s="196">
        <v>12.247549666666666</v>
      </c>
      <c r="G103" s="41"/>
      <c r="H103" s="41"/>
      <c r="I103" s="41"/>
    </row>
    <row r="104" spans="1:9" x14ac:dyDescent="0.25">
      <c r="A104" s="41"/>
      <c r="B104" s="139">
        <v>2017</v>
      </c>
      <c r="C104" s="139">
        <v>3</v>
      </c>
      <c r="D104" s="197">
        <v>10.076411999999999</v>
      </c>
      <c r="E104" s="194">
        <v>42795</v>
      </c>
      <c r="F104" s="196">
        <v>11.885224083333334</v>
      </c>
      <c r="G104" s="41"/>
      <c r="H104" s="41"/>
      <c r="I104" s="41"/>
    </row>
    <row r="105" spans="1:9" x14ac:dyDescent="0.25">
      <c r="A105" s="41"/>
      <c r="B105" s="139">
        <v>2017</v>
      </c>
      <c r="C105" s="139">
        <v>4</v>
      </c>
      <c r="D105" s="197">
        <v>9.8865610000000004</v>
      </c>
      <c r="E105" s="194">
        <v>42826</v>
      </c>
      <c r="F105" s="196">
        <v>11.809768916666668</v>
      </c>
      <c r="G105" s="41"/>
      <c r="H105" s="41"/>
      <c r="I105" s="41"/>
    </row>
    <row r="106" spans="1:9" x14ac:dyDescent="0.25">
      <c r="A106" s="41"/>
      <c r="B106" s="139">
        <v>2017</v>
      </c>
      <c r="C106" s="139">
        <v>5</v>
      </c>
      <c r="D106" s="197">
        <v>13.468216999999999</v>
      </c>
      <c r="E106" s="194">
        <v>42856</v>
      </c>
      <c r="F106" s="196">
        <v>11.739833333333335</v>
      </c>
      <c r="G106" s="41"/>
      <c r="H106" s="41"/>
      <c r="I106" s="41"/>
    </row>
    <row r="107" spans="1:9" x14ac:dyDescent="0.25">
      <c r="A107" s="41"/>
      <c r="B107" s="139">
        <v>2017</v>
      </c>
      <c r="C107" s="139">
        <v>6</v>
      </c>
      <c r="D107" s="197">
        <v>9.909796</v>
      </c>
      <c r="E107" s="194">
        <v>42887</v>
      </c>
      <c r="F107" s="196">
        <v>11.517083</v>
      </c>
      <c r="G107" s="41"/>
      <c r="H107" s="41"/>
      <c r="I107" s="41"/>
    </row>
    <row r="108" spans="1:9" x14ac:dyDescent="0.25">
      <c r="A108" s="41"/>
      <c r="B108" s="139">
        <v>2017</v>
      </c>
      <c r="C108" s="139">
        <v>7</v>
      </c>
      <c r="D108" s="197">
        <v>12.831529</v>
      </c>
      <c r="E108" s="194">
        <v>42917</v>
      </c>
      <c r="F108" s="196">
        <v>11.724269</v>
      </c>
      <c r="G108" s="41"/>
      <c r="H108" s="41"/>
      <c r="I108" s="41"/>
    </row>
    <row r="109" spans="1:9" x14ac:dyDescent="0.25">
      <c r="A109" s="41"/>
      <c r="B109" s="139">
        <v>2017</v>
      </c>
      <c r="C109" s="139">
        <v>8</v>
      </c>
      <c r="D109" s="197">
        <v>11.854480000000001</v>
      </c>
      <c r="E109" s="194">
        <v>42948</v>
      </c>
      <c r="F109" s="196">
        <v>11.337372500000001</v>
      </c>
      <c r="G109" s="41"/>
      <c r="H109" s="41"/>
      <c r="I109" s="41"/>
    </row>
    <row r="110" spans="1:9" x14ac:dyDescent="0.25">
      <c r="A110" s="41"/>
      <c r="B110" s="139">
        <v>2017</v>
      </c>
      <c r="C110" s="139">
        <v>9</v>
      </c>
      <c r="D110" s="197">
        <v>9.6657670000000007</v>
      </c>
      <c r="E110" s="194">
        <v>42979</v>
      </c>
      <c r="F110" s="196">
        <v>11.095632833333333</v>
      </c>
      <c r="G110" s="41"/>
      <c r="H110" s="41"/>
      <c r="I110" s="41"/>
    </row>
    <row r="111" spans="1:9" x14ac:dyDescent="0.25">
      <c r="A111" s="41"/>
      <c r="B111" s="139">
        <v>2017</v>
      </c>
      <c r="C111" s="139">
        <v>10</v>
      </c>
      <c r="D111" s="197">
        <v>11.891063000000001</v>
      </c>
      <c r="E111" s="194">
        <v>43009</v>
      </c>
      <c r="F111" s="196">
        <v>11.050121333333331</v>
      </c>
      <c r="G111" s="41"/>
      <c r="H111" s="41"/>
      <c r="I111" s="41"/>
    </row>
    <row r="112" spans="1:9" x14ac:dyDescent="0.25">
      <c r="A112" s="41"/>
      <c r="B112" s="139">
        <v>2017</v>
      </c>
      <c r="C112" s="139">
        <v>11</v>
      </c>
      <c r="D112" s="197">
        <v>12.054792000000001</v>
      </c>
      <c r="E112" s="194">
        <v>43040</v>
      </c>
      <c r="F112" s="196">
        <v>11.113540833333333</v>
      </c>
      <c r="G112" s="41"/>
      <c r="H112" s="41"/>
      <c r="I112" s="41"/>
    </row>
    <row r="113" spans="1:9" x14ac:dyDescent="0.25">
      <c r="A113" s="41"/>
      <c r="B113" s="139">
        <v>2017</v>
      </c>
      <c r="C113" s="139">
        <v>12</v>
      </c>
      <c r="D113" s="197">
        <v>12.817254</v>
      </c>
      <c r="E113" s="194">
        <v>43070</v>
      </c>
      <c r="F113" s="196">
        <v>11.029559916666669</v>
      </c>
      <c r="G113" s="41"/>
      <c r="H113" s="41"/>
      <c r="I113" s="41"/>
    </row>
    <row r="114" spans="1:9" x14ac:dyDescent="0.25">
      <c r="A114" s="41"/>
      <c r="B114" s="139">
        <v>2017</v>
      </c>
      <c r="C114" s="139">
        <v>1</v>
      </c>
      <c r="D114" s="197">
        <v>11.128572999999999</v>
      </c>
      <c r="E114" s="194">
        <v>43101</v>
      </c>
      <c r="F114" s="196">
        <v>11.242269833333333</v>
      </c>
      <c r="G114" s="41"/>
      <c r="H114" s="41"/>
      <c r="I114" s="41"/>
    </row>
    <row r="115" spans="1:9" x14ac:dyDescent="0.25">
      <c r="A115" s="41"/>
      <c r="B115" s="139">
        <v>2017</v>
      </c>
      <c r="C115" s="139">
        <v>2</v>
      </c>
      <c r="D115" s="197">
        <v>0</v>
      </c>
      <c r="E115" s="194">
        <v>43132</v>
      </c>
      <c r="F115" s="196">
        <v>10.465370333333334</v>
      </c>
      <c r="G115" s="41"/>
      <c r="H115" s="41"/>
      <c r="I115" s="41"/>
    </row>
    <row r="116" spans="1:9" x14ac:dyDescent="0.25">
      <c r="A116" s="41"/>
      <c r="B116" s="139">
        <v>2017</v>
      </c>
      <c r="C116" s="139">
        <v>3</v>
      </c>
      <c r="D116" s="197">
        <v>0</v>
      </c>
      <c r="E116" s="194">
        <v>43160</v>
      </c>
      <c r="F116" s="196">
        <v>9.6256693333333345</v>
      </c>
      <c r="G116" s="41"/>
      <c r="H116" s="41"/>
      <c r="I116" s="41"/>
    </row>
    <row r="117" spans="1:9" x14ac:dyDescent="0.25">
      <c r="A117" s="41"/>
      <c r="B117" s="139">
        <v>2017</v>
      </c>
      <c r="C117" s="139">
        <v>4</v>
      </c>
      <c r="D117" s="197">
        <v>0</v>
      </c>
      <c r="E117" s="194">
        <v>43191</v>
      </c>
      <c r="F117" s="196">
        <v>8.8017892500000006</v>
      </c>
      <c r="G117" s="41"/>
      <c r="H117" s="41"/>
      <c r="I117" s="41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4">
        <v>43221</v>
      </c>
      <c r="F118" s="196">
        <v>7.6794378333333349</v>
      </c>
      <c r="G118" s="41"/>
      <c r="H118" s="41"/>
      <c r="I118" s="41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4">
        <v>43252</v>
      </c>
      <c r="F119" s="196">
        <v>6.8536215</v>
      </c>
      <c r="G119" s="41"/>
      <c r="H119" s="41"/>
      <c r="I119" s="41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4">
        <v>43282</v>
      </c>
      <c r="F120" s="196">
        <v>5.7843274166666667</v>
      </c>
      <c r="G120" s="41"/>
      <c r="H120" s="41"/>
      <c r="I120" s="41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4">
        <v>43313</v>
      </c>
      <c r="F121" s="196">
        <v>4.7964540833333338</v>
      </c>
      <c r="G121" s="41"/>
      <c r="H121" s="41"/>
      <c r="I121" s="41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4">
        <v>43344</v>
      </c>
      <c r="F122" s="196">
        <v>3.9909735000000004</v>
      </c>
      <c r="G122" s="41"/>
      <c r="H122" s="41"/>
      <c r="I122" s="41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4">
        <v>43374</v>
      </c>
      <c r="F123" s="196">
        <v>3.0000515833333332</v>
      </c>
      <c r="G123" s="41"/>
      <c r="H123" s="41"/>
      <c r="I123" s="41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4">
        <v>43405</v>
      </c>
      <c r="F124" s="196">
        <v>1.9954855833333334</v>
      </c>
      <c r="G124" s="41"/>
      <c r="H124" s="41"/>
      <c r="I124" s="41"/>
    </row>
    <row r="125" spans="1:9" x14ac:dyDescent="0.25">
      <c r="A125" s="41"/>
      <c r="B125" s="139">
        <v>2016</v>
      </c>
      <c r="C125" s="139">
        <v>12</v>
      </c>
      <c r="D125" s="197">
        <v>0</v>
      </c>
      <c r="E125" s="194">
        <v>43435</v>
      </c>
      <c r="F125" s="196">
        <v>0.92738108333333324</v>
      </c>
      <c r="G125" s="41"/>
      <c r="H125" s="41"/>
      <c r="I125" s="41"/>
    </row>
    <row r="126" spans="1:9" x14ac:dyDescent="0.25">
      <c r="A126" s="41"/>
      <c r="B126" s="41"/>
      <c r="C126" s="41"/>
      <c r="D126" s="41"/>
      <c r="E126" s="41"/>
      <c r="F126" s="41"/>
      <c r="G126" s="41"/>
      <c r="H126" s="41"/>
      <c r="I126" s="41"/>
    </row>
    <row r="127" spans="1:9" x14ac:dyDescent="0.25">
      <c r="A127" s="41"/>
      <c r="B127" s="41"/>
      <c r="C127" s="41"/>
      <c r="D127" s="41"/>
      <c r="E127" s="41"/>
      <c r="F127" s="41"/>
      <c r="G127" s="41"/>
      <c r="H127" s="41"/>
      <c r="I127" s="41"/>
    </row>
    <row r="128" spans="1:9" x14ac:dyDescent="0.25">
      <c r="A128" s="41"/>
      <c r="B128" s="41"/>
      <c r="C128" s="41"/>
      <c r="D128" s="41"/>
      <c r="E128" s="41"/>
      <c r="F128" s="41"/>
      <c r="G128" s="41"/>
      <c r="H128" s="41"/>
      <c r="I128" s="41"/>
    </row>
    <row r="129" spans="1:9" x14ac:dyDescent="0.25">
      <c r="A129" s="41"/>
      <c r="B129" s="41"/>
      <c r="C129" s="41"/>
      <c r="D129" s="41"/>
      <c r="E129" s="41"/>
      <c r="F129" s="41"/>
      <c r="G129" s="41"/>
      <c r="H129" s="41"/>
      <c r="I129" s="41"/>
    </row>
    <row r="130" spans="1:9" x14ac:dyDescent="0.25">
      <c r="B130" s="156"/>
      <c r="C130" s="156"/>
      <c r="D130" s="156"/>
      <c r="E130" s="156"/>
      <c r="F130" s="156"/>
      <c r="G130" s="156"/>
      <c r="H130" s="156"/>
    </row>
    <row r="131" spans="1:9" x14ac:dyDescent="0.25">
      <c r="B131" s="156"/>
      <c r="C131" s="156"/>
      <c r="D131" s="156"/>
      <c r="E131" s="156"/>
      <c r="F131" s="156"/>
      <c r="G131" s="156"/>
      <c r="H131" s="156"/>
    </row>
    <row r="132" spans="1:9" x14ac:dyDescent="0.25">
      <c r="B132" s="156"/>
      <c r="C132" s="156"/>
      <c r="D132" s="156"/>
      <c r="E132" s="156"/>
      <c r="F132" s="156"/>
      <c r="G132" s="156"/>
      <c r="H132" s="156"/>
    </row>
    <row r="133" spans="1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topLeftCell="A22"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82">
        <v>7.1252969999999998</v>
      </c>
      <c r="I13" s="30">
        <v>-6.861029900219318</v>
      </c>
      <c r="J13" s="30">
        <v>93.138970099780678</v>
      </c>
      <c r="K13" s="30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/>
      <c r="I14" s="68" t="s">
        <v>97</v>
      </c>
      <c r="J14" s="68" t="s">
        <v>97</v>
      </c>
      <c r="K14" s="68" t="s">
        <v>97</v>
      </c>
      <c r="L14" s="60"/>
      <c r="N14" s="41" t="s">
        <v>97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7.1252969999999998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8.1521150000000002</v>
      </c>
      <c r="D28" s="70">
        <v>8.2638239999999996</v>
      </c>
      <c r="E28" s="70">
        <v>5.608765</v>
      </c>
      <c r="F28" s="70">
        <v>8.4159159999999993</v>
      </c>
      <c r="G28" s="70">
        <v>7.6501780000000004</v>
      </c>
      <c r="H28" s="30">
        <v>7.1252969999999998</v>
      </c>
      <c r="I28" s="66">
        <v>-6.861029900219318</v>
      </c>
      <c r="J28" s="30">
        <v>93.138970099780678</v>
      </c>
      <c r="K28" s="30">
        <v>-9.0986887226535913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1.3703069694183556</v>
      </c>
      <c r="E29" s="70">
        <v>-32.128697319788024</v>
      </c>
      <c r="F29" s="70">
        <v>50.049360242406294</v>
      </c>
      <c r="G29" s="70">
        <v>-9.0986887226535913</v>
      </c>
      <c r="H29" s="30">
        <v>-6.861029900219318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179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48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7"/>
      <c r="J49" s="137"/>
      <c r="K49" s="148"/>
      <c r="L49" s="148"/>
      <c r="M49" s="148"/>
      <c r="N49" s="139"/>
      <c r="O49" s="148"/>
    </row>
    <row r="50" spans="2:15" x14ac:dyDescent="0.25">
      <c r="B50" s="137"/>
      <c r="C50" s="137"/>
      <c r="D50" s="137"/>
      <c r="E50" s="137"/>
      <c r="F50" s="137"/>
      <c r="G50" s="137"/>
      <c r="H50" s="137"/>
      <c r="I50" s="137"/>
      <c r="J50" s="137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165</v>
      </c>
      <c r="D53" s="139" t="s">
        <v>180</v>
      </c>
      <c r="E53" s="139" t="s">
        <v>166</v>
      </c>
      <c r="F53" s="139" t="s">
        <v>167</v>
      </c>
      <c r="G53" s="139"/>
      <c r="H53" s="139"/>
      <c r="I53" s="137"/>
      <c r="J53" s="137"/>
      <c r="K53" s="148"/>
      <c r="L53" s="148"/>
      <c r="M53" s="148"/>
      <c r="N53" s="139"/>
      <c r="O53" s="148"/>
    </row>
    <row r="54" spans="2:15" x14ac:dyDescent="0.25">
      <c r="B54" s="139">
        <v>2013</v>
      </c>
      <c r="C54" s="139">
        <v>1</v>
      </c>
      <c r="D54" s="197">
        <v>8.1521150000000002</v>
      </c>
      <c r="E54" s="194">
        <v>41275</v>
      </c>
      <c r="F54" s="139"/>
      <c r="G54" s="139"/>
      <c r="H54" s="139"/>
      <c r="I54" s="137"/>
      <c r="J54" s="137"/>
      <c r="K54" s="148"/>
      <c r="L54" s="148"/>
      <c r="M54" s="148"/>
      <c r="N54" s="139"/>
      <c r="O54" s="148"/>
    </row>
    <row r="55" spans="2:15" x14ac:dyDescent="0.25">
      <c r="B55" s="139">
        <v>2013</v>
      </c>
      <c r="C55" s="139">
        <v>2</v>
      </c>
      <c r="D55" s="197">
        <v>9.2659909999999996</v>
      </c>
      <c r="E55" s="194">
        <v>41306</v>
      </c>
      <c r="F55" s="139"/>
      <c r="G55" s="139"/>
      <c r="H55" s="139"/>
      <c r="I55" s="137"/>
      <c r="J55" s="137"/>
      <c r="K55" s="148"/>
      <c r="L55" s="148"/>
      <c r="M55" s="148"/>
      <c r="N55" s="139"/>
      <c r="O55" s="148"/>
    </row>
    <row r="56" spans="2:15" x14ac:dyDescent="0.25">
      <c r="B56" s="139">
        <v>2013</v>
      </c>
      <c r="C56" s="139">
        <v>3</v>
      </c>
      <c r="D56" s="197">
        <v>8.3300520000000002</v>
      </c>
      <c r="E56" s="194">
        <v>41334</v>
      </c>
      <c r="F56" s="139"/>
      <c r="G56" s="139"/>
      <c r="H56" s="139"/>
      <c r="I56" s="137"/>
      <c r="J56" s="137"/>
      <c r="K56" s="148"/>
      <c r="L56" s="148"/>
      <c r="M56" s="148"/>
      <c r="N56" s="139"/>
      <c r="O56" s="148"/>
    </row>
    <row r="57" spans="2:15" x14ac:dyDescent="0.25">
      <c r="B57" s="139">
        <v>2013</v>
      </c>
      <c r="C57" s="139">
        <v>4</v>
      </c>
      <c r="D57" s="197">
        <v>16.027781000000001</v>
      </c>
      <c r="E57" s="194">
        <v>41365</v>
      </c>
      <c r="F57" s="196">
        <v>13.793027500000003</v>
      </c>
      <c r="G57" s="139"/>
      <c r="H57" s="139"/>
      <c r="I57" s="137"/>
      <c r="J57" s="137"/>
      <c r="K57" s="148"/>
      <c r="L57" s="148"/>
      <c r="M57" s="148"/>
      <c r="N57" s="139"/>
      <c r="O57" s="148"/>
    </row>
    <row r="58" spans="2:15" x14ac:dyDescent="0.25">
      <c r="B58" s="139">
        <v>2013</v>
      </c>
      <c r="C58" s="139">
        <v>5</v>
      </c>
      <c r="D58" s="197">
        <v>19.020409000000001</v>
      </c>
      <c r="E58" s="194">
        <v>41395</v>
      </c>
      <c r="F58" s="196">
        <v>13.793027500000003</v>
      </c>
      <c r="G58" s="139"/>
      <c r="H58" s="139"/>
      <c r="I58" s="137"/>
      <c r="J58" s="137"/>
      <c r="K58" s="148"/>
      <c r="L58" s="148"/>
      <c r="M58" s="148"/>
      <c r="N58" s="139"/>
      <c r="O58" s="148"/>
    </row>
    <row r="59" spans="2:15" x14ac:dyDescent="0.25">
      <c r="B59" s="139">
        <v>2013</v>
      </c>
      <c r="C59" s="139">
        <v>6</v>
      </c>
      <c r="D59" s="197">
        <v>18.289308999999999</v>
      </c>
      <c r="E59" s="194">
        <v>41426</v>
      </c>
      <c r="F59" s="196">
        <v>13.793027500000003</v>
      </c>
      <c r="G59" s="139"/>
      <c r="H59" s="139"/>
      <c r="I59" s="137"/>
      <c r="J59" s="137"/>
      <c r="K59" s="148"/>
      <c r="L59" s="148"/>
      <c r="M59" s="148"/>
      <c r="N59" s="139"/>
      <c r="O59" s="148"/>
    </row>
    <row r="60" spans="2:15" x14ac:dyDescent="0.25">
      <c r="B60" s="139">
        <v>2013</v>
      </c>
      <c r="C60" s="139">
        <v>7</v>
      </c>
      <c r="D60" s="197">
        <v>16.064885</v>
      </c>
      <c r="E60" s="194">
        <v>41456</v>
      </c>
      <c r="F60" s="196">
        <v>13.793027500000003</v>
      </c>
      <c r="G60" s="139"/>
      <c r="H60" s="139"/>
      <c r="I60" s="137"/>
      <c r="J60" s="137"/>
      <c r="K60" s="148"/>
      <c r="L60" s="148"/>
      <c r="M60" s="148"/>
      <c r="N60" s="139"/>
      <c r="O60" s="148"/>
    </row>
    <row r="61" spans="2:15" x14ac:dyDescent="0.25">
      <c r="B61" s="139">
        <v>2013</v>
      </c>
      <c r="C61" s="139">
        <v>8</v>
      </c>
      <c r="D61" s="197">
        <v>15.193678</v>
      </c>
      <c r="E61" s="194">
        <v>41487</v>
      </c>
      <c r="F61" s="196">
        <v>13.793027500000003</v>
      </c>
      <c r="G61" s="139"/>
      <c r="H61" s="139"/>
      <c r="I61" s="137"/>
      <c r="J61" s="137"/>
      <c r="K61" s="148"/>
      <c r="L61" s="148"/>
      <c r="M61" s="148"/>
      <c r="N61" s="139"/>
      <c r="O61" s="148"/>
    </row>
    <row r="62" spans="2:15" x14ac:dyDescent="0.25">
      <c r="B62" s="139">
        <v>2013</v>
      </c>
      <c r="C62" s="139">
        <v>9</v>
      </c>
      <c r="D62" s="197">
        <v>13.373405999999999</v>
      </c>
      <c r="E62" s="194">
        <v>41518</v>
      </c>
      <c r="F62" s="196">
        <v>13.746402888888891</v>
      </c>
      <c r="G62" s="139"/>
      <c r="H62" s="139"/>
      <c r="I62" s="137"/>
      <c r="J62" s="137"/>
      <c r="K62" s="148"/>
      <c r="L62" s="148"/>
      <c r="M62" s="148"/>
      <c r="N62" s="139"/>
      <c r="O62" s="148"/>
    </row>
    <row r="63" spans="2:15" x14ac:dyDescent="0.25">
      <c r="B63" s="139">
        <v>2013</v>
      </c>
      <c r="C63" s="139">
        <v>10</v>
      </c>
      <c r="D63" s="197">
        <v>15.743850999999999</v>
      </c>
      <c r="E63" s="194">
        <v>41548</v>
      </c>
      <c r="F63" s="196">
        <v>13.946147700000003</v>
      </c>
      <c r="G63" s="139"/>
      <c r="H63" s="139"/>
      <c r="I63" s="137"/>
      <c r="J63" s="137"/>
      <c r="K63" s="148"/>
      <c r="L63" s="148"/>
      <c r="M63" s="148"/>
      <c r="N63" s="139"/>
      <c r="O63" s="148"/>
    </row>
    <row r="64" spans="2:15" x14ac:dyDescent="0.25">
      <c r="B64" s="139">
        <v>2013</v>
      </c>
      <c r="C64" s="139">
        <v>11</v>
      </c>
      <c r="D64" s="197">
        <v>8.6862899999999996</v>
      </c>
      <c r="E64" s="194">
        <v>41579</v>
      </c>
      <c r="F64" s="196">
        <v>13.467978818181821</v>
      </c>
      <c r="G64" s="41"/>
      <c r="H64" s="41"/>
      <c r="I64" s="156"/>
      <c r="J64" s="156"/>
    </row>
    <row r="65" spans="2:10" x14ac:dyDescent="0.25">
      <c r="B65" s="139">
        <v>2013</v>
      </c>
      <c r="C65" s="139">
        <v>12</v>
      </c>
      <c r="D65" s="197">
        <v>10.120486</v>
      </c>
      <c r="E65" s="194">
        <v>41609</v>
      </c>
      <c r="F65" s="196">
        <v>13.189021083333337</v>
      </c>
      <c r="G65" s="41"/>
      <c r="H65" s="41"/>
      <c r="I65" s="156"/>
      <c r="J65" s="156"/>
    </row>
    <row r="66" spans="2:10" x14ac:dyDescent="0.25">
      <c r="B66" s="139">
        <v>2014</v>
      </c>
      <c r="C66" s="139">
        <v>1</v>
      </c>
      <c r="D66" s="197">
        <v>8.2638239999999996</v>
      </c>
      <c r="E66" s="194">
        <v>41640</v>
      </c>
      <c r="F66" s="196">
        <v>13.198330166666667</v>
      </c>
      <c r="G66" s="41"/>
      <c r="H66" s="41"/>
      <c r="I66" s="156"/>
      <c r="J66" s="156"/>
    </row>
    <row r="67" spans="2:10" x14ac:dyDescent="0.25">
      <c r="B67" s="139">
        <v>2014</v>
      </c>
      <c r="C67" s="139">
        <v>2</v>
      </c>
      <c r="D67" s="197">
        <v>7.3838499999999998</v>
      </c>
      <c r="E67" s="194">
        <v>41671</v>
      </c>
      <c r="F67" s="196">
        <v>13.041485083333335</v>
      </c>
      <c r="G67" s="41"/>
      <c r="H67" s="41"/>
      <c r="I67" s="156"/>
      <c r="J67" s="156"/>
    </row>
    <row r="68" spans="2:10" x14ac:dyDescent="0.25">
      <c r="B68" s="139">
        <v>2014</v>
      </c>
      <c r="C68" s="139">
        <v>3</v>
      </c>
      <c r="D68" s="197">
        <v>10.509477</v>
      </c>
      <c r="E68" s="194">
        <v>41699</v>
      </c>
      <c r="F68" s="196">
        <v>13.223103833333335</v>
      </c>
      <c r="G68" s="41"/>
      <c r="H68" s="41"/>
      <c r="I68" s="156"/>
      <c r="J68" s="156"/>
    </row>
    <row r="69" spans="2:10" x14ac:dyDescent="0.25">
      <c r="B69" s="139">
        <v>2014</v>
      </c>
      <c r="C69" s="139">
        <v>4</v>
      </c>
      <c r="D69" s="197">
        <v>10.380777</v>
      </c>
      <c r="E69" s="194">
        <v>41730</v>
      </c>
      <c r="F69" s="196">
        <v>12.752520166666669</v>
      </c>
      <c r="G69" s="41"/>
      <c r="H69" s="41"/>
      <c r="I69" s="156"/>
      <c r="J69" s="156"/>
    </row>
    <row r="70" spans="2:10" x14ac:dyDescent="0.25">
      <c r="B70" s="139">
        <v>2014</v>
      </c>
      <c r="C70" s="139">
        <v>5</v>
      </c>
      <c r="D70" s="197">
        <v>8.5475539999999999</v>
      </c>
      <c r="E70" s="194">
        <v>41760</v>
      </c>
      <c r="F70" s="196">
        <v>11.87978225</v>
      </c>
      <c r="G70" s="41"/>
      <c r="H70" s="41"/>
      <c r="I70" s="156"/>
      <c r="J70" s="156"/>
    </row>
    <row r="71" spans="2:10" x14ac:dyDescent="0.25">
      <c r="B71" s="139">
        <v>2014</v>
      </c>
      <c r="C71" s="139">
        <v>6</v>
      </c>
      <c r="D71" s="197">
        <v>6.6700619999999997</v>
      </c>
      <c r="E71" s="194">
        <v>41791</v>
      </c>
      <c r="F71" s="196">
        <v>10.911511666666664</v>
      </c>
      <c r="G71" s="41"/>
      <c r="H71" s="41"/>
      <c r="I71" s="156"/>
      <c r="J71" s="156"/>
    </row>
    <row r="72" spans="2:10" x14ac:dyDescent="0.25">
      <c r="B72" s="139">
        <v>2014</v>
      </c>
      <c r="C72" s="139">
        <v>7</v>
      </c>
      <c r="D72" s="197">
        <v>15.997992999999999</v>
      </c>
      <c r="E72" s="194">
        <v>41821</v>
      </c>
      <c r="F72" s="196">
        <v>10.905937333333334</v>
      </c>
      <c r="G72" s="41"/>
      <c r="H72" s="41"/>
      <c r="I72" s="156"/>
      <c r="J72" s="156"/>
    </row>
    <row r="73" spans="2:10" x14ac:dyDescent="0.25">
      <c r="B73" s="139">
        <v>2014</v>
      </c>
      <c r="C73" s="139">
        <v>8</v>
      </c>
      <c r="D73" s="197">
        <v>8.5937730000000006</v>
      </c>
      <c r="E73" s="194">
        <v>41852</v>
      </c>
      <c r="F73" s="196">
        <v>10.35594525</v>
      </c>
      <c r="G73" s="41"/>
      <c r="H73" s="41"/>
      <c r="I73" s="156"/>
      <c r="J73" s="156"/>
    </row>
    <row r="74" spans="2:10" x14ac:dyDescent="0.25">
      <c r="B74" s="139">
        <v>2014</v>
      </c>
      <c r="C74" s="139">
        <v>9</v>
      </c>
      <c r="D74" s="197">
        <v>9.0176750000000006</v>
      </c>
      <c r="E74" s="194">
        <v>41883</v>
      </c>
      <c r="F74" s="196">
        <v>9.9929676666666669</v>
      </c>
      <c r="G74" s="41"/>
      <c r="H74" s="41"/>
      <c r="I74" s="156"/>
      <c r="J74" s="156"/>
    </row>
    <row r="75" spans="2:10" x14ac:dyDescent="0.25">
      <c r="B75" s="139">
        <v>2014</v>
      </c>
      <c r="C75" s="139">
        <v>10</v>
      </c>
      <c r="D75" s="197">
        <v>8.1134909999999998</v>
      </c>
      <c r="E75" s="194">
        <v>41913</v>
      </c>
      <c r="F75" s="196">
        <v>9.3571043333333321</v>
      </c>
      <c r="G75" s="41"/>
      <c r="H75" s="41"/>
      <c r="I75" s="156"/>
      <c r="J75" s="156"/>
    </row>
    <row r="76" spans="2:10" x14ac:dyDescent="0.25">
      <c r="B76" s="139">
        <v>2014</v>
      </c>
      <c r="C76" s="139">
        <v>11</v>
      </c>
      <c r="D76" s="197">
        <v>9.0480470000000004</v>
      </c>
      <c r="E76" s="194">
        <v>41944</v>
      </c>
      <c r="F76" s="196">
        <v>9.387250749999998</v>
      </c>
      <c r="G76" s="41"/>
      <c r="H76" s="41"/>
      <c r="I76" s="156"/>
      <c r="J76" s="156"/>
    </row>
    <row r="77" spans="2:10" x14ac:dyDescent="0.25">
      <c r="B77" s="139">
        <v>2014</v>
      </c>
      <c r="C77" s="139">
        <v>12</v>
      </c>
      <c r="D77" s="197">
        <v>11.072433999999999</v>
      </c>
      <c r="E77" s="194">
        <v>41974</v>
      </c>
      <c r="F77" s="196">
        <v>9.4665797499999993</v>
      </c>
      <c r="G77" s="41"/>
      <c r="H77" s="41"/>
      <c r="I77" s="156"/>
      <c r="J77" s="156"/>
    </row>
    <row r="78" spans="2:10" x14ac:dyDescent="0.25">
      <c r="B78" s="139">
        <v>2015</v>
      </c>
      <c r="C78" s="139">
        <v>1</v>
      </c>
      <c r="D78" s="197">
        <v>5.608765</v>
      </c>
      <c r="E78" s="194">
        <v>42005</v>
      </c>
      <c r="F78" s="196">
        <v>9.2453248333333331</v>
      </c>
      <c r="G78" s="41"/>
      <c r="H78" s="41"/>
      <c r="I78" s="156"/>
      <c r="J78" s="156"/>
    </row>
    <row r="79" spans="2:10" x14ac:dyDescent="0.25">
      <c r="B79" s="139">
        <v>2015</v>
      </c>
      <c r="C79" s="139">
        <v>2</v>
      </c>
      <c r="D79" s="197">
        <v>10.695112</v>
      </c>
      <c r="E79" s="194">
        <v>42036</v>
      </c>
      <c r="F79" s="196">
        <v>9.5212633333333319</v>
      </c>
      <c r="G79" s="41"/>
      <c r="H79" s="41"/>
      <c r="I79" s="156"/>
      <c r="J79" s="156"/>
    </row>
    <row r="80" spans="2:10" x14ac:dyDescent="0.25">
      <c r="B80" s="139">
        <v>2015</v>
      </c>
      <c r="C80" s="139">
        <v>3</v>
      </c>
      <c r="D80" s="197">
        <v>8.0278270000000003</v>
      </c>
      <c r="E80" s="194">
        <v>42064</v>
      </c>
      <c r="F80" s="196">
        <v>9.3144591666666674</v>
      </c>
      <c r="G80" s="41"/>
      <c r="H80" s="41"/>
      <c r="I80" s="156"/>
      <c r="J80" s="156"/>
    </row>
    <row r="81" spans="2:10" x14ac:dyDescent="0.25">
      <c r="B81" s="139">
        <v>2015</v>
      </c>
      <c r="C81" s="139">
        <v>4</v>
      </c>
      <c r="D81" s="197">
        <v>7.6074080000000004</v>
      </c>
      <c r="E81" s="194">
        <v>42095</v>
      </c>
      <c r="F81" s="196">
        <v>9.0833450833333327</v>
      </c>
      <c r="G81" s="41"/>
      <c r="H81" s="41"/>
      <c r="I81" s="156"/>
      <c r="J81" s="156"/>
    </row>
    <row r="82" spans="2:10" x14ac:dyDescent="0.25">
      <c r="B82" s="139">
        <v>2015</v>
      </c>
      <c r="C82" s="139">
        <v>5</v>
      </c>
      <c r="D82" s="197">
        <v>10.647689</v>
      </c>
      <c r="E82" s="194">
        <v>42125</v>
      </c>
      <c r="F82" s="196">
        <v>9.2583563333333334</v>
      </c>
      <c r="G82" s="41"/>
      <c r="H82" s="41"/>
      <c r="I82" s="156"/>
      <c r="J82" s="156"/>
    </row>
    <row r="83" spans="2:10" x14ac:dyDescent="0.25">
      <c r="B83" s="139">
        <v>2015</v>
      </c>
      <c r="C83" s="139">
        <v>6</v>
      </c>
      <c r="D83" s="197">
        <v>8.2254799999999992</v>
      </c>
      <c r="E83" s="194">
        <v>42156</v>
      </c>
      <c r="F83" s="196">
        <v>9.3879745000000003</v>
      </c>
      <c r="G83" s="41"/>
      <c r="H83" s="41"/>
      <c r="I83" s="156"/>
      <c r="J83" s="156"/>
    </row>
    <row r="84" spans="2:10" x14ac:dyDescent="0.25">
      <c r="B84" s="139">
        <v>2015</v>
      </c>
      <c r="C84" s="139">
        <v>7</v>
      </c>
      <c r="D84" s="197">
        <v>9.7751979999999996</v>
      </c>
      <c r="E84" s="194">
        <v>42186</v>
      </c>
      <c r="F84" s="196">
        <v>8.8694082500000011</v>
      </c>
      <c r="G84" s="41"/>
      <c r="H84" s="41"/>
      <c r="I84" s="156"/>
      <c r="J84" s="156"/>
    </row>
    <row r="85" spans="2:10" x14ac:dyDescent="0.25">
      <c r="B85" s="139">
        <v>2015</v>
      </c>
      <c r="C85" s="139">
        <v>8</v>
      </c>
      <c r="D85" s="197">
        <v>9.2618790000000004</v>
      </c>
      <c r="E85" s="194">
        <v>42217</v>
      </c>
      <c r="F85" s="196">
        <v>8.9250837500000006</v>
      </c>
      <c r="G85" s="41"/>
      <c r="H85" s="41"/>
      <c r="I85" s="156"/>
      <c r="J85" s="156"/>
    </row>
    <row r="86" spans="2:10" x14ac:dyDescent="0.25">
      <c r="B86" s="139">
        <v>2015</v>
      </c>
      <c r="C86" s="139">
        <v>9</v>
      </c>
      <c r="D86" s="197">
        <v>9.7312639999999995</v>
      </c>
      <c r="E86" s="194">
        <v>42248</v>
      </c>
      <c r="F86" s="196">
        <v>8.9845495000000017</v>
      </c>
      <c r="G86" s="41"/>
      <c r="H86" s="41"/>
      <c r="I86" s="156"/>
      <c r="J86" s="156"/>
    </row>
    <row r="87" spans="2:10" x14ac:dyDescent="0.25">
      <c r="B87" s="139">
        <v>2015</v>
      </c>
      <c r="C87" s="139">
        <v>10</v>
      </c>
      <c r="D87" s="197">
        <v>8.7921390000000006</v>
      </c>
      <c r="E87" s="194">
        <v>42278</v>
      </c>
      <c r="F87" s="196">
        <v>9.0411035000000002</v>
      </c>
      <c r="G87" s="41"/>
      <c r="H87" s="41"/>
      <c r="I87" s="156"/>
      <c r="J87" s="156"/>
    </row>
    <row r="88" spans="2:10" x14ac:dyDescent="0.25">
      <c r="B88" s="139">
        <v>2015</v>
      </c>
      <c r="C88" s="139">
        <v>11</v>
      </c>
      <c r="D88" s="197">
        <v>9.0436700000000005</v>
      </c>
      <c r="E88" s="194">
        <v>42309</v>
      </c>
      <c r="F88" s="196">
        <v>9.0407387500000009</v>
      </c>
      <c r="G88" s="41"/>
      <c r="H88" s="41"/>
      <c r="I88" s="156"/>
      <c r="J88" s="156"/>
    </row>
    <row r="89" spans="2:10" x14ac:dyDescent="0.25">
      <c r="B89" s="139">
        <v>2015</v>
      </c>
      <c r="C89" s="139">
        <v>12</v>
      </c>
      <c r="D89" s="197">
        <v>8.7644099999999998</v>
      </c>
      <c r="E89" s="194">
        <v>42339</v>
      </c>
      <c r="F89" s="196">
        <v>8.8484034166666667</v>
      </c>
      <c r="G89" s="41"/>
      <c r="H89" s="41"/>
      <c r="I89" s="156"/>
      <c r="J89" s="156"/>
    </row>
    <row r="90" spans="2:10" x14ac:dyDescent="0.25">
      <c r="B90" s="139">
        <v>2016</v>
      </c>
      <c r="C90" s="139">
        <v>1</v>
      </c>
      <c r="D90" s="197">
        <v>8.4159159999999993</v>
      </c>
      <c r="E90" s="194">
        <v>42370</v>
      </c>
      <c r="F90" s="196">
        <v>9.0823326666666659</v>
      </c>
      <c r="G90" s="41"/>
      <c r="H90" s="41"/>
      <c r="I90" s="156"/>
      <c r="J90" s="156"/>
    </row>
    <row r="91" spans="2:10" x14ac:dyDescent="0.25">
      <c r="B91" s="139">
        <v>2016</v>
      </c>
      <c r="C91" s="139">
        <v>2</v>
      </c>
      <c r="D91" s="197">
        <v>7.8959229999999998</v>
      </c>
      <c r="E91" s="194">
        <v>42401</v>
      </c>
      <c r="F91" s="196">
        <v>8.8490669166666667</v>
      </c>
      <c r="G91" s="41"/>
      <c r="H91" s="41"/>
      <c r="I91" s="156"/>
      <c r="J91" s="156"/>
    </row>
    <row r="92" spans="2:10" x14ac:dyDescent="0.25">
      <c r="B92" s="139">
        <v>2016</v>
      </c>
      <c r="C92" s="139">
        <v>3</v>
      </c>
      <c r="D92" s="197">
        <v>7.6216439999999999</v>
      </c>
      <c r="E92" s="194">
        <v>42430</v>
      </c>
      <c r="F92" s="196">
        <v>8.815218333333334</v>
      </c>
      <c r="G92" s="41"/>
      <c r="H92" s="41"/>
      <c r="I92" s="156"/>
      <c r="J92" s="156"/>
    </row>
    <row r="93" spans="2:10" x14ac:dyDescent="0.25">
      <c r="B93" s="139">
        <v>2016</v>
      </c>
      <c r="C93" s="139">
        <v>4</v>
      </c>
      <c r="D93" s="197">
        <v>8.0939770000000006</v>
      </c>
      <c r="E93" s="194">
        <v>42461</v>
      </c>
      <c r="F93" s="196">
        <v>8.855765749999998</v>
      </c>
      <c r="G93" s="41"/>
      <c r="H93" s="41"/>
      <c r="I93" s="156"/>
      <c r="J93" s="156"/>
    </row>
    <row r="94" spans="2:10" x14ac:dyDescent="0.25">
      <c r="B94" s="139">
        <v>2016</v>
      </c>
      <c r="C94" s="139">
        <v>5</v>
      </c>
      <c r="D94" s="197">
        <v>11.568925999999999</v>
      </c>
      <c r="E94" s="194">
        <v>42491</v>
      </c>
      <c r="F94" s="196">
        <v>8.9325354999999984</v>
      </c>
      <c r="G94" s="41"/>
      <c r="H94" s="41"/>
      <c r="I94" s="156"/>
      <c r="J94" s="156"/>
    </row>
    <row r="95" spans="2:10" x14ac:dyDescent="0.25">
      <c r="B95" s="139">
        <v>2016</v>
      </c>
      <c r="C95" s="139">
        <v>6</v>
      </c>
      <c r="D95" s="197">
        <v>8.3124300000000009</v>
      </c>
      <c r="E95" s="194">
        <v>42522</v>
      </c>
      <c r="F95" s="196">
        <v>8.9397813333333342</v>
      </c>
      <c r="G95" s="41"/>
      <c r="H95" s="41"/>
      <c r="I95" s="156"/>
      <c r="J95" s="156"/>
    </row>
    <row r="96" spans="2:10" x14ac:dyDescent="0.25">
      <c r="B96" s="139">
        <v>2016</v>
      </c>
      <c r="C96" s="139">
        <v>7</v>
      </c>
      <c r="D96" s="197">
        <v>6.2345930000000003</v>
      </c>
      <c r="E96" s="194">
        <v>42552</v>
      </c>
      <c r="F96" s="196">
        <v>8.644730916666667</v>
      </c>
      <c r="G96" s="41"/>
      <c r="H96" s="41"/>
      <c r="I96" s="156"/>
      <c r="J96" s="156"/>
    </row>
    <row r="97" spans="2:10" x14ac:dyDescent="0.25">
      <c r="B97" s="139">
        <v>2016</v>
      </c>
      <c r="C97" s="139">
        <v>8</v>
      </c>
      <c r="D97" s="197">
        <v>9.9715679999999995</v>
      </c>
      <c r="E97" s="194">
        <v>42583</v>
      </c>
      <c r="F97" s="196">
        <v>8.703871666666668</v>
      </c>
      <c r="G97" s="41"/>
      <c r="H97" s="41"/>
      <c r="I97" s="156"/>
      <c r="J97" s="156"/>
    </row>
    <row r="98" spans="2:10" x14ac:dyDescent="0.25">
      <c r="B98" s="139">
        <v>2016</v>
      </c>
      <c r="C98" s="139">
        <v>9</v>
      </c>
      <c r="D98" s="197">
        <v>15.220203</v>
      </c>
      <c r="E98" s="194">
        <v>42614</v>
      </c>
      <c r="F98" s="196">
        <v>9.1612832500000021</v>
      </c>
      <c r="G98" s="41"/>
      <c r="H98" s="41"/>
      <c r="I98" s="156"/>
      <c r="J98" s="156"/>
    </row>
    <row r="99" spans="2:10" x14ac:dyDescent="0.25">
      <c r="B99" s="139">
        <v>2016</v>
      </c>
      <c r="C99" s="139">
        <v>10</v>
      </c>
      <c r="D99" s="197">
        <v>9.3925169999999998</v>
      </c>
      <c r="E99" s="194">
        <v>42644</v>
      </c>
      <c r="F99" s="196">
        <v>9.2113147500000014</v>
      </c>
      <c r="G99" s="41"/>
      <c r="H99" s="41"/>
      <c r="I99" s="156"/>
      <c r="J99" s="156"/>
    </row>
    <row r="100" spans="2:10" x14ac:dyDescent="0.25">
      <c r="B100" s="139">
        <v>2016</v>
      </c>
      <c r="C100" s="139">
        <v>11</v>
      </c>
      <c r="D100" s="197">
        <v>8.5604370000000003</v>
      </c>
      <c r="E100" s="194">
        <v>42675</v>
      </c>
      <c r="F100" s="196">
        <v>9.1710453333333337</v>
      </c>
      <c r="G100" s="41"/>
      <c r="H100" s="41"/>
      <c r="I100" s="156"/>
      <c r="J100" s="156"/>
    </row>
    <row r="101" spans="2:10" x14ac:dyDescent="0.25">
      <c r="B101" s="139">
        <v>2016</v>
      </c>
      <c r="C101" s="139">
        <v>12</v>
      </c>
      <c r="D101" s="197">
        <v>10.250954</v>
      </c>
      <c r="E101" s="194">
        <v>42705</v>
      </c>
      <c r="F101" s="196">
        <v>9.294924</v>
      </c>
      <c r="G101" s="41"/>
      <c r="H101" s="41"/>
      <c r="I101" s="156"/>
      <c r="J101" s="156"/>
    </row>
    <row r="102" spans="2:10" x14ac:dyDescent="0.25">
      <c r="B102" s="139">
        <v>2017</v>
      </c>
      <c r="C102" s="139">
        <v>1</v>
      </c>
      <c r="D102" s="197">
        <v>7.6501780000000004</v>
      </c>
      <c r="E102" s="194">
        <v>42736</v>
      </c>
      <c r="F102" s="196">
        <v>9.2311125000000001</v>
      </c>
      <c r="G102" s="41"/>
      <c r="H102" s="41"/>
      <c r="I102" s="156"/>
      <c r="J102" s="156"/>
    </row>
    <row r="103" spans="2:10" x14ac:dyDescent="0.25">
      <c r="B103" s="139">
        <v>2017</v>
      </c>
      <c r="C103" s="139">
        <v>2</v>
      </c>
      <c r="D103" s="197">
        <v>9.2636859999999999</v>
      </c>
      <c r="E103" s="194">
        <v>42767</v>
      </c>
      <c r="F103" s="196">
        <v>9.3450927499999992</v>
      </c>
      <c r="G103" s="41"/>
      <c r="H103" s="41"/>
      <c r="I103" s="156"/>
      <c r="J103" s="156"/>
    </row>
    <row r="104" spans="2:10" x14ac:dyDescent="0.25">
      <c r="B104" s="139">
        <v>2017</v>
      </c>
      <c r="C104" s="139">
        <v>3</v>
      </c>
      <c r="D104" s="197">
        <v>9.2856070000000006</v>
      </c>
      <c r="E104" s="194">
        <v>42795</v>
      </c>
      <c r="F104" s="196">
        <v>9.4837563333333321</v>
      </c>
      <c r="G104" s="41"/>
      <c r="H104" s="41"/>
      <c r="I104" s="156"/>
      <c r="J104" s="156"/>
    </row>
    <row r="105" spans="2:10" x14ac:dyDescent="0.25">
      <c r="B105" s="139">
        <v>2017</v>
      </c>
      <c r="C105" s="139">
        <v>4</v>
      </c>
      <c r="D105" s="197">
        <v>7.2243040000000001</v>
      </c>
      <c r="E105" s="194">
        <v>42826</v>
      </c>
      <c r="F105" s="196">
        <v>9.4112835833333328</v>
      </c>
      <c r="G105" s="41"/>
      <c r="H105" s="41"/>
      <c r="I105" s="156"/>
      <c r="J105" s="156"/>
    </row>
    <row r="106" spans="2:10" x14ac:dyDescent="0.25">
      <c r="B106" s="139">
        <v>2017</v>
      </c>
      <c r="C106" s="139">
        <v>5</v>
      </c>
      <c r="D106" s="197">
        <v>7.9307189999999999</v>
      </c>
      <c r="E106" s="194">
        <v>42856</v>
      </c>
      <c r="F106" s="196">
        <v>9.108099666666666</v>
      </c>
      <c r="G106" s="41"/>
      <c r="H106" s="41"/>
      <c r="I106" s="156"/>
      <c r="J106" s="156"/>
    </row>
    <row r="107" spans="2:10" x14ac:dyDescent="0.25">
      <c r="B107" s="139">
        <v>2017</v>
      </c>
      <c r="C107" s="139">
        <v>6</v>
      </c>
      <c r="D107" s="197">
        <v>7.7504080000000002</v>
      </c>
      <c r="E107" s="194">
        <v>42887</v>
      </c>
      <c r="F107" s="196">
        <v>9.0612645000000001</v>
      </c>
      <c r="G107" s="41"/>
      <c r="H107" s="41"/>
      <c r="I107" s="156"/>
      <c r="J107" s="156"/>
    </row>
    <row r="108" spans="2:10" x14ac:dyDescent="0.25">
      <c r="B108" s="139">
        <v>2017</v>
      </c>
      <c r="C108" s="139">
        <v>7</v>
      </c>
      <c r="D108" s="197">
        <v>7.5488739999999996</v>
      </c>
      <c r="E108" s="194">
        <v>42917</v>
      </c>
      <c r="F108" s="196">
        <v>9.170787916666665</v>
      </c>
      <c r="G108" s="41"/>
      <c r="H108" s="41"/>
      <c r="I108" s="156"/>
      <c r="J108" s="156"/>
    </row>
    <row r="109" spans="2:10" x14ac:dyDescent="0.25">
      <c r="B109" s="139">
        <v>2017</v>
      </c>
      <c r="C109" s="139">
        <v>8</v>
      </c>
      <c r="D109" s="197">
        <v>8.4359090000000005</v>
      </c>
      <c r="E109" s="194">
        <v>42948</v>
      </c>
      <c r="F109" s="196">
        <v>9.0428163333333345</v>
      </c>
      <c r="G109" s="41"/>
      <c r="H109" s="41"/>
      <c r="I109" s="156"/>
      <c r="J109" s="156"/>
    </row>
    <row r="110" spans="2:10" x14ac:dyDescent="0.25">
      <c r="B110" s="139">
        <v>2017</v>
      </c>
      <c r="C110" s="139">
        <v>9</v>
      </c>
      <c r="D110" s="197">
        <v>8.0642160000000001</v>
      </c>
      <c r="E110" s="194">
        <v>42979</v>
      </c>
      <c r="F110" s="196">
        <v>8.446484083333333</v>
      </c>
      <c r="G110" s="41"/>
      <c r="H110" s="41"/>
      <c r="I110" s="156"/>
      <c r="J110" s="156"/>
    </row>
    <row r="111" spans="2:10" x14ac:dyDescent="0.25">
      <c r="B111" s="139">
        <v>2017</v>
      </c>
      <c r="C111" s="139">
        <v>10</v>
      </c>
      <c r="D111" s="197">
        <v>9.1690579999999997</v>
      </c>
      <c r="E111" s="194">
        <v>43009</v>
      </c>
      <c r="F111" s="196">
        <v>8.427862499999998</v>
      </c>
      <c r="G111" s="41"/>
      <c r="H111" s="41"/>
      <c r="I111" s="156"/>
      <c r="J111" s="156"/>
    </row>
    <row r="112" spans="2:10" x14ac:dyDescent="0.25">
      <c r="B112" s="139">
        <v>2017</v>
      </c>
      <c r="C112" s="139">
        <v>11</v>
      </c>
      <c r="D112" s="197">
        <v>7.4048759999999998</v>
      </c>
      <c r="E112" s="194">
        <v>43040</v>
      </c>
      <c r="F112" s="196">
        <v>8.3315657500000011</v>
      </c>
      <c r="G112" s="41"/>
      <c r="H112" s="41"/>
      <c r="I112" s="156"/>
      <c r="J112" s="156"/>
    </row>
    <row r="113" spans="2:10" x14ac:dyDescent="0.25">
      <c r="B113" s="139">
        <v>2017</v>
      </c>
      <c r="C113" s="139">
        <v>12</v>
      </c>
      <c r="D113" s="197">
        <v>8.6762619999999995</v>
      </c>
      <c r="E113" s="194">
        <v>43070</v>
      </c>
      <c r="F113" s="196">
        <v>8.2003414166666655</v>
      </c>
      <c r="G113" s="41"/>
      <c r="H113" s="41"/>
      <c r="I113" s="156"/>
      <c r="J113" s="156"/>
    </row>
    <row r="114" spans="2:10" x14ac:dyDescent="0.25">
      <c r="B114" s="139">
        <v>2017</v>
      </c>
      <c r="C114" s="139">
        <v>1</v>
      </c>
      <c r="D114" s="197">
        <v>7.1252969999999998</v>
      </c>
      <c r="E114" s="194">
        <v>43101</v>
      </c>
      <c r="F114" s="196">
        <v>8.1566013333333327</v>
      </c>
      <c r="G114" s="41"/>
      <c r="H114" s="41"/>
      <c r="I114" s="156"/>
      <c r="J114" s="156"/>
    </row>
    <row r="115" spans="2:10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7.3846275000000006</v>
      </c>
      <c r="G115" s="41"/>
      <c r="H115" s="41"/>
      <c r="I115" s="156"/>
      <c r="J115" s="156"/>
    </row>
    <row r="116" spans="2:10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6.6108269166666673</v>
      </c>
      <c r="G116" s="41"/>
      <c r="H116" s="41"/>
      <c r="I116" s="156"/>
      <c r="J116" s="156"/>
    </row>
    <row r="117" spans="2:10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6.0088015833333337</v>
      </c>
      <c r="G117" s="41"/>
      <c r="H117" s="41"/>
      <c r="I117" s="156"/>
      <c r="J117" s="156"/>
    </row>
    <row r="118" spans="2:10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5.3479083333333337</v>
      </c>
      <c r="G118" s="41"/>
      <c r="H118" s="41"/>
      <c r="I118" s="156"/>
      <c r="J118" s="156"/>
    </row>
    <row r="119" spans="2:10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4.7020410000000004</v>
      </c>
      <c r="G119" s="41"/>
      <c r="H119" s="41"/>
      <c r="I119" s="156"/>
      <c r="J119" s="156"/>
    </row>
    <row r="120" spans="2:10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4.0729681666666666</v>
      </c>
      <c r="G120" s="41"/>
      <c r="H120" s="41"/>
      <c r="I120" s="156"/>
      <c r="J120" s="156"/>
    </row>
    <row r="121" spans="2:10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3.3699757500000005</v>
      </c>
      <c r="G121" s="41"/>
      <c r="H121" s="41"/>
      <c r="I121" s="156"/>
      <c r="J121" s="156"/>
    </row>
    <row r="122" spans="2:10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2.6979577500000005</v>
      </c>
      <c r="G122" s="41"/>
      <c r="H122" s="41"/>
      <c r="I122" s="156"/>
      <c r="J122" s="156"/>
    </row>
    <row r="123" spans="2:10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1.9338695833333333</v>
      </c>
      <c r="G123" s="41"/>
      <c r="H123" s="41"/>
      <c r="I123" s="156"/>
      <c r="J123" s="156"/>
    </row>
    <row r="124" spans="2:10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1.3167965833333333</v>
      </c>
      <c r="G124" s="41"/>
      <c r="H124" s="41"/>
      <c r="I124" s="156"/>
      <c r="J124" s="156"/>
    </row>
    <row r="125" spans="2:10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0.59377475000000002</v>
      </c>
      <c r="G125" s="41"/>
      <c r="H125" s="41"/>
      <c r="I125" s="156"/>
      <c r="J125" s="156"/>
    </row>
    <row r="126" spans="2:10" x14ac:dyDescent="0.25">
      <c r="B126" s="41"/>
      <c r="C126" s="41"/>
      <c r="D126" s="41"/>
      <c r="E126" s="41"/>
      <c r="F126" s="41"/>
      <c r="G126" s="41"/>
      <c r="H126" s="41"/>
      <c r="I126" s="156"/>
      <c r="J126" s="156"/>
    </row>
    <row r="127" spans="2:10" x14ac:dyDescent="0.25">
      <c r="B127" s="41"/>
      <c r="C127" s="41"/>
      <c r="D127" s="41"/>
      <c r="E127" s="41"/>
      <c r="F127" s="41"/>
      <c r="G127" s="41"/>
      <c r="H127" s="41"/>
      <c r="I127" s="156"/>
      <c r="J127" s="156"/>
    </row>
    <row r="128" spans="2:10" x14ac:dyDescent="0.25">
      <c r="B128" s="41"/>
      <c r="C128" s="41"/>
      <c r="D128" s="41"/>
      <c r="E128" s="41"/>
      <c r="F128" s="41"/>
      <c r="G128" s="41"/>
      <c r="H128" s="41"/>
      <c r="I128" s="156"/>
      <c r="J128" s="156"/>
    </row>
    <row r="129" spans="2:10" x14ac:dyDescent="0.25">
      <c r="B129" s="156"/>
      <c r="C129" s="156"/>
      <c r="D129" s="156"/>
      <c r="E129" s="156"/>
      <c r="F129" s="156"/>
      <c r="G129" s="156"/>
      <c r="H129" s="156"/>
      <c r="I129" s="156"/>
      <c r="J129" s="156"/>
    </row>
    <row r="130" spans="2:10" x14ac:dyDescent="0.25">
      <c r="B130" s="156"/>
      <c r="C130" s="156"/>
      <c r="D130" s="156"/>
      <c r="E130" s="156"/>
      <c r="F130" s="156"/>
      <c r="G130" s="156"/>
      <c r="H130" s="156"/>
      <c r="I130" s="156"/>
      <c r="J130" s="156"/>
    </row>
    <row r="131" spans="2:10" x14ac:dyDescent="0.25">
      <c r="B131" s="156"/>
      <c r="C131" s="156"/>
      <c r="D131" s="156"/>
      <c r="E131" s="156"/>
      <c r="F131" s="156"/>
      <c r="G131" s="156"/>
      <c r="H131" s="156"/>
      <c r="I131" s="156"/>
      <c r="J131" s="156"/>
    </row>
    <row r="132" spans="2:10" x14ac:dyDescent="0.25">
      <c r="B132" s="156"/>
      <c r="C132" s="156"/>
      <c r="D132" s="156"/>
      <c r="E132" s="156"/>
      <c r="F132" s="156"/>
      <c r="G132" s="156"/>
      <c r="H132" s="156"/>
      <c r="I132" s="156"/>
      <c r="J132" s="156"/>
    </row>
    <row r="133" spans="2:10" x14ac:dyDescent="0.25"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111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82">
        <v>54.952916000000002</v>
      </c>
      <c r="I13" s="30">
        <v>57.526783578685617</v>
      </c>
      <c r="J13" s="30">
        <v>157.52678357868561</v>
      </c>
      <c r="K13" s="30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/>
      <c r="I14" s="68" t="s">
        <v>97</v>
      </c>
      <c r="J14" s="68" t="s">
        <v>97</v>
      </c>
      <c r="K14" s="68" t="s">
        <v>97</v>
      </c>
      <c r="L14" s="60"/>
      <c r="M14" s="40"/>
      <c r="N14" s="41" t="s">
        <v>97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/>
      <c r="I15" s="68" t="s">
        <v>97</v>
      </c>
      <c r="J15" s="68" t="s">
        <v>97</v>
      </c>
      <c r="K15" s="68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54.952916000000002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35.379921000000003</v>
      </c>
      <c r="D28" s="70">
        <v>57.338009</v>
      </c>
      <c r="E28" s="70">
        <v>48.299391999999997</v>
      </c>
      <c r="F28" s="70">
        <v>29.763262999999998</v>
      </c>
      <c r="G28" s="70">
        <v>34.884808</v>
      </c>
      <c r="H28" s="30">
        <v>54.952916000000002</v>
      </c>
      <c r="I28" s="66">
        <v>57.526783578685617</v>
      </c>
      <c r="J28" s="30">
        <v>157.52678357868561</v>
      </c>
      <c r="K28" s="30">
        <v>17.207605899931067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62.063699916119063</v>
      </c>
      <c r="E29" s="70">
        <v>-15.763744081173103</v>
      </c>
      <c r="F29" s="70">
        <v>-38.377561771377991</v>
      </c>
      <c r="G29" s="70">
        <v>17.207605899931067</v>
      </c>
      <c r="H29" s="30">
        <v>57.526783578685617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B46" s="137"/>
      <c r="C46" s="137"/>
      <c r="D46" s="137"/>
      <c r="E46" s="137"/>
      <c r="F46" s="137"/>
      <c r="G46" s="137"/>
      <c r="H46" s="137"/>
      <c r="I46" s="137"/>
      <c r="N46" s="139"/>
    </row>
    <row r="47" spans="1:15" s="148" customFormat="1" x14ac:dyDescent="0.25">
      <c r="B47" s="137"/>
      <c r="C47" s="137"/>
      <c r="D47" s="137"/>
      <c r="E47" s="137"/>
      <c r="F47" s="137"/>
      <c r="G47" s="137"/>
      <c r="H47" s="137"/>
      <c r="I47" s="137"/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H48" s="137"/>
      <c r="I48" s="137"/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I49" s="137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I50" s="137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  <c r="I51" s="137"/>
    </row>
    <row r="52" spans="2:14" x14ac:dyDescent="0.25">
      <c r="B52" s="139"/>
      <c r="C52" s="139"/>
      <c r="D52" s="139"/>
      <c r="E52" s="139"/>
      <c r="F52" s="139"/>
      <c r="G52" s="139"/>
      <c r="H52" s="139"/>
      <c r="I52" s="137"/>
    </row>
    <row r="53" spans="2:14" x14ac:dyDescent="0.25">
      <c r="B53" s="139" t="s">
        <v>1</v>
      </c>
      <c r="C53" s="139" t="s">
        <v>165</v>
      </c>
      <c r="D53" s="139" t="s">
        <v>98</v>
      </c>
      <c r="E53" s="139" t="s">
        <v>166</v>
      </c>
      <c r="F53" s="139" t="s">
        <v>167</v>
      </c>
      <c r="G53" s="139"/>
      <c r="H53" s="139"/>
      <c r="I53" s="137"/>
    </row>
    <row r="54" spans="2:14" x14ac:dyDescent="0.25">
      <c r="B54" s="139">
        <v>2013</v>
      </c>
      <c r="C54" s="139">
        <v>1</v>
      </c>
      <c r="D54" s="197">
        <v>35.379921000000003</v>
      </c>
      <c r="E54" s="194">
        <v>41275</v>
      </c>
      <c r="F54" s="139"/>
      <c r="G54" s="139"/>
      <c r="H54" s="139"/>
      <c r="I54" s="137"/>
    </row>
    <row r="55" spans="2:14" x14ac:dyDescent="0.25">
      <c r="B55" s="139">
        <v>2013</v>
      </c>
      <c r="C55" s="139">
        <v>2</v>
      </c>
      <c r="D55" s="197">
        <v>34.332526999999999</v>
      </c>
      <c r="E55" s="194">
        <v>41306</v>
      </c>
      <c r="F55" s="139"/>
      <c r="G55" s="139"/>
      <c r="H55" s="139"/>
      <c r="I55" s="137"/>
    </row>
    <row r="56" spans="2:14" x14ac:dyDescent="0.25">
      <c r="B56" s="139">
        <v>2013</v>
      </c>
      <c r="C56" s="139">
        <v>3</v>
      </c>
      <c r="D56" s="197">
        <v>80.336462999999995</v>
      </c>
      <c r="E56" s="194">
        <v>41334</v>
      </c>
      <c r="F56" s="139"/>
      <c r="G56" s="139"/>
      <c r="H56" s="139"/>
      <c r="I56" s="137"/>
    </row>
    <row r="57" spans="2:14" x14ac:dyDescent="0.25">
      <c r="B57" s="139">
        <v>2013</v>
      </c>
      <c r="C57" s="139">
        <v>4</v>
      </c>
      <c r="D57" s="197">
        <v>95.851061999999999</v>
      </c>
      <c r="E57" s="194">
        <v>41365</v>
      </c>
      <c r="F57" s="196">
        <v>62.718927750000006</v>
      </c>
      <c r="G57" s="139"/>
      <c r="H57" s="139"/>
      <c r="I57" s="137"/>
    </row>
    <row r="58" spans="2:14" x14ac:dyDescent="0.25">
      <c r="B58" s="139">
        <v>2013</v>
      </c>
      <c r="C58" s="139">
        <v>5</v>
      </c>
      <c r="D58" s="197">
        <v>87.144509999999997</v>
      </c>
      <c r="E58" s="194">
        <v>41395</v>
      </c>
      <c r="F58" s="196">
        <v>62.718927750000006</v>
      </c>
      <c r="G58" s="139"/>
      <c r="H58" s="139"/>
      <c r="I58" s="137"/>
    </row>
    <row r="59" spans="2:14" x14ac:dyDescent="0.25">
      <c r="B59" s="139">
        <v>2013</v>
      </c>
      <c r="C59" s="139">
        <v>6</v>
      </c>
      <c r="D59" s="197">
        <v>69.065494999999999</v>
      </c>
      <c r="E59" s="194">
        <v>41426</v>
      </c>
      <c r="F59" s="196">
        <v>62.718927750000006</v>
      </c>
      <c r="G59" s="139"/>
      <c r="H59" s="139"/>
      <c r="I59" s="137"/>
    </row>
    <row r="60" spans="2:14" x14ac:dyDescent="0.25">
      <c r="B60" s="139">
        <v>2013</v>
      </c>
      <c r="C60" s="139">
        <v>7</v>
      </c>
      <c r="D60" s="197">
        <v>53.614820999999999</v>
      </c>
      <c r="E60" s="194">
        <v>41456</v>
      </c>
      <c r="F60" s="196">
        <v>62.718927750000006</v>
      </c>
      <c r="G60" s="139"/>
      <c r="H60" s="139"/>
      <c r="I60" s="137"/>
    </row>
    <row r="61" spans="2:14" x14ac:dyDescent="0.25">
      <c r="B61" s="139">
        <v>2013</v>
      </c>
      <c r="C61" s="139">
        <v>8</v>
      </c>
      <c r="D61" s="197">
        <v>46.026623000000001</v>
      </c>
      <c r="E61" s="194">
        <v>41487</v>
      </c>
      <c r="F61" s="196">
        <v>62.718927750000006</v>
      </c>
      <c r="G61" s="139"/>
      <c r="H61" s="139"/>
      <c r="I61" s="137"/>
    </row>
    <row r="62" spans="2:14" x14ac:dyDescent="0.25">
      <c r="B62" s="139">
        <v>2013</v>
      </c>
      <c r="C62" s="139">
        <v>9</v>
      </c>
      <c r="D62" s="197">
        <v>43.723225999999997</v>
      </c>
      <c r="E62" s="194">
        <v>41518</v>
      </c>
      <c r="F62" s="196">
        <v>60.60829422222222</v>
      </c>
      <c r="G62" s="139"/>
      <c r="H62" s="139"/>
      <c r="I62" s="137"/>
    </row>
    <row r="63" spans="2:14" x14ac:dyDescent="0.25">
      <c r="B63" s="139">
        <v>2013</v>
      </c>
      <c r="C63" s="139">
        <v>10</v>
      </c>
      <c r="D63" s="197">
        <v>46.408140000000003</v>
      </c>
      <c r="E63" s="194">
        <v>41548</v>
      </c>
      <c r="F63" s="196">
        <v>59.188278799999999</v>
      </c>
      <c r="G63" s="139"/>
      <c r="H63" s="139"/>
      <c r="I63" s="137"/>
    </row>
    <row r="64" spans="2:14" x14ac:dyDescent="0.25">
      <c r="B64" s="139">
        <v>2013</v>
      </c>
      <c r="C64" s="139">
        <v>11</v>
      </c>
      <c r="D64" s="197">
        <v>51.380598999999997</v>
      </c>
      <c r="E64" s="194">
        <v>41579</v>
      </c>
      <c r="F64" s="196">
        <v>58.478489727272724</v>
      </c>
      <c r="G64" s="139"/>
      <c r="H64" s="139"/>
      <c r="I64" s="137"/>
    </row>
    <row r="65" spans="2:9" x14ac:dyDescent="0.25">
      <c r="B65" s="139">
        <v>2013</v>
      </c>
      <c r="C65" s="139">
        <v>12</v>
      </c>
      <c r="D65" s="197">
        <v>40.354816999999997</v>
      </c>
      <c r="E65" s="194">
        <v>41609</v>
      </c>
      <c r="F65" s="196">
        <v>56.968183666666668</v>
      </c>
      <c r="G65" s="139"/>
      <c r="H65" s="139"/>
      <c r="I65" s="137"/>
    </row>
    <row r="66" spans="2:9" x14ac:dyDescent="0.25">
      <c r="B66" s="139">
        <v>2014</v>
      </c>
      <c r="C66" s="139">
        <v>1</v>
      </c>
      <c r="D66" s="197">
        <v>57.338009</v>
      </c>
      <c r="E66" s="194">
        <v>41640</v>
      </c>
      <c r="F66" s="196">
        <v>58.798024333333331</v>
      </c>
      <c r="G66" s="139"/>
      <c r="H66" s="139"/>
      <c r="I66" s="137"/>
    </row>
    <row r="67" spans="2:9" x14ac:dyDescent="0.25">
      <c r="B67" s="139">
        <v>2014</v>
      </c>
      <c r="C67" s="139">
        <v>2</v>
      </c>
      <c r="D67" s="197">
        <v>63.597537000000003</v>
      </c>
      <c r="E67" s="194">
        <v>41671</v>
      </c>
      <c r="F67" s="196">
        <v>61.236775166666682</v>
      </c>
      <c r="G67" s="139"/>
      <c r="H67" s="139"/>
      <c r="I67" s="137"/>
    </row>
    <row r="68" spans="2:9" x14ac:dyDescent="0.25">
      <c r="B68" s="139">
        <v>2014</v>
      </c>
      <c r="C68" s="139">
        <v>3</v>
      </c>
      <c r="D68" s="197">
        <v>65.131805999999997</v>
      </c>
      <c r="E68" s="194">
        <v>41699</v>
      </c>
      <c r="F68" s="196">
        <v>59.969720416666668</v>
      </c>
      <c r="G68" s="139"/>
      <c r="H68" s="139"/>
      <c r="I68" s="137"/>
    </row>
    <row r="69" spans="2:9" x14ac:dyDescent="0.25">
      <c r="B69" s="139">
        <v>2014</v>
      </c>
      <c r="C69" s="139">
        <v>4</v>
      </c>
      <c r="D69" s="197">
        <v>70.891592000000003</v>
      </c>
      <c r="E69" s="194">
        <v>41730</v>
      </c>
      <c r="F69" s="196">
        <v>57.889764583333339</v>
      </c>
      <c r="G69" s="139"/>
      <c r="H69" s="139"/>
      <c r="I69" s="137"/>
    </row>
    <row r="70" spans="2:9" x14ac:dyDescent="0.25">
      <c r="B70" s="139">
        <v>2014</v>
      </c>
      <c r="C70" s="139">
        <v>5</v>
      </c>
      <c r="D70" s="197">
        <v>102.156136</v>
      </c>
      <c r="E70" s="194">
        <v>41760</v>
      </c>
      <c r="F70" s="196">
        <v>59.14073341666667</v>
      </c>
      <c r="G70" s="139"/>
      <c r="H70" s="139"/>
      <c r="I70" s="137"/>
    </row>
    <row r="71" spans="2:9" x14ac:dyDescent="0.25">
      <c r="B71" s="139">
        <v>2014</v>
      </c>
      <c r="C71" s="139">
        <v>6</v>
      </c>
      <c r="D71" s="197">
        <v>65.327014000000005</v>
      </c>
      <c r="E71" s="194">
        <v>41791</v>
      </c>
      <c r="F71" s="196">
        <v>58.829193333333329</v>
      </c>
      <c r="G71" s="139"/>
      <c r="H71" s="139"/>
      <c r="I71" s="137"/>
    </row>
    <row r="72" spans="2:9" x14ac:dyDescent="0.25">
      <c r="B72" s="139">
        <v>2014</v>
      </c>
      <c r="C72" s="139">
        <v>7</v>
      </c>
      <c r="D72" s="197">
        <v>66.069496999999998</v>
      </c>
      <c r="E72" s="194">
        <v>41821</v>
      </c>
      <c r="F72" s="196">
        <v>59.867082999999987</v>
      </c>
      <c r="G72" s="139"/>
      <c r="H72" s="139"/>
      <c r="I72" s="137"/>
    </row>
    <row r="73" spans="2:9" x14ac:dyDescent="0.25">
      <c r="B73" s="139">
        <v>2014</v>
      </c>
      <c r="C73" s="139">
        <v>8</v>
      </c>
      <c r="D73" s="197">
        <v>47.993507999999999</v>
      </c>
      <c r="E73" s="194">
        <v>41852</v>
      </c>
      <c r="F73" s="196">
        <v>60.030990083333329</v>
      </c>
      <c r="G73" s="139"/>
      <c r="H73" s="139"/>
      <c r="I73" s="137"/>
    </row>
    <row r="74" spans="2:9" x14ac:dyDescent="0.25">
      <c r="B74" s="139">
        <v>2014</v>
      </c>
      <c r="C74" s="139">
        <v>9</v>
      </c>
      <c r="D74" s="197">
        <v>53.296073</v>
      </c>
      <c r="E74" s="194">
        <v>41883</v>
      </c>
      <c r="F74" s="196">
        <v>60.828727333333326</v>
      </c>
      <c r="G74" s="139"/>
      <c r="H74" s="139"/>
      <c r="I74" s="137"/>
    </row>
    <row r="75" spans="2:9" x14ac:dyDescent="0.25">
      <c r="B75" s="139">
        <v>2014</v>
      </c>
      <c r="C75" s="139">
        <v>10</v>
      </c>
      <c r="D75" s="197">
        <v>47.523425000000003</v>
      </c>
      <c r="E75" s="194">
        <v>41913</v>
      </c>
      <c r="F75" s="196">
        <v>60.92166774999999</v>
      </c>
      <c r="G75" s="139"/>
      <c r="H75" s="139"/>
      <c r="I75" s="137"/>
    </row>
    <row r="76" spans="2:9" x14ac:dyDescent="0.25">
      <c r="B76" s="139">
        <v>2014</v>
      </c>
      <c r="C76" s="139">
        <v>11</v>
      </c>
      <c r="D76" s="197">
        <v>43.923586999999998</v>
      </c>
      <c r="E76" s="194">
        <v>41944</v>
      </c>
      <c r="F76" s="196">
        <v>60.300250083333331</v>
      </c>
      <c r="G76" s="139"/>
      <c r="H76" s="139"/>
      <c r="I76" s="137"/>
    </row>
    <row r="77" spans="2:9" x14ac:dyDescent="0.25">
      <c r="B77" s="139">
        <v>2014</v>
      </c>
      <c r="C77" s="139">
        <v>12</v>
      </c>
      <c r="D77" s="197">
        <v>49.280786999999997</v>
      </c>
      <c r="E77" s="194">
        <v>41974</v>
      </c>
      <c r="F77" s="196">
        <v>61.044080916666665</v>
      </c>
      <c r="G77" s="139"/>
      <c r="H77" s="139"/>
      <c r="I77" s="137"/>
    </row>
    <row r="78" spans="2:9" x14ac:dyDescent="0.25">
      <c r="B78" s="139">
        <v>2015</v>
      </c>
      <c r="C78" s="139">
        <v>1</v>
      </c>
      <c r="D78" s="197">
        <v>48.299391999999997</v>
      </c>
      <c r="E78" s="194">
        <v>42005</v>
      </c>
      <c r="F78" s="196">
        <v>60.290862833333335</v>
      </c>
      <c r="G78" s="139"/>
      <c r="H78" s="139"/>
      <c r="I78" s="137"/>
    </row>
    <row r="79" spans="2:9" x14ac:dyDescent="0.25">
      <c r="B79" s="139">
        <v>2015</v>
      </c>
      <c r="C79" s="139">
        <v>2</v>
      </c>
      <c r="D79" s="197">
        <v>55.368713</v>
      </c>
      <c r="E79" s="194">
        <v>42036</v>
      </c>
      <c r="F79" s="196">
        <v>59.605127500000002</v>
      </c>
      <c r="G79" s="139"/>
      <c r="H79" s="139"/>
      <c r="I79" s="137"/>
    </row>
    <row r="80" spans="2:9" x14ac:dyDescent="0.25">
      <c r="B80" s="139">
        <v>2015</v>
      </c>
      <c r="C80" s="139">
        <v>3</v>
      </c>
      <c r="D80" s="197">
        <v>67.910005999999996</v>
      </c>
      <c r="E80" s="194">
        <v>42064</v>
      </c>
      <c r="F80" s="196">
        <v>59.836644166666666</v>
      </c>
      <c r="G80" s="139"/>
      <c r="H80" s="139"/>
      <c r="I80" s="137"/>
    </row>
    <row r="81" spans="2:9" x14ac:dyDescent="0.25">
      <c r="B81" s="139">
        <v>2015</v>
      </c>
      <c r="C81" s="139">
        <v>4</v>
      </c>
      <c r="D81" s="197">
        <v>62.521326000000002</v>
      </c>
      <c r="E81" s="194">
        <v>42095</v>
      </c>
      <c r="F81" s="196">
        <v>59.139121999999993</v>
      </c>
      <c r="G81" s="139"/>
      <c r="H81" s="139"/>
      <c r="I81" s="137"/>
    </row>
    <row r="82" spans="2:9" x14ac:dyDescent="0.25">
      <c r="B82" s="139">
        <v>2015</v>
      </c>
      <c r="C82" s="139">
        <v>5</v>
      </c>
      <c r="D82" s="197">
        <v>58.308329999999998</v>
      </c>
      <c r="E82" s="194">
        <v>42125</v>
      </c>
      <c r="F82" s="196">
        <v>55.485138166666665</v>
      </c>
      <c r="G82" s="139"/>
      <c r="H82" s="139"/>
      <c r="I82" s="137"/>
    </row>
    <row r="83" spans="2:9" x14ac:dyDescent="0.25">
      <c r="B83" s="139">
        <v>2015</v>
      </c>
      <c r="C83" s="139">
        <v>6</v>
      </c>
      <c r="D83" s="197">
        <v>41.654530000000001</v>
      </c>
      <c r="E83" s="194">
        <v>42156</v>
      </c>
      <c r="F83" s="196">
        <v>53.512431166666666</v>
      </c>
      <c r="G83" s="139"/>
      <c r="H83" s="139"/>
      <c r="I83" s="137"/>
    </row>
    <row r="84" spans="2:9" x14ac:dyDescent="0.25">
      <c r="B84" s="139">
        <v>2015</v>
      </c>
      <c r="C84" s="139">
        <v>7</v>
      </c>
      <c r="D84" s="197">
        <v>59.449297000000001</v>
      </c>
      <c r="E84" s="194">
        <v>42186</v>
      </c>
      <c r="F84" s="196">
        <v>52.960747833333336</v>
      </c>
      <c r="G84" s="139"/>
      <c r="H84" s="139"/>
      <c r="I84" s="137"/>
    </row>
    <row r="85" spans="2:9" x14ac:dyDescent="0.25">
      <c r="B85" s="139">
        <v>2015</v>
      </c>
      <c r="C85" s="139">
        <v>8</v>
      </c>
      <c r="D85" s="197">
        <v>32.632832000000001</v>
      </c>
      <c r="E85" s="194">
        <v>42217</v>
      </c>
      <c r="F85" s="196">
        <v>51.680691500000002</v>
      </c>
      <c r="G85" s="139"/>
      <c r="H85" s="139"/>
      <c r="I85" s="137"/>
    </row>
    <row r="86" spans="2:9" x14ac:dyDescent="0.25">
      <c r="B86" s="139">
        <v>2015</v>
      </c>
      <c r="C86" s="139">
        <v>9</v>
      </c>
      <c r="D86" s="197">
        <v>49.365476000000001</v>
      </c>
      <c r="E86" s="194">
        <v>42248</v>
      </c>
      <c r="F86" s="196">
        <v>51.353141749999999</v>
      </c>
      <c r="G86" s="139"/>
      <c r="H86" s="139"/>
      <c r="I86" s="137"/>
    </row>
    <row r="87" spans="2:9" x14ac:dyDescent="0.25">
      <c r="B87" s="139">
        <v>2015</v>
      </c>
      <c r="C87" s="139">
        <v>10</v>
      </c>
      <c r="D87" s="197">
        <v>40.151308999999998</v>
      </c>
      <c r="E87" s="194">
        <v>42278</v>
      </c>
      <c r="F87" s="196">
        <v>50.738798749999994</v>
      </c>
      <c r="G87" s="139"/>
      <c r="H87" s="139"/>
      <c r="I87" s="137"/>
    </row>
    <row r="88" spans="2:9" x14ac:dyDescent="0.25">
      <c r="B88" s="139">
        <v>2015</v>
      </c>
      <c r="C88" s="139">
        <v>11</v>
      </c>
      <c r="D88" s="197">
        <v>44.975402000000003</v>
      </c>
      <c r="E88" s="194">
        <v>42309</v>
      </c>
      <c r="F88" s="196">
        <v>50.826450000000001</v>
      </c>
      <c r="G88" s="139"/>
      <c r="H88" s="139"/>
      <c r="I88" s="137"/>
    </row>
    <row r="89" spans="2:9" x14ac:dyDescent="0.25">
      <c r="B89" s="139">
        <v>2015</v>
      </c>
      <c r="C89" s="139">
        <v>12</v>
      </c>
      <c r="D89" s="197">
        <v>41.040013999999999</v>
      </c>
      <c r="E89" s="194">
        <v>42339</v>
      </c>
      <c r="F89" s="196">
        <v>50.139718916666673</v>
      </c>
      <c r="G89" s="139"/>
      <c r="H89" s="139"/>
      <c r="I89" s="137"/>
    </row>
    <row r="90" spans="2:9" x14ac:dyDescent="0.25">
      <c r="B90" s="139">
        <v>2016</v>
      </c>
      <c r="C90" s="139">
        <v>1</v>
      </c>
      <c r="D90" s="197">
        <v>29.763262999999998</v>
      </c>
      <c r="E90" s="194">
        <v>42370</v>
      </c>
      <c r="F90" s="196">
        <v>48.595041500000015</v>
      </c>
      <c r="G90" s="139"/>
      <c r="H90" s="139"/>
      <c r="I90" s="137"/>
    </row>
    <row r="91" spans="2:9" x14ac:dyDescent="0.25">
      <c r="B91" s="139">
        <v>2016</v>
      </c>
      <c r="C91" s="139">
        <v>2</v>
      </c>
      <c r="D91" s="197">
        <v>74.956937999999994</v>
      </c>
      <c r="E91" s="194">
        <v>42401</v>
      </c>
      <c r="F91" s="196">
        <v>50.227393583333338</v>
      </c>
      <c r="G91" s="139"/>
      <c r="H91" s="139"/>
      <c r="I91" s="137"/>
    </row>
    <row r="92" spans="2:9" x14ac:dyDescent="0.25">
      <c r="B92" s="139">
        <v>2016</v>
      </c>
      <c r="C92" s="139">
        <v>3</v>
      </c>
      <c r="D92" s="197">
        <v>56.274966999999997</v>
      </c>
      <c r="E92" s="194">
        <v>42430</v>
      </c>
      <c r="F92" s="196">
        <v>49.257806999999993</v>
      </c>
      <c r="G92" s="139"/>
      <c r="H92" s="139"/>
      <c r="I92" s="137"/>
    </row>
    <row r="93" spans="2:9" x14ac:dyDescent="0.25">
      <c r="B93" s="139">
        <v>2016</v>
      </c>
      <c r="C93" s="139">
        <v>4</v>
      </c>
      <c r="D93" s="197">
        <v>58.184947999999999</v>
      </c>
      <c r="E93" s="194">
        <v>42461</v>
      </c>
      <c r="F93" s="196">
        <v>48.896442166666667</v>
      </c>
      <c r="G93" s="139"/>
      <c r="H93" s="139"/>
      <c r="I93" s="137"/>
    </row>
    <row r="94" spans="2:9" x14ac:dyDescent="0.25">
      <c r="B94" s="139">
        <v>2016</v>
      </c>
      <c r="C94" s="139">
        <v>5</v>
      </c>
      <c r="D94" s="197">
        <v>59.155177999999999</v>
      </c>
      <c r="E94" s="194">
        <v>42491</v>
      </c>
      <c r="F94" s="196">
        <v>48.967012833333321</v>
      </c>
      <c r="G94" s="139"/>
      <c r="H94" s="139"/>
      <c r="I94" s="137"/>
    </row>
    <row r="95" spans="2:9" x14ac:dyDescent="0.25">
      <c r="B95" s="139">
        <v>2016</v>
      </c>
      <c r="C95" s="139">
        <v>6</v>
      </c>
      <c r="D95" s="197">
        <v>51.184863999999997</v>
      </c>
      <c r="E95" s="194">
        <v>42522</v>
      </c>
      <c r="F95" s="196">
        <v>49.761207333333324</v>
      </c>
      <c r="G95" s="139"/>
      <c r="H95" s="139"/>
      <c r="I95" s="137"/>
    </row>
    <row r="96" spans="2:9" x14ac:dyDescent="0.25">
      <c r="B96" s="139">
        <v>2016</v>
      </c>
      <c r="C96" s="139">
        <v>7</v>
      </c>
      <c r="D96" s="197">
        <v>40.188865999999997</v>
      </c>
      <c r="E96" s="194">
        <v>42552</v>
      </c>
      <c r="F96" s="196">
        <v>48.156171416666659</v>
      </c>
      <c r="G96" s="139"/>
      <c r="H96" s="139"/>
      <c r="I96" s="137"/>
    </row>
    <row r="97" spans="2:9" x14ac:dyDescent="0.25">
      <c r="B97" s="139">
        <v>2016</v>
      </c>
      <c r="C97" s="139">
        <v>8</v>
      </c>
      <c r="D97" s="197">
        <v>42.484822999999999</v>
      </c>
      <c r="E97" s="194">
        <v>42583</v>
      </c>
      <c r="F97" s="196">
        <v>48.977170666666666</v>
      </c>
      <c r="G97" s="139"/>
      <c r="H97" s="139"/>
      <c r="I97" s="137"/>
    </row>
    <row r="98" spans="2:9" x14ac:dyDescent="0.25">
      <c r="B98" s="139">
        <v>2016</v>
      </c>
      <c r="C98" s="139">
        <v>9</v>
      </c>
      <c r="D98" s="197">
        <v>40.180219999999998</v>
      </c>
      <c r="E98" s="194">
        <v>42614</v>
      </c>
      <c r="F98" s="196">
        <v>48.21173266666667</v>
      </c>
      <c r="G98" s="139"/>
      <c r="H98" s="139"/>
      <c r="I98" s="137"/>
    </row>
    <row r="99" spans="2:9" x14ac:dyDescent="0.25">
      <c r="B99" s="139">
        <v>2016</v>
      </c>
      <c r="C99" s="139">
        <v>10</v>
      </c>
      <c r="D99" s="197">
        <v>41.568238000000001</v>
      </c>
      <c r="E99" s="194">
        <v>42644</v>
      </c>
      <c r="F99" s="196">
        <v>48.329810083333335</v>
      </c>
      <c r="G99" s="139"/>
      <c r="H99" s="139"/>
      <c r="I99" s="137"/>
    </row>
    <row r="100" spans="2:9" x14ac:dyDescent="0.25">
      <c r="B100" s="139">
        <v>2016</v>
      </c>
      <c r="C100" s="139">
        <v>11</v>
      </c>
      <c r="D100" s="197">
        <v>47.628506000000002</v>
      </c>
      <c r="E100" s="194">
        <v>42675</v>
      </c>
      <c r="F100" s="196">
        <v>48.550902083333334</v>
      </c>
      <c r="G100" s="139"/>
      <c r="H100" s="139"/>
      <c r="I100" s="137"/>
    </row>
    <row r="101" spans="2:9" x14ac:dyDescent="0.25">
      <c r="B101" s="139">
        <v>2016</v>
      </c>
      <c r="C101" s="139">
        <v>12</v>
      </c>
      <c r="D101" s="197">
        <v>43.012714000000003</v>
      </c>
      <c r="E101" s="194">
        <v>42705</v>
      </c>
      <c r="F101" s="196">
        <v>48.715293750000001</v>
      </c>
      <c r="G101" s="139"/>
      <c r="H101" s="139"/>
      <c r="I101" s="137"/>
    </row>
    <row r="102" spans="2:9" x14ac:dyDescent="0.25">
      <c r="B102" s="139">
        <v>2017</v>
      </c>
      <c r="C102" s="139">
        <v>1</v>
      </c>
      <c r="D102" s="197">
        <v>34.884808</v>
      </c>
      <c r="E102" s="194">
        <v>42736</v>
      </c>
      <c r="F102" s="196">
        <v>49.142089166666672</v>
      </c>
      <c r="G102" s="139"/>
      <c r="H102" s="139"/>
      <c r="I102" s="137"/>
    </row>
    <row r="103" spans="2:9" x14ac:dyDescent="0.25">
      <c r="B103" s="139">
        <v>2017</v>
      </c>
      <c r="C103" s="139">
        <v>2</v>
      </c>
      <c r="D103" s="197">
        <v>73.312515000000005</v>
      </c>
      <c r="E103" s="194">
        <v>42767</v>
      </c>
      <c r="F103" s="196">
        <v>49.005053916666668</v>
      </c>
      <c r="G103" s="139"/>
      <c r="H103" s="139"/>
      <c r="I103" s="137"/>
    </row>
    <row r="104" spans="2:9" x14ac:dyDescent="0.25">
      <c r="B104" s="139">
        <v>2017</v>
      </c>
      <c r="C104" s="139">
        <v>3</v>
      </c>
      <c r="D104" s="197">
        <v>81.453244999999995</v>
      </c>
      <c r="E104" s="194">
        <v>42795</v>
      </c>
      <c r="F104" s="196">
        <v>51.103243750000011</v>
      </c>
      <c r="G104" s="139"/>
      <c r="H104" s="139"/>
      <c r="I104" s="137"/>
    </row>
    <row r="105" spans="2:9" x14ac:dyDescent="0.25">
      <c r="B105" s="139">
        <v>2017</v>
      </c>
      <c r="C105" s="139">
        <v>4</v>
      </c>
      <c r="D105" s="197">
        <v>36.987163000000002</v>
      </c>
      <c r="E105" s="194">
        <v>42826</v>
      </c>
      <c r="F105" s="196">
        <v>49.336761666666668</v>
      </c>
      <c r="G105" s="139"/>
      <c r="H105" s="139"/>
      <c r="I105" s="137"/>
    </row>
    <row r="106" spans="2:9" x14ac:dyDescent="0.25">
      <c r="B106" s="139">
        <v>2017</v>
      </c>
      <c r="C106" s="139">
        <v>5</v>
      </c>
      <c r="D106" s="197">
        <v>77.577009000000004</v>
      </c>
      <c r="E106" s="194">
        <v>42856</v>
      </c>
      <c r="F106" s="196">
        <v>50.871914250000003</v>
      </c>
      <c r="G106" s="139"/>
      <c r="H106" s="139"/>
      <c r="I106" s="137"/>
    </row>
    <row r="107" spans="2:9" x14ac:dyDescent="0.25">
      <c r="B107" s="139">
        <v>2017</v>
      </c>
      <c r="C107" s="139">
        <v>6</v>
      </c>
      <c r="D107" s="197">
        <v>80.689815999999993</v>
      </c>
      <c r="E107" s="194">
        <v>42887</v>
      </c>
      <c r="F107" s="196">
        <v>53.330660250000001</v>
      </c>
      <c r="G107" s="139"/>
      <c r="H107" s="139"/>
      <c r="I107" s="137"/>
    </row>
    <row r="108" spans="2:9" x14ac:dyDescent="0.25">
      <c r="B108" s="139">
        <v>2017</v>
      </c>
      <c r="C108" s="139">
        <v>7</v>
      </c>
      <c r="D108" s="197">
        <v>37.658693</v>
      </c>
      <c r="E108" s="194">
        <v>42917</v>
      </c>
      <c r="F108" s="196">
        <v>53.119812499999995</v>
      </c>
      <c r="G108" s="139"/>
      <c r="H108" s="139"/>
      <c r="I108" s="137"/>
    </row>
    <row r="109" spans="2:9" x14ac:dyDescent="0.25">
      <c r="B109" s="139">
        <v>2017</v>
      </c>
      <c r="C109" s="139">
        <v>8</v>
      </c>
      <c r="D109" s="197">
        <v>73.503097999999994</v>
      </c>
      <c r="E109" s="194">
        <v>42948</v>
      </c>
      <c r="F109" s="196">
        <v>55.704668749999996</v>
      </c>
      <c r="G109" s="139"/>
      <c r="H109" s="139"/>
      <c r="I109" s="137"/>
    </row>
    <row r="110" spans="2:9" x14ac:dyDescent="0.25">
      <c r="B110" s="139">
        <v>2017</v>
      </c>
      <c r="C110" s="139">
        <v>9</v>
      </c>
      <c r="D110" s="197">
        <v>40.455821</v>
      </c>
      <c r="E110" s="194">
        <v>42979</v>
      </c>
      <c r="F110" s="196">
        <v>55.727635499999991</v>
      </c>
      <c r="G110" s="139"/>
      <c r="H110" s="139"/>
      <c r="I110" s="137"/>
    </row>
    <row r="111" spans="2:9" x14ac:dyDescent="0.25">
      <c r="B111" s="139">
        <v>2017</v>
      </c>
      <c r="C111" s="139">
        <v>10</v>
      </c>
      <c r="D111" s="197">
        <v>40.016007999999999</v>
      </c>
      <c r="E111" s="194">
        <v>43009</v>
      </c>
      <c r="F111" s="196">
        <v>55.598283000000002</v>
      </c>
      <c r="G111" s="139"/>
      <c r="H111" s="139"/>
      <c r="I111" s="137"/>
    </row>
    <row r="112" spans="2:9" x14ac:dyDescent="0.25">
      <c r="B112" s="139">
        <v>2017</v>
      </c>
      <c r="C112" s="139">
        <v>11</v>
      </c>
      <c r="D112" s="197">
        <v>55.950710000000001</v>
      </c>
      <c r="E112" s="194">
        <v>43040</v>
      </c>
      <c r="F112" s="196">
        <v>56.291799999999995</v>
      </c>
      <c r="G112" s="139"/>
      <c r="H112" s="139"/>
      <c r="I112" s="137"/>
    </row>
    <row r="113" spans="2:9" x14ac:dyDescent="0.25">
      <c r="B113" s="139">
        <v>2017</v>
      </c>
      <c r="C113" s="139">
        <v>12</v>
      </c>
      <c r="D113" s="197">
        <v>44.495742</v>
      </c>
      <c r="E113" s="194">
        <v>43070</v>
      </c>
      <c r="F113" s="196">
        <v>56.415385666666658</v>
      </c>
      <c r="G113" s="139"/>
      <c r="H113" s="139"/>
      <c r="I113" s="137"/>
    </row>
    <row r="114" spans="2:9" x14ac:dyDescent="0.25">
      <c r="B114" s="139">
        <v>2017</v>
      </c>
      <c r="C114" s="139">
        <v>1</v>
      </c>
      <c r="D114" s="197">
        <v>54.952916000000002</v>
      </c>
      <c r="E114" s="194">
        <v>43101</v>
      </c>
      <c r="F114" s="196">
        <v>58.087727999999991</v>
      </c>
      <c r="G114" s="139"/>
      <c r="H114" s="139"/>
      <c r="I114" s="137"/>
    </row>
    <row r="115" spans="2:9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51.978351749999995</v>
      </c>
      <c r="G115" s="139"/>
      <c r="H115" s="139"/>
      <c r="I115" s="137"/>
    </row>
    <row r="116" spans="2:9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45.190581333333334</v>
      </c>
      <c r="G116" s="139"/>
      <c r="H116" s="139"/>
      <c r="I116" s="137"/>
    </row>
    <row r="117" spans="2:9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42.108317750000005</v>
      </c>
      <c r="G117" s="139"/>
      <c r="H117" s="139"/>
      <c r="I117" s="137"/>
    </row>
    <row r="118" spans="2:9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35.643567000000004</v>
      </c>
      <c r="G118" s="139"/>
      <c r="H118" s="139"/>
      <c r="I118" s="137"/>
    </row>
    <row r="119" spans="2:9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28.919415666666669</v>
      </c>
      <c r="G119" s="139"/>
      <c r="H119" s="139"/>
      <c r="I119" s="137"/>
    </row>
    <row r="120" spans="2:9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25.781191250000003</v>
      </c>
      <c r="G120" s="139"/>
      <c r="H120" s="139"/>
      <c r="I120" s="137"/>
    </row>
    <row r="121" spans="2:9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19.655933083333334</v>
      </c>
      <c r="G121" s="139"/>
      <c r="H121" s="139"/>
      <c r="I121" s="137"/>
    </row>
    <row r="122" spans="2:9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16.284614666666666</v>
      </c>
      <c r="G122" s="139"/>
      <c r="H122" s="139"/>
      <c r="I122" s="137"/>
    </row>
    <row r="123" spans="2:9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12.949947333333332</v>
      </c>
      <c r="G123" s="139"/>
      <c r="H123" s="139"/>
      <c r="I123" s="137"/>
    </row>
    <row r="124" spans="2:9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8.2873881666666662</v>
      </c>
      <c r="G124" s="139"/>
      <c r="H124" s="139"/>
      <c r="I124" s="137"/>
    </row>
    <row r="125" spans="2:9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4.5794096666666668</v>
      </c>
      <c r="G125" s="139"/>
      <c r="H125" s="139"/>
      <c r="I125" s="137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7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7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7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7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7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7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7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7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7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7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7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7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7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7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7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7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7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7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7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7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7"/>
    </row>
    <row r="148" spans="2:9" x14ac:dyDescent="0.25">
      <c r="B148" s="137"/>
      <c r="C148" s="137"/>
      <c r="D148" s="137"/>
      <c r="E148" s="137"/>
      <c r="F148" s="137"/>
      <c r="G148" s="137"/>
      <c r="H148" s="137"/>
      <c r="I148" s="137"/>
    </row>
    <row r="149" spans="2:9" x14ac:dyDescent="0.25">
      <c r="B149" s="137"/>
      <c r="C149" s="137"/>
      <c r="D149" s="137"/>
      <c r="E149" s="137"/>
      <c r="F149" s="137"/>
      <c r="G149" s="137"/>
      <c r="H149" s="137"/>
      <c r="I149" s="137"/>
    </row>
    <row r="150" spans="2:9" x14ac:dyDescent="0.25">
      <c r="B150" s="139"/>
      <c r="C150" s="139"/>
      <c r="D150" s="139"/>
      <c r="E150" s="139"/>
      <c r="F150" s="139"/>
      <c r="G150" s="139"/>
      <c r="H150" s="139"/>
    </row>
    <row r="151" spans="2:9" x14ac:dyDescent="0.25">
      <c r="B151" s="139"/>
      <c r="C151" s="139"/>
      <c r="D151" s="139"/>
      <c r="E151" s="139"/>
      <c r="F151" s="139"/>
      <c r="G151" s="139"/>
      <c r="H151" s="139"/>
    </row>
    <row r="152" spans="2:9" x14ac:dyDescent="0.25">
      <c r="B152" s="139"/>
      <c r="C152" s="139"/>
      <c r="D152" s="139"/>
      <c r="E152" s="139"/>
      <c r="F152" s="139"/>
      <c r="G152" s="139"/>
      <c r="H152" s="139"/>
    </row>
    <row r="153" spans="2:9" x14ac:dyDescent="0.25">
      <c r="B153" s="139"/>
      <c r="C153" s="139"/>
      <c r="D153" s="139"/>
      <c r="E153" s="139"/>
      <c r="F153" s="139"/>
      <c r="G153" s="139"/>
      <c r="H153" s="139"/>
    </row>
    <row r="154" spans="2:9" x14ac:dyDescent="0.25">
      <c r="B154" s="139"/>
      <c r="C154" s="139"/>
      <c r="D154" s="139"/>
      <c r="E154" s="139"/>
      <c r="F154" s="139"/>
      <c r="G154" s="139"/>
      <c r="H154" s="139"/>
    </row>
    <row r="155" spans="2:9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26" zoomScaleNormal="100" zoomScaleSheetLayoutView="7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20" t="s">
        <v>96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82">
        <v>19.755566999999999</v>
      </c>
      <c r="I13" s="30">
        <v>9.2608992984108518</v>
      </c>
      <c r="J13" s="30">
        <v>109.26089929841085</v>
      </c>
      <c r="K13" s="30">
        <v>23.146033974123871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/>
      <c r="I14" s="68"/>
      <c r="J14" s="68"/>
      <c r="K14" s="68"/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/>
      <c r="I15" s="68"/>
      <c r="J15" s="68"/>
      <c r="K15" s="68"/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/>
      <c r="I16" s="68"/>
      <c r="J16" s="68"/>
      <c r="K16" s="68"/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/>
      <c r="I17" s="68"/>
      <c r="J17" s="68"/>
      <c r="K17" s="68"/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/>
      <c r="I18" s="68"/>
      <c r="J18" s="68"/>
      <c r="K18" s="68"/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/>
      <c r="I19" s="68"/>
      <c r="J19" s="68"/>
      <c r="K19" s="68"/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/>
      <c r="I20" s="68"/>
      <c r="J20" s="68"/>
      <c r="K20" s="68"/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19.755566999999999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22.485862999999998</v>
      </c>
      <c r="D28" s="70">
        <v>17.264662999999999</v>
      </c>
      <c r="E28" s="70">
        <v>33.991382999999999</v>
      </c>
      <c r="F28" s="70">
        <v>14.682645000000001</v>
      </c>
      <c r="G28" s="70">
        <v>18.081095000000001</v>
      </c>
      <c r="H28" s="30">
        <v>19.755566999999999</v>
      </c>
      <c r="I28" s="66">
        <v>9.2608992984108518</v>
      </c>
      <c r="J28" s="30">
        <v>109.26089929841085</v>
      </c>
      <c r="K28" s="30">
        <v>23.146033974123871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-23.219922668745252</v>
      </c>
      <c r="E29" s="70">
        <v>96.884138427723741</v>
      </c>
      <c r="F29" s="70">
        <v>-56.804802558342502</v>
      </c>
      <c r="G29" s="70">
        <v>23.146033974123871</v>
      </c>
      <c r="H29" s="30">
        <v>9.2608992984108518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137"/>
      <c r="B46" s="137"/>
      <c r="C46" s="137"/>
      <c r="D46" s="137"/>
      <c r="E46" s="137"/>
      <c r="F46" s="137"/>
      <c r="N46" s="139"/>
    </row>
    <row r="47" spans="1:15" s="148" customFormat="1" x14ac:dyDescent="0.25">
      <c r="A47" s="137"/>
      <c r="B47" s="137"/>
      <c r="C47" s="137"/>
      <c r="D47" s="137"/>
      <c r="E47" s="137"/>
      <c r="F47" s="137"/>
      <c r="N47" s="139"/>
    </row>
    <row r="48" spans="1:15" s="148" customFormat="1" x14ac:dyDescent="0.25">
      <c r="A48" s="137"/>
      <c r="B48" s="137"/>
      <c r="C48" s="137"/>
      <c r="D48" s="137"/>
      <c r="E48" s="137"/>
      <c r="F48" s="137"/>
      <c r="N48" s="139"/>
    </row>
    <row r="49" spans="1:14" s="148" customFormat="1" x14ac:dyDescent="0.25">
      <c r="A49" s="137"/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A50" s="137"/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x14ac:dyDescent="0.25">
      <c r="A51" s="137"/>
      <c r="B51" s="139"/>
      <c r="C51" s="139"/>
      <c r="D51" s="139"/>
      <c r="E51" s="139"/>
      <c r="F51" s="139"/>
      <c r="G51" s="139"/>
      <c r="H51" s="139"/>
      <c r="I51" s="139"/>
    </row>
    <row r="52" spans="1:14" x14ac:dyDescent="0.25">
      <c r="A52" s="137"/>
      <c r="B52" s="139"/>
      <c r="C52" s="139"/>
      <c r="D52" s="139"/>
      <c r="E52" s="139"/>
      <c r="F52" s="139"/>
      <c r="G52" s="139"/>
      <c r="H52" s="139"/>
      <c r="I52" s="139"/>
    </row>
    <row r="53" spans="1:14" x14ac:dyDescent="0.25">
      <c r="A53" s="137"/>
      <c r="B53" s="139" t="s">
        <v>1</v>
      </c>
      <c r="C53" s="139" t="s">
        <v>165</v>
      </c>
      <c r="D53" s="139" t="s">
        <v>182</v>
      </c>
      <c r="E53" s="139" t="s">
        <v>166</v>
      </c>
      <c r="F53" s="139" t="s">
        <v>167</v>
      </c>
      <c r="G53" s="139"/>
      <c r="H53" s="139"/>
      <c r="I53" s="139"/>
    </row>
    <row r="54" spans="1:14" x14ac:dyDescent="0.25">
      <c r="A54" s="137"/>
      <c r="B54" s="139">
        <v>2013</v>
      </c>
      <c r="C54" s="139">
        <v>1</v>
      </c>
      <c r="D54" s="197">
        <v>22.485862999999998</v>
      </c>
      <c r="E54" s="194">
        <v>41275</v>
      </c>
      <c r="F54" s="139"/>
      <c r="G54" s="139"/>
      <c r="H54" s="139"/>
      <c r="I54" s="139"/>
    </row>
    <row r="55" spans="1:14" x14ac:dyDescent="0.25">
      <c r="A55" s="137"/>
      <c r="B55" s="139">
        <v>2013</v>
      </c>
      <c r="C55" s="139">
        <v>2</v>
      </c>
      <c r="D55" s="197">
        <v>32.804924</v>
      </c>
      <c r="E55" s="194">
        <v>41306</v>
      </c>
      <c r="F55" s="139"/>
      <c r="G55" s="139"/>
      <c r="H55" s="139"/>
      <c r="I55" s="139"/>
    </row>
    <row r="56" spans="1:14" x14ac:dyDescent="0.25">
      <c r="A56" s="137"/>
      <c r="B56" s="139">
        <v>2013</v>
      </c>
      <c r="C56" s="139">
        <v>3</v>
      </c>
      <c r="D56" s="197">
        <v>27.140044</v>
      </c>
      <c r="E56" s="194">
        <v>41334</v>
      </c>
      <c r="F56" s="139"/>
      <c r="G56" s="139"/>
      <c r="H56" s="139"/>
      <c r="I56" s="139"/>
    </row>
    <row r="57" spans="1:14" x14ac:dyDescent="0.25">
      <c r="A57" s="137"/>
      <c r="B57" s="139">
        <v>2013</v>
      </c>
      <c r="C57" s="139">
        <v>4</v>
      </c>
      <c r="D57" s="197">
        <v>30.681217</v>
      </c>
      <c r="E57" s="194">
        <v>41365</v>
      </c>
      <c r="F57" s="196">
        <v>29.919480999999998</v>
      </c>
      <c r="G57" s="139"/>
      <c r="H57" s="139"/>
      <c r="I57" s="139"/>
    </row>
    <row r="58" spans="1:14" x14ac:dyDescent="0.25">
      <c r="A58" s="137"/>
      <c r="B58" s="139">
        <v>2013</v>
      </c>
      <c r="C58" s="139">
        <v>5</v>
      </c>
      <c r="D58" s="197">
        <v>30.114854999999999</v>
      </c>
      <c r="E58" s="194">
        <v>41395</v>
      </c>
      <c r="F58" s="196">
        <v>29.919480999999998</v>
      </c>
      <c r="G58" s="139"/>
      <c r="H58" s="139"/>
      <c r="I58" s="139"/>
    </row>
    <row r="59" spans="1:14" x14ac:dyDescent="0.25">
      <c r="A59" s="137"/>
      <c r="B59" s="139">
        <v>2013</v>
      </c>
      <c r="C59" s="139">
        <v>6</v>
      </c>
      <c r="D59" s="197">
        <v>29.076205999999999</v>
      </c>
      <c r="E59" s="194">
        <v>41426</v>
      </c>
      <c r="F59" s="196">
        <v>29.919480999999998</v>
      </c>
      <c r="G59" s="139"/>
      <c r="H59" s="139"/>
      <c r="I59" s="139"/>
    </row>
    <row r="60" spans="1:14" x14ac:dyDescent="0.25">
      <c r="A60" s="137"/>
      <c r="B60" s="139">
        <v>2013</v>
      </c>
      <c r="C60" s="139">
        <v>7</v>
      </c>
      <c r="D60" s="197">
        <v>32.219620999999997</v>
      </c>
      <c r="E60" s="194">
        <v>41456</v>
      </c>
      <c r="F60" s="196">
        <v>29.919480999999998</v>
      </c>
      <c r="G60" s="139"/>
      <c r="H60" s="139"/>
      <c r="I60" s="139"/>
    </row>
    <row r="61" spans="1:14" x14ac:dyDescent="0.25">
      <c r="A61" s="137"/>
      <c r="B61" s="139">
        <v>2013</v>
      </c>
      <c r="C61" s="139">
        <v>8</v>
      </c>
      <c r="D61" s="197">
        <v>34.833117999999999</v>
      </c>
      <c r="E61" s="194">
        <v>41487</v>
      </c>
      <c r="F61" s="196">
        <v>29.919480999999998</v>
      </c>
      <c r="G61" s="139"/>
      <c r="H61" s="139"/>
      <c r="I61" s="139"/>
    </row>
    <row r="62" spans="1:14" x14ac:dyDescent="0.25">
      <c r="A62" s="137"/>
      <c r="B62" s="139">
        <v>2013</v>
      </c>
      <c r="C62" s="139">
        <v>9</v>
      </c>
      <c r="D62" s="197">
        <v>22.420352999999999</v>
      </c>
      <c r="E62" s="194">
        <v>41518</v>
      </c>
      <c r="F62" s="196">
        <v>29.086244555555552</v>
      </c>
      <c r="G62" s="139"/>
      <c r="H62" s="139"/>
      <c r="I62" s="139"/>
    </row>
    <row r="63" spans="1:14" x14ac:dyDescent="0.25">
      <c r="A63" s="137"/>
      <c r="B63" s="139">
        <v>2013</v>
      </c>
      <c r="C63" s="139">
        <v>10</v>
      </c>
      <c r="D63" s="197">
        <v>32.773178999999999</v>
      </c>
      <c r="E63" s="194">
        <v>41548</v>
      </c>
      <c r="F63" s="196">
        <v>29.454937999999991</v>
      </c>
      <c r="G63" s="139"/>
      <c r="H63" s="139"/>
      <c r="I63" s="139"/>
    </row>
    <row r="64" spans="1:14" x14ac:dyDescent="0.25">
      <c r="A64" s="137"/>
      <c r="B64" s="139">
        <v>2013</v>
      </c>
      <c r="C64" s="139">
        <v>11</v>
      </c>
      <c r="D64" s="197">
        <v>29.649916000000001</v>
      </c>
      <c r="E64" s="194">
        <v>41579</v>
      </c>
      <c r="F64" s="196">
        <v>29.472663272727267</v>
      </c>
      <c r="G64" s="139"/>
      <c r="H64" s="139"/>
      <c r="I64" s="139"/>
    </row>
    <row r="65" spans="1:9" x14ac:dyDescent="0.25">
      <c r="A65" s="137"/>
      <c r="B65" s="139">
        <v>2013</v>
      </c>
      <c r="C65" s="139">
        <v>12</v>
      </c>
      <c r="D65" s="197">
        <v>28.660328</v>
      </c>
      <c r="E65" s="194">
        <v>41609</v>
      </c>
      <c r="F65" s="196">
        <v>29.404968666666662</v>
      </c>
      <c r="G65" s="139"/>
      <c r="H65" s="139"/>
      <c r="I65" s="139"/>
    </row>
    <row r="66" spans="1:9" x14ac:dyDescent="0.25">
      <c r="A66" s="137"/>
      <c r="B66" s="139">
        <v>2014</v>
      </c>
      <c r="C66" s="139">
        <v>1</v>
      </c>
      <c r="D66" s="197">
        <v>17.264662999999999</v>
      </c>
      <c r="E66" s="194">
        <v>41640</v>
      </c>
      <c r="F66" s="196">
        <v>28.969868666666667</v>
      </c>
      <c r="G66" s="139"/>
      <c r="H66" s="139"/>
      <c r="I66" s="139"/>
    </row>
    <row r="67" spans="1:9" x14ac:dyDescent="0.25">
      <c r="A67" s="137"/>
      <c r="B67" s="139">
        <v>2014</v>
      </c>
      <c r="C67" s="139">
        <v>2</v>
      </c>
      <c r="D67" s="197">
        <v>37.829188000000002</v>
      </c>
      <c r="E67" s="194">
        <v>41671</v>
      </c>
      <c r="F67" s="196">
        <v>29.388557333333335</v>
      </c>
      <c r="G67" s="139"/>
      <c r="H67" s="139"/>
      <c r="I67" s="139"/>
    </row>
    <row r="68" spans="1:9" x14ac:dyDescent="0.25">
      <c r="A68" s="137"/>
      <c r="B68" s="139">
        <v>2014</v>
      </c>
      <c r="C68" s="139">
        <v>3</v>
      </c>
      <c r="D68" s="197">
        <v>33.056263000000001</v>
      </c>
      <c r="E68" s="194">
        <v>41699</v>
      </c>
      <c r="F68" s="196">
        <v>29.88157558333333</v>
      </c>
      <c r="G68" s="139"/>
      <c r="H68" s="139"/>
      <c r="I68" s="139"/>
    </row>
    <row r="69" spans="1:9" x14ac:dyDescent="0.25">
      <c r="A69" s="137"/>
      <c r="B69" s="139">
        <v>2014</v>
      </c>
      <c r="C69" s="139">
        <v>4</v>
      </c>
      <c r="D69" s="197">
        <v>31.728451</v>
      </c>
      <c r="E69" s="194">
        <v>41730</v>
      </c>
      <c r="F69" s="196">
        <v>29.968845083333331</v>
      </c>
      <c r="G69" s="139"/>
      <c r="H69" s="139"/>
      <c r="I69" s="139"/>
    </row>
    <row r="70" spans="1:9" x14ac:dyDescent="0.25">
      <c r="A70" s="137"/>
      <c r="B70" s="139">
        <v>2014</v>
      </c>
      <c r="C70" s="139">
        <v>5</v>
      </c>
      <c r="D70" s="197">
        <v>33.429740000000002</v>
      </c>
      <c r="E70" s="194">
        <v>41760</v>
      </c>
      <c r="F70" s="196">
        <v>30.245085499999998</v>
      </c>
      <c r="G70" s="139"/>
      <c r="H70" s="139"/>
      <c r="I70" s="139"/>
    </row>
    <row r="71" spans="1:9" x14ac:dyDescent="0.25">
      <c r="A71" s="137"/>
      <c r="B71" s="139">
        <v>2014</v>
      </c>
      <c r="C71" s="139">
        <v>6</v>
      </c>
      <c r="D71" s="197">
        <v>24.326964</v>
      </c>
      <c r="E71" s="194">
        <v>41791</v>
      </c>
      <c r="F71" s="196">
        <v>29.849315333333326</v>
      </c>
      <c r="G71" s="139"/>
      <c r="H71" s="139"/>
      <c r="I71" s="139"/>
    </row>
    <row r="72" spans="1:9" x14ac:dyDescent="0.25">
      <c r="A72" s="137"/>
      <c r="B72" s="139">
        <v>2014</v>
      </c>
      <c r="C72" s="139">
        <v>7</v>
      </c>
      <c r="D72" s="197">
        <v>36.381053000000001</v>
      </c>
      <c r="E72" s="194">
        <v>41821</v>
      </c>
      <c r="F72" s="196">
        <v>30.196101333333331</v>
      </c>
      <c r="G72" s="139"/>
      <c r="H72" s="139"/>
      <c r="I72" s="139"/>
    </row>
    <row r="73" spans="1:9" x14ac:dyDescent="0.25">
      <c r="A73" s="137"/>
      <c r="B73" s="139">
        <v>2014</v>
      </c>
      <c r="C73" s="139">
        <v>8</v>
      </c>
      <c r="D73" s="197">
        <v>23.721951000000001</v>
      </c>
      <c r="E73" s="194">
        <v>41852</v>
      </c>
      <c r="F73" s="196">
        <v>29.270170749999995</v>
      </c>
      <c r="G73" s="139"/>
      <c r="H73" s="139"/>
      <c r="I73" s="139"/>
    </row>
    <row r="74" spans="1:9" x14ac:dyDescent="0.25">
      <c r="A74" s="137"/>
      <c r="B74" s="139">
        <v>2014</v>
      </c>
      <c r="C74" s="139">
        <v>9</v>
      </c>
      <c r="D74" s="197">
        <v>36.760927000000002</v>
      </c>
      <c r="E74" s="194">
        <v>41883</v>
      </c>
      <c r="F74" s="196">
        <v>30.465218583333336</v>
      </c>
      <c r="G74" s="139"/>
      <c r="H74" s="139"/>
      <c r="I74" s="139"/>
    </row>
    <row r="75" spans="1:9" x14ac:dyDescent="0.25">
      <c r="A75" s="137"/>
      <c r="B75" s="139">
        <v>2014</v>
      </c>
      <c r="C75" s="139">
        <v>10</v>
      </c>
      <c r="D75" s="197">
        <v>23.879532000000001</v>
      </c>
      <c r="E75" s="194">
        <v>41913</v>
      </c>
      <c r="F75" s="196">
        <v>29.724081333333331</v>
      </c>
      <c r="G75" s="139"/>
      <c r="H75" s="139"/>
      <c r="I75" s="139"/>
    </row>
    <row r="76" spans="1:9" x14ac:dyDescent="0.25">
      <c r="A76" s="137"/>
      <c r="B76" s="139">
        <v>2014</v>
      </c>
      <c r="C76" s="139">
        <v>11</v>
      </c>
      <c r="D76" s="197">
        <v>37.783363000000001</v>
      </c>
      <c r="E76" s="194">
        <v>41944</v>
      </c>
      <c r="F76" s="196">
        <v>30.401868583333336</v>
      </c>
      <c r="G76" s="139"/>
      <c r="H76" s="139"/>
      <c r="I76" s="139"/>
    </row>
    <row r="77" spans="1:9" x14ac:dyDescent="0.25">
      <c r="A77" s="137"/>
      <c r="B77" s="139">
        <v>2014</v>
      </c>
      <c r="C77" s="139">
        <v>12</v>
      </c>
      <c r="D77" s="197">
        <v>37.798929999999999</v>
      </c>
      <c r="E77" s="194">
        <v>41974</v>
      </c>
      <c r="F77" s="196">
        <v>31.163418750000002</v>
      </c>
      <c r="G77" s="139"/>
      <c r="H77" s="139"/>
      <c r="I77" s="139"/>
    </row>
    <row r="78" spans="1:9" x14ac:dyDescent="0.25">
      <c r="A78" s="137"/>
      <c r="B78" s="139">
        <v>2015</v>
      </c>
      <c r="C78" s="139">
        <v>1</v>
      </c>
      <c r="D78" s="197">
        <v>33.991382999999999</v>
      </c>
      <c r="E78" s="194">
        <v>42005</v>
      </c>
      <c r="F78" s="196">
        <v>32.557312083333329</v>
      </c>
      <c r="G78" s="139"/>
      <c r="H78" s="139"/>
      <c r="I78" s="139"/>
    </row>
    <row r="79" spans="1:9" x14ac:dyDescent="0.25">
      <c r="A79" s="137"/>
      <c r="B79" s="139">
        <v>2015</v>
      </c>
      <c r="C79" s="139">
        <v>2</v>
      </c>
      <c r="D79" s="197">
        <v>32.527448</v>
      </c>
      <c r="E79" s="194">
        <v>42036</v>
      </c>
      <c r="F79" s="196">
        <v>32.11550041666667</v>
      </c>
      <c r="G79" s="139"/>
      <c r="H79" s="139"/>
      <c r="I79" s="139"/>
    </row>
    <row r="80" spans="1:9" x14ac:dyDescent="0.25">
      <c r="A80" s="137"/>
      <c r="B80" s="139">
        <v>2015</v>
      </c>
      <c r="C80" s="139">
        <v>3</v>
      </c>
      <c r="D80" s="197">
        <v>27.015941999999999</v>
      </c>
      <c r="E80" s="194">
        <v>42064</v>
      </c>
      <c r="F80" s="196">
        <v>31.612140333333333</v>
      </c>
      <c r="G80" s="139"/>
      <c r="H80" s="139"/>
      <c r="I80" s="139"/>
    </row>
    <row r="81" spans="1:9" x14ac:dyDescent="0.25">
      <c r="A81" s="137"/>
      <c r="B81" s="139">
        <v>2015</v>
      </c>
      <c r="C81" s="139">
        <v>4</v>
      </c>
      <c r="D81" s="197">
        <v>31.727059000000001</v>
      </c>
      <c r="E81" s="194">
        <v>42095</v>
      </c>
      <c r="F81" s="196">
        <v>31.612024333333334</v>
      </c>
      <c r="G81" s="139"/>
      <c r="H81" s="139"/>
      <c r="I81" s="139"/>
    </row>
    <row r="82" spans="1:9" x14ac:dyDescent="0.25">
      <c r="A82" s="137"/>
      <c r="B82" s="139">
        <v>2015</v>
      </c>
      <c r="C82" s="139">
        <v>5</v>
      </c>
      <c r="D82" s="197">
        <v>26.483951000000001</v>
      </c>
      <c r="E82" s="194">
        <v>42125</v>
      </c>
      <c r="F82" s="196">
        <v>31.033208583333334</v>
      </c>
      <c r="G82" s="139"/>
      <c r="H82" s="139"/>
      <c r="I82" s="139"/>
    </row>
    <row r="83" spans="1:9" x14ac:dyDescent="0.25">
      <c r="A83" s="137"/>
      <c r="B83" s="139">
        <v>2015</v>
      </c>
      <c r="C83" s="139">
        <v>6</v>
      </c>
      <c r="D83" s="197">
        <v>18.266089999999998</v>
      </c>
      <c r="E83" s="194">
        <v>42156</v>
      </c>
      <c r="F83" s="196">
        <v>30.528135750000001</v>
      </c>
      <c r="G83" s="139"/>
      <c r="H83" s="139"/>
      <c r="I83" s="139"/>
    </row>
    <row r="84" spans="1:9" x14ac:dyDescent="0.25">
      <c r="A84" s="137"/>
      <c r="B84" s="139">
        <v>2015</v>
      </c>
      <c r="C84" s="139">
        <v>7</v>
      </c>
      <c r="D84" s="197">
        <v>27.159119</v>
      </c>
      <c r="E84" s="194">
        <v>42186</v>
      </c>
      <c r="F84" s="196">
        <v>29.759641249999998</v>
      </c>
      <c r="G84" s="139"/>
      <c r="H84" s="139"/>
      <c r="I84" s="139"/>
    </row>
    <row r="85" spans="1:9" x14ac:dyDescent="0.25">
      <c r="A85" s="137"/>
      <c r="B85" s="139">
        <v>2015</v>
      </c>
      <c r="C85" s="139">
        <v>8</v>
      </c>
      <c r="D85" s="197">
        <v>20.421306000000001</v>
      </c>
      <c r="E85" s="194">
        <v>42217</v>
      </c>
      <c r="F85" s="196">
        <v>29.4845875</v>
      </c>
      <c r="G85" s="139"/>
      <c r="H85" s="139"/>
      <c r="I85" s="139"/>
    </row>
    <row r="86" spans="1:9" x14ac:dyDescent="0.25">
      <c r="A86" s="137"/>
      <c r="B86" s="139">
        <v>2015</v>
      </c>
      <c r="C86" s="139">
        <v>9</v>
      </c>
      <c r="D86" s="197">
        <v>24.253136999999999</v>
      </c>
      <c r="E86" s="194">
        <v>42248</v>
      </c>
      <c r="F86" s="196">
        <v>28.442271666666667</v>
      </c>
      <c r="G86" s="139"/>
      <c r="H86" s="139"/>
      <c r="I86" s="139"/>
    </row>
    <row r="87" spans="1:9" x14ac:dyDescent="0.25">
      <c r="A87" s="137"/>
      <c r="B87" s="139">
        <v>2015</v>
      </c>
      <c r="C87" s="139">
        <v>10</v>
      </c>
      <c r="D87" s="197">
        <v>22.681757999999999</v>
      </c>
      <c r="E87" s="194">
        <v>42278</v>
      </c>
      <c r="F87" s="196">
        <v>28.342457166666662</v>
      </c>
      <c r="G87" s="139"/>
      <c r="H87" s="139"/>
      <c r="I87" s="139"/>
    </row>
    <row r="88" spans="1:9" x14ac:dyDescent="0.25">
      <c r="A88" s="137"/>
      <c r="B88" s="139">
        <v>2015</v>
      </c>
      <c r="C88" s="139">
        <v>11</v>
      </c>
      <c r="D88" s="197">
        <v>19.497810999999999</v>
      </c>
      <c r="E88" s="194">
        <v>42309</v>
      </c>
      <c r="F88" s="196">
        <v>26.818661166666661</v>
      </c>
      <c r="G88" s="139"/>
      <c r="H88" s="139"/>
      <c r="I88" s="139"/>
    </row>
    <row r="89" spans="1:9" x14ac:dyDescent="0.25">
      <c r="A89" s="137"/>
      <c r="B89" s="139">
        <v>2015</v>
      </c>
      <c r="C89" s="139">
        <v>12</v>
      </c>
      <c r="D89" s="197">
        <v>25.792954000000002</v>
      </c>
      <c r="E89" s="194">
        <v>42339</v>
      </c>
      <c r="F89" s="196">
        <v>25.818163166666665</v>
      </c>
      <c r="G89" s="139"/>
      <c r="H89" s="139"/>
      <c r="I89" s="139"/>
    </row>
    <row r="90" spans="1:9" x14ac:dyDescent="0.25">
      <c r="A90" s="137"/>
      <c r="B90" s="139">
        <v>2016</v>
      </c>
      <c r="C90" s="139">
        <v>1</v>
      </c>
      <c r="D90" s="197">
        <v>14.682645000000001</v>
      </c>
      <c r="E90" s="194">
        <v>42370</v>
      </c>
      <c r="F90" s="196">
        <v>24.209101666666665</v>
      </c>
      <c r="G90" s="139"/>
      <c r="H90" s="139"/>
      <c r="I90" s="139"/>
    </row>
    <row r="91" spans="1:9" x14ac:dyDescent="0.25">
      <c r="A91" s="137"/>
      <c r="B91" s="139">
        <v>2016</v>
      </c>
      <c r="C91" s="139">
        <v>2</v>
      </c>
      <c r="D91" s="197">
        <v>23.864837000000001</v>
      </c>
      <c r="E91" s="194">
        <v>42401</v>
      </c>
      <c r="F91" s="196">
        <v>23.487217416666667</v>
      </c>
      <c r="G91" s="139"/>
      <c r="H91" s="139"/>
      <c r="I91" s="139"/>
    </row>
    <row r="92" spans="1:9" x14ac:dyDescent="0.25">
      <c r="A92" s="137"/>
      <c r="B92" s="139">
        <v>2016</v>
      </c>
      <c r="C92" s="139">
        <v>3</v>
      </c>
      <c r="D92" s="197">
        <v>23.895168999999999</v>
      </c>
      <c r="E92" s="194">
        <v>42430</v>
      </c>
      <c r="F92" s="196">
        <v>23.227153000000001</v>
      </c>
      <c r="G92" s="139"/>
      <c r="H92" s="139"/>
      <c r="I92" s="139"/>
    </row>
    <row r="93" spans="1:9" x14ac:dyDescent="0.25">
      <c r="A93" s="137"/>
      <c r="B93" s="139">
        <v>2016</v>
      </c>
      <c r="C93" s="139">
        <v>4</v>
      </c>
      <c r="D93" s="197">
        <v>27.677603999999999</v>
      </c>
      <c r="E93" s="194">
        <v>42461</v>
      </c>
      <c r="F93" s="196">
        <v>22.889698416666665</v>
      </c>
      <c r="G93" s="139"/>
      <c r="H93" s="139"/>
      <c r="I93" s="139"/>
    </row>
    <row r="94" spans="1:9" x14ac:dyDescent="0.25">
      <c r="A94" s="137"/>
      <c r="B94" s="139">
        <v>2016</v>
      </c>
      <c r="C94" s="139">
        <v>5</v>
      </c>
      <c r="D94" s="197">
        <v>21.933844000000001</v>
      </c>
      <c r="E94" s="194">
        <v>42491</v>
      </c>
      <c r="F94" s="196">
        <v>22.510522833333336</v>
      </c>
      <c r="G94" s="139"/>
      <c r="H94" s="139"/>
      <c r="I94" s="139"/>
    </row>
    <row r="95" spans="1:9" x14ac:dyDescent="0.25">
      <c r="A95" s="137"/>
      <c r="B95" s="139">
        <v>2016</v>
      </c>
      <c r="C95" s="139">
        <v>6</v>
      </c>
      <c r="D95" s="197">
        <v>23.830959</v>
      </c>
      <c r="E95" s="194">
        <v>42522</v>
      </c>
      <c r="F95" s="196">
        <v>22.974261916666666</v>
      </c>
      <c r="G95" s="139"/>
      <c r="H95" s="139"/>
      <c r="I95" s="139"/>
    </row>
    <row r="96" spans="1:9" x14ac:dyDescent="0.25">
      <c r="A96" s="137"/>
      <c r="B96" s="139">
        <v>2016</v>
      </c>
      <c r="C96" s="139">
        <v>7</v>
      </c>
      <c r="D96" s="197">
        <v>19.473483000000002</v>
      </c>
      <c r="E96" s="194">
        <v>42552</v>
      </c>
      <c r="F96" s="196">
        <v>22.333792250000002</v>
      </c>
      <c r="G96" s="139"/>
      <c r="H96" s="139"/>
      <c r="I96" s="139"/>
    </row>
    <row r="97" spans="1:9" x14ac:dyDescent="0.25">
      <c r="A97" s="137"/>
      <c r="B97" s="139">
        <v>2016</v>
      </c>
      <c r="C97" s="139">
        <v>8</v>
      </c>
      <c r="D97" s="197">
        <v>26.933665999999999</v>
      </c>
      <c r="E97" s="194">
        <v>42583</v>
      </c>
      <c r="F97" s="196">
        <v>22.87648891666667</v>
      </c>
      <c r="G97" s="139"/>
      <c r="H97" s="139"/>
      <c r="I97" s="139"/>
    </row>
    <row r="98" spans="1:9" x14ac:dyDescent="0.25">
      <c r="A98" s="137"/>
      <c r="B98" s="139">
        <v>2016</v>
      </c>
      <c r="C98" s="139">
        <v>9</v>
      </c>
      <c r="D98" s="197">
        <v>26.958127999999999</v>
      </c>
      <c r="E98" s="194">
        <v>42614</v>
      </c>
      <c r="F98" s="196">
        <v>23.101904833333336</v>
      </c>
      <c r="G98" s="139"/>
      <c r="H98" s="139"/>
      <c r="I98" s="139"/>
    </row>
    <row r="99" spans="1:9" x14ac:dyDescent="0.25">
      <c r="A99" s="137"/>
      <c r="B99" s="139">
        <v>2016</v>
      </c>
      <c r="C99" s="139">
        <v>10</v>
      </c>
      <c r="D99" s="197">
        <v>27.437633000000002</v>
      </c>
      <c r="E99" s="194">
        <v>42644</v>
      </c>
      <c r="F99" s="196">
        <v>23.498227749999995</v>
      </c>
      <c r="G99" s="139"/>
      <c r="H99" s="139"/>
      <c r="I99" s="139"/>
    </row>
    <row r="100" spans="1:9" x14ac:dyDescent="0.25">
      <c r="A100" s="137"/>
      <c r="B100" s="139">
        <v>2016</v>
      </c>
      <c r="C100" s="139">
        <v>11</v>
      </c>
      <c r="D100" s="197">
        <v>24.389586999999999</v>
      </c>
      <c r="E100" s="194">
        <v>42675</v>
      </c>
      <c r="F100" s="196">
        <v>23.905875749999996</v>
      </c>
      <c r="G100" s="139"/>
      <c r="H100" s="139"/>
      <c r="I100" s="139"/>
    </row>
    <row r="101" spans="1:9" x14ac:dyDescent="0.25">
      <c r="A101" s="137"/>
      <c r="B101" s="139">
        <v>2016</v>
      </c>
      <c r="C101" s="139">
        <v>12</v>
      </c>
      <c r="D101" s="197">
        <v>38.014845999999999</v>
      </c>
      <c r="E101" s="194">
        <v>42705</v>
      </c>
      <c r="F101" s="196">
        <v>24.924366749999994</v>
      </c>
      <c r="G101" s="139"/>
      <c r="H101" s="139"/>
      <c r="I101" s="139"/>
    </row>
    <row r="102" spans="1:9" x14ac:dyDescent="0.25">
      <c r="A102" s="137"/>
      <c r="B102" s="139">
        <v>2017</v>
      </c>
      <c r="C102" s="139">
        <v>1</v>
      </c>
      <c r="D102" s="197">
        <v>18.081095000000001</v>
      </c>
      <c r="E102" s="194">
        <v>42736</v>
      </c>
      <c r="F102" s="196">
        <v>25.207570916666668</v>
      </c>
      <c r="G102" s="139"/>
      <c r="H102" s="139"/>
      <c r="I102" s="139"/>
    </row>
    <row r="103" spans="1:9" x14ac:dyDescent="0.25">
      <c r="A103" s="137"/>
      <c r="B103" s="139">
        <v>2017</v>
      </c>
      <c r="C103" s="139">
        <v>2</v>
      </c>
      <c r="D103" s="197">
        <v>20.672167999999999</v>
      </c>
      <c r="E103" s="194">
        <v>42767</v>
      </c>
      <c r="F103" s="196">
        <v>24.941515166666665</v>
      </c>
      <c r="G103" s="139"/>
      <c r="H103" s="139"/>
      <c r="I103" s="139"/>
    </row>
    <row r="104" spans="1:9" x14ac:dyDescent="0.25">
      <c r="A104" s="137"/>
      <c r="B104" s="139">
        <v>2017</v>
      </c>
      <c r="C104" s="139">
        <v>3</v>
      </c>
      <c r="D104" s="197">
        <v>24.280840999999999</v>
      </c>
      <c r="E104" s="194">
        <v>42795</v>
      </c>
      <c r="F104" s="196">
        <v>24.973654499999999</v>
      </c>
      <c r="G104" s="139"/>
      <c r="H104" s="139"/>
      <c r="I104" s="139"/>
    </row>
    <row r="105" spans="1:9" x14ac:dyDescent="0.25">
      <c r="A105" s="137"/>
      <c r="B105" s="139">
        <v>2017</v>
      </c>
      <c r="C105" s="139">
        <v>4</v>
      </c>
      <c r="D105" s="197">
        <v>17.866422</v>
      </c>
      <c r="E105" s="194">
        <v>42826</v>
      </c>
      <c r="F105" s="196">
        <v>24.156056000000003</v>
      </c>
      <c r="G105" s="139"/>
      <c r="H105" s="139"/>
      <c r="I105" s="139"/>
    </row>
    <row r="106" spans="1:9" x14ac:dyDescent="0.25">
      <c r="A106" s="137"/>
      <c r="B106" s="139">
        <v>2017</v>
      </c>
      <c r="C106" s="139">
        <v>5</v>
      </c>
      <c r="D106" s="197">
        <v>19.473648000000001</v>
      </c>
      <c r="E106" s="194">
        <v>42856</v>
      </c>
      <c r="F106" s="196">
        <v>23.951039666666674</v>
      </c>
      <c r="G106" s="139"/>
      <c r="H106" s="139"/>
      <c r="I106" s="139"/>
    </row>
    <row r="107" spans="1:9" x14ac:dyDescent="0.25">
      <c r="A107" s="137"/>
      <c r="B107" s="139">
        <v>2017</v>
      </c>
      <c r="C107" s="139">
        <v>6</v>
      </c>
      <c r="D107" s="197">
        <v>20.009091999999999</v>
      </c>
      <c r="E107" s="194">
        <v>42887</v>
      </c>
      <c r="F107" s="196">
        <v>23.632550750000004</v>
      </c>
      <c r="G107" s="139"/>
      <c r="H107" s="139"/>
      <c r="I107" s="139"/>
    </row>
    <row r="108" spans="1:9" x14ac:dyDescent="0.25">
      <c r="A108" s="137"/>
      <c r="B108" s="139">
        <v>2017</v>
      </c>
      <c r="C108" s="139">
        <v>7</v>
      </c>
      <c r="D108" s="197">
        <v>22.603732000000001</v>
      </c>
      <c r="E108" s="194">
        <v>42917</v>
      </c>
      <c r="F108" s="196">
        <v>23.893404833333332</v>
      </c>
      <c r="G108" s="139"/>
      <c r="H108" s="139"/>
      <c r="I108" s="139"/>
    </row>
    <row r="109" spans="1:9" x14ac:dyDescent="0.25">
      <c r="A109" s="137"/>
      <c r="B109" s="139">
        <v>2017</v>
      </c>
      <c r="C109" s="139">
        <v>8</v>
      </c>
      <c r="D109" s="197">
        <v>22.407295999999999</v>
      </c>
      <c r="E109" s="194">
        <v>42948</v>
      </c>
      <c r="F109" s="196">
        <v>23.51620733333333</v>
      </c>
      <c r="G109" s="139"/>
      <c r="H109" s="139"/>
      <c r="I109" s="139"/>
    </row>
    <row r="110" spans="1:9" x14ac:dyDescent="0.25">
      <c r="A110" s="137"/>
      <c r="B110" s="139">
        <v>2017</v>
      </c>
      <c r="C110" s="139">
        <v>9</v>
      </c>
      <c r="D110" s="197">
        <v>18.431643000000001</v>
      </c>
      <c r="E110" s="194">
        <v>42979</v>
      </c>
      <c r="F110" s="196">
        <v>22.805666916666667</v>
      </c>
      <c r="G110" s="139"/>
      <c r="H110" s="139"/>
      <c r="I110" s="139"/>
    </row>
    <row r="111" spans="1:9" x14ac:dyDescent="0.25">
      <c r="A111" s="137"/>
      <c r="B111" s="139">
        <v>2017</v>
      </c>
      <c r="C111" s="139">
        <v>10</v>
      </c>
      <c r="D111" s="197">
        <v>19.727039999999999</v>
      </c>
      <c r="E111" s="194">
        <v>43009</v>
      </c>
      <c r="F111" s="196">
        <v>22.163117500000002</v>
      </c>
      <c r="G111" s="139"/>
      <c r="H111" s="139"/>
      <c r="I111" s="139"/>
    </row>
    <row r="112" spans="1:9" x14ac:dyDescent="0.25">
      <c r="A112" s="137"/>
      <c r="B112" s="139">
        <v>2017</v>
      </c>
      <c r="C112" s="139">
        <v>11</v>
      </c>
      <c r="D112" s="197">
        <v>17.450766999999999</v>
      </c>
      <c r="E112" s="194">
        <v>43040</v>
      </c>
      <c r="F112" s="196">
        <v>21.584882500000003</v>
      </c>
      <c r="G112" s="139"/>
      <c r="H112" s="139"/>
      <c r="I112" s="139"/>
    </row>
    <row r="113" spans="1:9" x14ac:dyDescent="0.25">
      <c r="A113" s="137"/>
      <c r="B113" s="139">
        <v>2017</v>
      </c>
      <c r="C113" s="139">
        <v>12</v>
      </c>
      <c r="D113" s="197">
        <v>22.591896999999999</v>
      </c>
      <c r="E113" s="194">
        <v>43070</v>
      </c>
      <c r="F113" s="196">
        <v>20.299636749999998</v>
      </c>
      <c r="G113" s="139"/>
      <c r="H113" s="139"/>
      <c r="I113" s="139"/>
    </row>
    <row r="114" spans="1:9" x14ac:dyDescent="0.25">
      <c r="A114" s="137"/>
      <c r="B114" s="139">
        <v>2017</v>
      </c>
      <c r="C114" s="139">
        <v>1</v>
      </c>
      <c r="D114" s="197">
        <v>19.755566999999999</v>
      </c>
      <c r="E114" s="194">
        <v>43101</v>
      </c>
      <c r="F114" s="196">
        <v>20.439176083333333</v>
      </c>
      <c r="G114" s="139"/>
      <c r="H114" s="139"/>
      <c r="I114" s="139"/>
    </row>
    <row r="115" spans="1:9" x14ac:dyDescent="0.25">
      <c r="A115" s="137"/>
      <c r="B115" s="139">
        <v>2017</v>
      </c>
      <c r="C115" s="139">
        <v>2</v>
      </c>
      <c r="D115" s="197">
        <v>0</v>
      </c>
      <c r="E115" s="194">
        <v>43132</v>
      </c>
      <c r="F115" s="196">
        <v>18.716495416666664</v>
      </c>
      <c r="G115" s="139"/>
      <c r="H115" s="139"/>
      <c r="I115" s="139"/>
    </row>
    <row r="116" spans="1:9" x14ac:dyDescent="0.25">
      <c r="A116" s="137"/>
      <c r="B116" s="139">
        <v>2017</v>
      </c>
      <c r="C116" s="139">
        <v>3</v>
      </c>
      <c r="D116" s="197">
        <v>0</v>
      </c>
      <c r="E116" s="194">
        <v>43160</v>
      </c>
      <c r="F116" s="196">
        <v>16.693091999999996</v>
      </c>
      <c r="G116" s="139"/>
      <c r="H116" s="139"/>
      <c r="I116" s="139"/>
    </row>
    <row r="117" spans="1:9" x14ac:dyDescent="0.25">
      <c r="A117" s="137"/>
      <c r="B117" s="139">
        <v>2017</v>
      </c>
      <c r="C117" s="139">
        <v>4</v>
      </c>
      <c r="D117" s="197">
        <v>0</v>
      </c>
      <c r="E117" s="194">
        <v>43191</v>
      </c>
      <c r="F117" s="196">
        <v>15.204223499999998</v>
      </c>
      <c r="G117" s="139"/>
      <c r="H117" s="139"/>
      <c r="I117" s="139"/>
    </row>
    <row r="118" spans="1:9" x14ac:dyDescent="0.25">
      <c r="A118" s="137"/>
      <c r="B118" s="139">
        <v>2017</v>
      </c>
      <c r="C118" s="139">
        <v>5</v>
      </c>
      <c r="D118" s="197">
        <v>0</v>
      </c>
      <c r="E118" s="194">
        <v>43221</v>
      </c>
      <c r="F118" s="196">
        <v>13.581419500000001</v>
      </c>
      <c r="G118" s="139"/>
      <c r="H118" s="139"/>
      <c r="I118" s="139"/>
    </row>
    <row r="119" spans="1:9" x14ac:dyDescent="0.25">
      <c r="A119" s="137"/>
      <c r="B119" s="139">
        <v>2017</v>
      </c>
      <c r="C119" s="139">
        <v>6</v>
      </c>
      <c r="D119" s="197">
        <v>0</v>
      </c>
      <c r="E119" s="194">
        <v>43252</v>
      </c>
      <c r="F119" s="196">
        <v>11.913995166666666</v>
      </c>
      <c r="G119" s="139"/>
      <c r="H119" s="139"/>
      <c r="I119" s="139"/>
    </row>
    <row r="120" spans="1:9" x14ac:dyDescent="0.25">
      <c r="A120" s="137"/>
      <c r="B120" s="139">
        <v>2017</v>
      </c>
      <c r="C120" s="139">
        <v>7</v>
      </c>
      <c r="D120" s="197">
        <v>0</v>
      </c>
      <c r="E120" s="194">
        <v>43282</v>
      </c>
      <c r="F120" s="196">
        <v>10.030350833333333</v>
      </c>
      <c r="G120" s="139"/>
      <c r="H120" s="139"/>
      <c r="I120" s="139"/>
    </row>
    <row r="121" spans="1:9" x14ac:dyDescent="0.25">
      <c r="A121" s="137"/>
      <c r="B121" s="139">
        <v>2017</v>
      </c>
      <c r="C121" s="139">
        <v>8</v>
      </c>
      <c r="D121" s="197">
        <v>0</v>
      </c>
      <c r="E121" s="194">
        <v>43313</v>
      </c>
      <c r="F121" s="196">
        <v>8.1630761666666665</v>
      </c>
      <c r="G121" s="139"/>
      <c r="H121" s="139"/>
      <c r="I121" s="139"/>
    </row>
    <row r="122" spans="1:9" x14ac:dyDescent="0.25">
      <c r="A122" s="137"/>
      <c r="B122" s="139">
        <v>2017</v>
      </c>
      <c r="C122" s="139">
        <v>9</v>
      </c>
      <c r="D122" s="197">
        <v>0</v>
      </c>
      <c r="E122" s="194">
        <v>43344</v>
      </c>
      <c r="F122" s="196">
        <v>6.6271059166666673</v>
      </c>
      <c r="G122" s="139"/>
      <c r="H122" s="139"/>
      <c r="I122" s="139"/>
    </row>
    <row r="123" spans="1:9" x14ac:dyDescent="0.25">
      <c r="A123" s="137"/>
      <c r="B123" s="139">
        <v>2017</v>
      </c>
      <c r="C123" s="139">
        <v>10</v>
      </c>
      <c r="D123" s="197">
        <v>0</v>
      </c>
      <c r="E123" s="194">
        <v>43374</v>
      </c>
      <c r="F123" s="196">
        <v>4.9831859166666668</v>
      </c>
      <c r="G123" s="139"/>
      <c r="H123" s="139"/>
      <c r="I123" s="139"/>
    </row>
    <row r="124" spans="1:9" x14ac:dyDescent="0.25">
      <c r="A124" s="137"/>
      <c r="B124" s="139">
        <v>2017</v>
      </c>
      <c r="C124" s="139">
        <v>11</v>
      </c>
      <c r="D124" s="197">
        <v>0</v>
      </c>
      <c r="E124" s="194">
        <v>43405</v>
      </c>
      <c r="F124" s="196">
        <v>3.5289553333333337</v>
      </c>
      <c r="G124" s="139"/>
      <c r="H124" s="139"/>
      <c r="I124" s="139"/>
    </row>
    <row r="125" spans="1:9" x14ac:dyDescent="0.25">
      <c r="A125" s="137"/>
      <c r="B125" s="139">
        <v>2017</v>
      </c>
      <c r="C125" s="139">
        <v>12</v>
      </c>
      <c r="D125" s="197">
        <v>0</v>
      </c>
      <c r="E125" s="194">
        <v>43435</v>
      </c>
      <c r="F125" s="196">
        <v>1.6462972499999999</v>
      </c>
      <c r="G125" s="139"/>
      <c r="H125" s="139"/>
      <c r="I125" s="139"/>
    </row>
    <row r="126" spans="1:9" x14ac:dyDescent="0.25">
      <c r="A126" s="137"/>
      <c r="B126" s="139"/>
      <c r="C126" s="139"/>
      <c r="D126" s="139"/>
      <c r="E126" s="139"/>
      <c r="F126" s="139"/>
      <c r="G126" s="139"/>
      <c r="H126" s="139"/>
      <c r="I126" s="139"/>
    </row>
    <row r="127" spans="1:9" x14ac:dyDescent="0.25">
      <c r="A127" s="137"/>
      <c r="B127" s="139"/>
      <c r="C127" s="139"/>
      <c r="D127" s="139"/>
      <c r="E127" s="139"/>
      <c r="F127" s="139"/>
      <c r="G127" s="139"/>
      <c r="H127" s="139"/>
      <c r="I127" s="139"/>
    </row>
    <row r="128" spans="1:9" x14ac:dyDescent="0.25">
      <c r="A128" s="137"/>
      <c r="B128" s="139"/>
      <c r="C128" s="139"/>
      <c r="D128" s="139"/>
      <c r="E128" s="139"/>
      <c r="F128" s="139"/>
      <c r="G128" s="139"/>
      <c r="H128" s="139"/>
      <c r="I128" s="139"/>
    </row>
    <row r="129" spans="1:9" x14ac:dyDescent="0.25">
      <c r="A129" s="137"/>
      <c r="B129" s="139"/>
      <c r="C129" s="139"/>
      <c r="D129" s="139"/>
      <c r="E129" s="139"/>
      <c r="F129" s="139"/>
      <c r="G129" s="139"/>
      <c r="H129" s="139"/>
      <c r="I129" s="139"/>
    </row>
    <row r="130" spans="1:9" x14ac:dyDescent="0.25">
      <c r="A130" s="137"/>
      <c r="B130" s="139"/>
      <c r="C130" s="139"/>
      <c r="D130" s="139"/>
      <c r="E130" s="139"/>
      <c r="F130" s="139"/>
      <c r="G130" s="139"/>
      <c r="H130" s="139"/>
      <c r="I130" s="139"/>
    </row>
    <row r="131" spans="1:9" x14ac:dyDescent="0.25">
      <c r="A131" s="137"/>
      <c r="B131" s="139"/>
      <c r="C131" s="139"/>
      <c r="D131" s="139"/>
      <c r="E131" s="139"/>
      <c r="F131" s="139"/>
      <c r="G131" s="139"/>
      <c r="H131" s="139"/>
      <c r="I131" s="139"/>
    </row>
    <row r="132" spans="1:9" x14ac:dyDescent="0.25">
      <c r="A132" s="137"/>
      <c r="B132" s="139"/>
      <c r="C132" s="139"/>
      <c r="D132" s="139"/>
      <c r="E132" s="139"/>
      <c r="F132" s="139"/>
      <c r="G132" s="139"/>
      <c r="H132" s="139"/>
      <c r="I132" s="139"/>
    </row>
    <row r="133" spans="1:9" x14ac:dyDescent="0.25">
      <c r="A133" s="137"/>
      <c r="B133" s="139"/>
      <c r="C133" s="139"/>
      <c r="D133" s="139"/>
      <c r="E133" s="139"/>
      <c r="F133" s="139"/>
      <c r="G133" s="139"/>
      <c r="H133" s="139"/>
      <c r="I133" s="139"/>
    </row>
    <row r="134" spans="1:9" x14ac:dyDescent="0.25">
      <c r="A134" s="137"/>
      <c r="B134" s="139"/>
      <c r="C134" s="139"/>
      <c r="D134" s="139"/>
      <c r="E134" s="139"/>
      <c r="F134" s="139"/>
      <c r="G134" s="139"/>
      <c r="H134" s="139"/>
      <c r="I134" s="139"/>
    </row>
    <row r="135" spans="1:9" x14ac:dyDescent="0.25">
      <c r="A135" s="137"/>
      <c r="B135" s="139"/>
      <c r="C135" s="139"/>
      <c r="D135" s="139"/>
      <c r="E135" s="139"/>
      <c r="F135" s="139"/>
      <c r="G135" s="139"/>
      <c r="H135" s="139"/>
      <c r="I135" s="139"/>
    </row>
    <row r="136" spans="1:9" x14ac:dyDescent="0.25">
      <c r="A136" s="137"/>
      <c r="B136" s="139"/>
      <c r="C136" s="139"/>
      <c r="D136" s="139"/>
      <c r="E136" s="139"/>
      <c r="F136" s="139"/>
      <c r="G136" s="139"/>
      <c r="H136" s="139"/>
      <c r="I136" s="139"/>
    </row>
    <row r="137" spans="1:9" x14ac:dyDescent="0.25">
      <c r="A137" s="137"/>
      <c r="B137" s="139"/>
      <c r="C137" s="139"/>
      <c r="D137" s="139"/>
      <c r="E137" s="139"/>
      <c r="F137" s="139"/>
      <c r="G137" s="139"/>
      <c r="H137" s="139"/>
      <c r="I137" s="139"/>
    </row>
    <row r="138" spans="1:9" x14ac:dyDescent="0.25">
      <c r="A138" s="137"/>
      <c r="B138" s="139"/>
      <c r="C138" s="139"/>
      <c r="D138" s="139"/>
      <c r="E138" s="139"/>
      <c r="F138" s="139"/>
      <c r="G138" s="139"/>
      <c r="H138" s="139"/>
      <c r="I138" s="139"/>
    </row>
    <row r="139" spans="1:9" x14ac:dyDescent="0.25">
      <c r="A139" s="137"/>
      <c r="B139" s="139"/>
      <c r="C139" s="139"/>
      <c r="D139" s="139"/>
      <c r="E139" s="139"/>
      <c r="F139" s="139"/>
      <c r="G139" s="139"/>
      <c r="H139" s="139"/>
      <c r="I139" s="139"/>
    </row>
    <row r="140" spans="1:9" x14ac:dyDescent="0.25">
      <c r="A140" s="137"/>
      <c r="B140" s="139"/>
      <c r="C140" s="139"/>
      <c r="D140" s="139"/>
      <c r="E140" s="139"/>
      <c r="F140" s="139"/>
      <c r="G140" s="139"/>
      <c r="H140" s="139"/>
      <c r="I140" s="139"/>
    </row>
    <row r="141" spans="1:9" x14ac:dyDescent="0.25">
      <c r="A141" s="137"/>
      <c r="B141" s="139"/>
      <c r="C141" s="139"/>
      <c r="D141" s="139"/>
      <c r="E141" s="139"/>
      <c r="F141" s="139"/>
      <c r="G141" s="139"/>
      <c r="H141" s="139"/>
      <c r="I141" s="139"/>
    </row>
    <row r="142" spans="1:9" x14ac:dyDescent="0.25">
      <c r="A142" s="137"/>
      <c r="B142" s="139"/>
      <c r="C142" s="139"/>
      <c r="D142" s="139"/>
      <c r="E142" s="139"/>
      <c r="F142" s="139"/>
      <c r="G142" s="139"/>
      <c r="H142" s="139"/>
      <c r="I142" s="139"/>
    </row>
    <row r="143" spans="1:9" x14ac:dyDescent="0.25">
      <c r="A143" s="137"/>
      <c r="B143" s="139"/>
      <c r="C143" s="139"/>
      <c r="D143" s="139"/>
      <c r="E143" s="139"/>
      <c r="F143" s="139"/>
      <c r="G143" s="139"/>
      <c r="H143" s="139"/>
      <c r="I143" s="139"/>
    </row>
    <row r="144" spans="1:9" x14ac:dyDescent="0.25">
      <c r="A144" s="137"/>
      <c r="B144" s="139"/>
      <c r="C144" s="139"/>
      <c r="D144" s="139"/>
      <c r="E144" s="139"/>
      <c r="F144" s="139"/>
      <c r="G144" s="139"/>
      <c r="H144" s="139"/>
      <c r="I144" s="139"/>
    </row>
    <row r="145" spans="1:9" x14ac:dyDescent="0.25">
      <c r="A145" s="137"/>
      <c r="B145" s="139"/>
      <c r="C145" s="139"/>
      <c r="D145" s="139"/>
      <c r="E145" s="139"/>
      <c r="F145" s="139"/>
      <c r="G145" s="139"/>
      <c r="H145" s="139"/>
      <c r="I145" s="139"/>
    </row>
    <row r="146" spans="1:9" x14ac:dyDescent="0.25">
      <c r="A146" s="137"/>
      <c r="B146" s="139"/>
      <c r="C146" s="139"/>
      <c r="D146" s="139"/>
      <c r="E146" s="139"/>
      <c r="F146" s="139"/>
      <c r="G146" s="139"/>
      <c r="H146" s="139"/>
      <c r="I146" s="139"/>
    </row>
    <row r="147" spans="1:9" x14ac:dyDescent="0.25">
      <c r="A147" s="137"/>
      <c r="B147" s="139"/>
      <c r="C147" s="139"/>
      <c r="D147" s="139"/>
      <c r="E147" s="139"/>
      <c r="F147" s="139"/>
      <c r="G147" s="139"/>
      <c r="H147" s="139"/>
      <c r="I147" s="139"/>
    </row>
    <row r="148" spans="1:9" x14ac:dyDescent="0.25">
      <c r="A148" s="137"/>
      <c r="B148" s="139"/>
      <c r="C148" s="139"/>
      <c r="D148" s="139"/>
      <c r="E148" s="139"/>
      <c r="F148" s="139"/>
      <c r="G148" s="139"/>
      <c r="H148" s="139"/>
      <c r="I148" s="139"/>
    </row>
    <row r="149" spans="1:9" x14ac:dyDescent="0.25">
      <c r="A149" s="137"/>
      <c r="B149" s="139"/>
      <c r="C149" s="139"/>
      <c r="D149" s="139"/>
      <c r="E149" s="139"/>
      <c r="F149" s="139"/>
      <c r="G149" s="139"/>
      <c r="H149" s="139"/>
      <c r="I149" s="139"/>
    </row>
    <row r="150" spans="1:9" x14ac:dyDescent="0.25">
      <c r="A150" s="137"/>
      <c r="B150" s="139"/>
      <c r="C150" s="139"/>
      <c r="D150" s="139"/>
      <c r="E150" s="139"/>
      <c r="F150" s="139"/>
      <c r="G150" s="139"/>
      <c r="H150" s="139"/>
      <c r="I150" s="139"/>
    </row>
    <row r="151" spans="1:9" x14ac:dyDescent="0.25">
      <c r="A151" s="137"/>
      <c r="B151" s="139"/>
      <c r="C151" s="139"/>
      <c r="D151" s="139"/>
      <c r="E151" s="139"/>
      <c r="F151" s="139"/>
      <c r="G151" s="139"/>
      <c r="H151" s="139"/>
      <c r="I151" s="139"/>
    </row>
    <row r="152" spans="1:9" x14ac:dyDescent="0.25">
      <c r="A152" s="137"/>
      <c r="B152" s="139"/>
      <c r="C152" s="139"/>
      <c r="D152" s="139"/>
      <c r="E152" s="139"/>
      <c r="F152" s="139"/>
      <c r="G152" s="139"/>
      <c r="H152" s="139"/>
      <c r="I152" s="139"/>
    </row>
    <row r="153" spans="1:9" x14ac:dyDescent="0.25">
      <c r="A153" s="137"/>
      <c r="B153" s="139"/>
      <c r="C153" s="139"/>
      <c r="D153" s="139"/>
      <c r="E153" s="139"/>
      <c r="F153" s="139"/>
      <c r="G153" s="139"/>
      <c r="H153" s="139"/>
      <c r="I153" s="139"/>
    </row>
    <row r="154" spans="1:9" x14ac:dyDescent="0.25">
      <c r="A154" s="137"/>
      <c r="B154" s="139"/>
      <c r="C154" s="139"/>
      <c r="D154" s="139"/>
      <c r="E154" s="139"/>
      <c r="F154" s="139"/>
      <c r="G154" s="139"/>
      <c r="H154" s="139"/>
      <c r="I154" s="139"/>
    </row>
    <row r="155" spans="1:9" x14ac:dyDescent="0.25">
      <c r="A155" s="137"/>
      <c r="B155" s="139"/>
      <c r="C155" s="139"/>
      <c r="D155" s="139"/>
      <c r="E155" s="139"/>
      <c r="F155" s="139"/>
      <c r="G155" s="139"/>
      <c r="H155" s="139"/>
      <c r="I155" s="139"/>
    </row>
    <row r="156" spans="1:9" x14ac:dyDescent="0.25">
      <c r="A156" s="137"/>
      <c r="B156" s="139"/>
      <c r="C156" s="139"/>
      <c r="D156" s="139"/>
      <c r="E156" s="139"/>
      <c r="F156" s="139"/>
      <c r="G156" s="139"/>
      <c r="H156" s="139"/>
      <c r="I156" s="139"/>
    </row>
    <row r="157" spans="1:9" x14ac:dyDescent="0.25">
      <c r="A157" s="137"/>
      <c r="B157" s="139"/>
      <c r="C157" s="139"/>
      <c r="D157" s="139"/>
      <c r="E157" s="139"/>
      <c r="F157" s="139"/>
      <c r="G157" s="139"/>
      <c r="H157" s="139"/>
      <c r="I157" s="139"/>
    </row>
    <row r="158" spans="1:9" x14ac:dyDescent="0.25">
      <c r="A158" s="137"/>
      <c r="B158" s="139"/>
      <c r="C158" s="139"/>
      <c r="D158" s="139"/>
      <c r="E158" s="139"/>
      <c r="F158" s="139"/>
      <c r="G158" s="139"/>
      <c r="H158" s="139"/>
      <c r="I158" s="139"/>
    </row>
    <row r="159" spans="1:9" x14ac:dyDescent="0.25">
      <c r="A159" s="137"/>
      <c r="B159" s="139"/>
      <c r="C159" s="139"/>
      <c r="D159" s="139"/>
      <c r="E159" s="139"/>
      <c r="F159" s="139"/>
      <c r="G159" s="139"/>
      <c r="H159" s="139"/>
      <c r="I159" s="139"/>
    </row>
    <row r="160" spans="1:9" x14ac:dyDescent="0.25">
      <c r="A160" s="137"/>
      <c r="B160" s="139"/>
      <c r="C160" s="139"/>
      <c r="D160" s="139"/>
      <c r="E160" s="139"/>
      <c r="F160" s="139"/>
      <c r="G160" s="139"/>
      <c r="H160" s="139"/>
      <c r="I160" s="139"/>
    </row>
    <row r="161" spans="1:9" x14ac:dyDescent="0.25">
      <c r="A161" s="137"/>
      <c r="B161" s="139"/>
      <c r="C161" s="139"/>
      <c r="D161" s="139"/>
      <c r="E161" s="139"/>
      <c r="F161" s="139"/>
      <c r="G161" s="139"/>
      <c r="H161" s="139"/>
      <c r="I161" s="139"/>
    </row>
    <row r="162" spans="1:9" x14ac:dyDescent="0.25">
      <c r="A162" s="137"/>
      <c r="B162" s="139"/>
      <c r="C162" s="139"/>
      <c r="D162" s="139"/>
      <c r="E162" s="139"/>
      <c r="F162" s="139"/>
      <c r="G162" s="139"/>
      <c r="H162" s="139"/>
      <c r="I162" s="139"/>
    </row>
    <row r="163" spans="1:9" x14ac:dyDescent="0.25">
      <c r="A163" s="137"/>
      <c r="B163" s="139"/>
      <c r="C163" s="139"/>
      <c r="D163" s="139"/>
      <c r="E163" s="139"/>
      <c r="F163" s="139"/>
      <c r="G163" s="139"/>
      <c r="H163" s="139"/>
      <c r="I163" s="139"/>
    </row>
    <row r="164" spans="1:9" x14ac:dyDescent="0.25">
      <c r="A164" s="137"/>
      <c r="B164" s="139"/>
      <c r="C164" s="139"/>
      <c r="D164" s="139"/>
      <c r="E164" s="139"/>
      <c r="F164" s="139"/>
      <c r="G164" s="139"/>
      <c r="H164" s="139"/>
      <c r="I164" s="139"/>
    </row>
    <row r="165" spans="1:9" x14ac:dyDescent="0.25">
      <c r="A165" s="137"/>
      <c r="B165" s="139"/>
      <c r="C165" s="139"/>
      <c r="D165" s="139"/>
      <c r="E165" s="139"/>
      <c r="F165" s="139"/>
      <c r="G165" s="139"/>
      <c r="H165" s="139"/>
      <c r="I165" s="139"/>
    </row>
    <row r="166" spans="1:9" x14ac:dyDescent="0.25">
      <c r="A166" s="137"/>
      <c r="B166" s="139"/>
      <c r="C166" s="139"/>
      <c r="D166" s="139"/>
      <c r="E166" s="139"/>
      <c r="F166" s="139"/>
      <c r="G166" s="139"/>
      <c r="H166" s="139"/>
      <c r="I166" s="139"/>
    </row>
    <row r="167" spans="1:9" x14ac:dyDescent="0.25">
      <c r="A167" s="137"/>
      <c r="B167" s="139"/>
      <c r="C167" s="139"/>
      <c r="D167" s="139"/>
      <c r="E167" s="139"/>
      <c r="F167" s="139"/>
      <c r="G167" s="139"/>
      <c r="H167" s="139"/>
      <c r="I167" s="139"/>
    </row>
    <row r="168" spans="1:9" x14ac:dyDescent="0.25">
      <c r="A168" s="137"/>
      <c r="B168" s="139"/>
      <c r="C168" s="139"/>
      <c r="D168" s="139"/>
      <c r="E168" s="139"/>
      <c r="F168" s="139"/>
      <c r="G168" s="139"/>
      <c r="H168" s="139"/>
      <c r="I168" s="139"/>
    </row>
    <row r="169" spans="1:9" x14ac:dyDescent="0.25">
      <c r="A169" s="137"/>
      <c r="B169" s="139"/>
      <c r="C169" s="139"/>
      <c r="D169" s="139"/>
      <c r="E169" s="139"/>
      <c r="F169" s="139"/>
      <c r="G169" s="139"/>
      <c r="H169" s="139"/>
      <c r="I169" s="139"/>
    </row>
    <row r="170" spans="1:9" x14ac:dyDescent="0.25">
      <c r="A170" s="137"/>
      <c r="B170" s="139"/>
      <c r="C170" s="139"/>
      <c r="D170" s="139"/>
      <c r="E170" s="139"/>
      <c r="F170" s="139"/>
      <c r="G170" s="139"/>
      <c r="H170" s="139"/>
      <c r="I170" s="139"/>
    </row>
    <row r="171" spans="1:9" x14ac:dyDescent="0.25">
      <c r="A171" s="137"/>
      <c r="B171" s="139"/>
      <c r="C171" s="139"/>
      <c r="D171" s="139"/>
      <c r="E171" s="139"/>
      <c r="F171" s="139"/>
      <c r="G171" s="139"/>
      <c r="H171" s="139"/>
      <c r="I171" s="139"/>
    </row>
    <row r="172" spans="1:9" x14ac:dyDescent="0.25">
      <c r="A172" s="137"/>
      <c r="B172" s="139"/>
      <c r="C172" s="139"/>
      <c r="D172" s="139"/>
      <c r="E172" s="139"/>
      <c r="F172" s="139"/>
      <c r="G172" s="139"/>
      <c r="H172" s="139"/>
      <c r="I172" s="139"/>
    </row>
    <row r="173" spans="1:9" x14ac:dyDescent="0.25">
      <c r="A173" s="137"/>
      <c r="B173" s="139"/>
      <c r="C173" s="139"/>
      <c r="D173" s="139"/>
      <c r="E173" s="139"/>
      <c r="F173" s="139"/>
      <c r="G173" s="139"/>
      <c r="H173" s="139"/>
      <c r="I173" s="139"/>
    </row>
    <row r="174" spans="1:9" x14ac:dyDescent="0.25">
      <c r="A174" s="137"/>
      <c r="B174" s="139"/>
      <c r="C174" s="139"/>
      <c r="D174" s="139"/>
      <c r="E174" s="139"/>
      <c r="F174" s="139"/>
      <c r="G174" s="139"/>
      <c r="H174" s="139"/>
      <c r="I174" s="139"/>
    </row>
    <row r="175" spans="1:9" x14ac:dyDescent="0.25">
      <c r="A175" s="137"/>
      <c r="B175" s="139"/>
      <c r="C175" s="139"/>
      <c r="D175" s="139"/>
      <c r="E175" s="139"/>
      <c r="F175" s="139"/>
      <c r="G175" s="139"/>
      <c r="H175" s="139"/>
      <c r="I175" s="139"/>
    </row>
    <row r="176" spans="1:9" x14ac:dyDescent="0.25">
      <c r="A176" s="137"/>
      <c r="B176" s="139"/>
      <c r="C176" s="139"/>
      <c r="D176" s="139"/>
      <c r="E176" s="139"/>
      <c r="F176" s="139"/>
      <c r="G176" s="139"/>
      <c r="H176" s="139"/>
      <c r="I176" s="139"/>
    </row>
    <row r="177" spans="1:9" x14ac:dyDescent="0.25">
      <c r="A177" s="137"/>
      <c r="B177" s="139"/>
      <c r="C177" s="139"/>
      <c r="D177" s="139"/>
      <c r="E177" s="139"/>
      <c r="F177" s="139"/>
      <c r="G177" s="139"/>
      <c r="H177" s="139"/>
      <c r="I177" s="139"/>
    </row>
    <row r="178" spans="1:9" x14ac:dyDescent="0.25">
      <c r="A178" s="137"/>
      <c r="B178" s="139"/>
      <c r="C178" s="139"/>
      <c r="D178" s="139"/>
      <c r="E178" s="139"/>
      <c r="F178" s="139"/>
      <c r="G178" s="139"/>
      <c r="H178" s="139"/>
      <c r="I178" s="139"/>
    </row>
    <row r="179" spans="1:9" x14ac:dyDescent="0.25">
      <c r="A179" s="137"/>
      <c r="B179" s="139"/>
      <c r="C179" s="139"/>
      <c r="D179" s="139"/>
      <c r="E179" s="139"/>
      <c r="F179" s="139"/>
      <c r="G179" s="139"/>
      <c r="H179" s="139"/>
      <c r="I179" s="139"/>
    </row>
    <row r="180" spans="1:9" x14ac:dyDescent="0.25">
      <c r="A180" s="137"/>
      <c r="B180" s="139"/>
      <c r="C180" s="139"/>
      <c r="D180" s="139"/>
      <c r="E180" s="139"/>
      <c r="F180" s="139"/>
      <c r="G180" s="139"/>
      <c r="H180" s="139"/>
      <c r="I180" s="139"/>
    </row>
    <row r="181" spans="1:9" x14ac:dyDescent="0.25">
      <c r="A181" s="137"/>
      <c r="B181" s="139"/>
      <c r="C181" s="139"/>
      <c r="D181" s="139"/>
      <c r="E181" s="139"/>
      <c r="F181" s="139"/>
      <c r="G181" s="139"/>
      <c r="H181" s="139"/>
      <c r="I181" s="139"/>
    </row>
    <row r="182" spans="1:9" x14ac:dyDescent="0.25">
      <c r="A182" s="137"/>
      <c r="B182" s="139"/>
      <c r="C182" s="139"/>
      <c r="D182" s="139"/>
      <c r="E182" s="139"/>
      <c r="F182" s="139"/>
      <c r="G182" s="139"/>
      <c r="H182" s="139"/>
      <c r="I182" s="139"/>
    </row>
    <row r="183" spans="1:9" x14ac:dyDescent="0.25">
      <c r="A183" s="137"/>
      <c r="B183" s="139"/>
      <c r="C183" s="139"/>
      <c r="D183" s="139"/>
      <c r="E183" s="139"/>
      <c r="F183" s="139"/>
      <c r="G183" s="139"/>
      <c r="H183" s="139"/>
      <c r="I183" s="139"/>
    </row>
    <row r="184" spans="1:9" x14ac:dyDescent="0.25">
      <c r="A184" s="137"/>
      <c r="B184" s="139"/>
      <c r="C184" s="139"/>
      <c r="D184" s="139"/>
      <c r="E184" s="139"/>
      <c r="F184" s="139"/>
      <c r="G184" s="139"/>
      <c r="H184" s="139"/>
      <c r="I184" s="139"/>
    </row>
    <row r="185" spans="1:9" x14ac:dyDescent="0.25">
      <c r="A185" s="137"/>
      <c r="B185" s="137"/>
      <c r="C185" s="137"/>
      <c r="D185" s="137"/>
      <c r="E185" s="137"/>
      <c r="F185" s="137"/>
      <c r="G185" s="139"/>
      <c r="H185" s="139"/>
    </row>
    <row r="186" spans="1:9" x14ac:dyDescent="0.25">
      <c r="A186" s="137"/>
      <c r="B186" s="137"/>
      <c r="C186" s="137"/>
      <c r="D186" s="137"/>
      <c r="E186" s="137"/>
      <c r="F186" s="137"/>
      <c r="G186" s="139"/>
      <c r="H186" s="139"/>
    </row>
    <row r="187" spans="1:9" x14ac:dyDescent="0.25">
      <c r="A187" s="137"/>
      <c r="B187" s="137"/>
      <c r="C187" s="137"/>
      <c r="D187" s="137"/>
      <c r="E187" s="137"/>
      <c r="F187" s="137"/>
      <c r="G187" s="139"/>
      <c r="H187" s="139"/>
    </row>
    <row r="188" spans="1:9" x14ac:dyDescent="0.25">
      <c r="A188" s="137"/>
      <c r="B188" s="137"/>
      <c r="C188" s="137"/>
      <c r="D188" s="137"/>
      <c r="E188" s="137"/>
      <c r="F188" s="137"/>
      <c r="G188" s="139"/>
      <c r="H188" s="139"/>
    </row>
    <row r="189" spans="1:9" x14ac:dyDescent="0.25">
      <c r="A189" s="137"/>
      <c r="B189" s="137"/>
      <c r="C189" s="137"/>
      <c r="D189" s="137"/>
      <c r="E189" s="137"/>
      <c r="F189" s="137"/>
      <c r="G189" s="139"/>
      <c r="H189" s="139"/>
    </row>
    <row r="190" spans="1:9" x14ac:dyDescent="0.25">
      <c r="A190" s="137"/>
      <c r="B190" s="137"/>
      <c r="C190" s="137"/>
      <c r="D190" s="137"/>
      <c r="E190" s="137"/>
      <c r="F190" s="137"/>
      <c r="G190" s="139"/>
      <c r="H190" s="139"/>
    </row>
    <row r="191" spans="1:9" x14ac:dyDescent="0.25">
      <c r="A191" s="137"/>
      <c r="B191" s="137"/>
      <c r="C191" s="137"/>
      <c r="D191" s="137"/>
      <c r="E191" s="137"/>
      <c r="F191" s="137"/>
      <c r="G191" s="139"/>
      <c r="H191" s="139"/>
    </row>
    <row r="192" spans="1:9" x14ac:dyDescent="0.25">
      <c r="A192" s="137"/>
      <c r="B192" s="137"/>
      <c r="C192" s="137"/>
      <c r="D192" s="137"/>
      <c r="E192" s="137"/>
      <c r="F192" s="137"/>
      <c r="G192" s="139"/>
      <c r="H192" s="139"/>
    </row>
    <row r="193" spans="1:8" x14ac:dyDescent="0.25">
      <c r="A193" s="137"/>
      <c r="B193" s="137"/>
      <c r="C193" s="137"/>
      <c r="D193" s="137"/>
      <c r="E193" s="137"/>
      <c r="F193" s="137"/>
      <c r="G193" s="139"/>
      <c r="H193" s="139"/>
    </row>
    <row r="194" spans="1:8" x14ac:dyDescent="0.25">
      <c r="A194" s="137"/>
      <c r="B194" s="137"/>
      <c r="C194" s="137"/>
      <c r="D194" s="137"/>
      <c r="E194" s="137"/>
      <c r="F194" s="137"/>
      <c r="G194" s="139"/>
      <c r="H194" s="139"/>
    </row>
    <row r="195" spans="1:8" x14ac:dyDescent="0.25">
      <c r="A195" s="137"/>
      <c r="B195" s="137"/>
      <c r="C195" s="137"/>
      <c r="D195" s="137"/>
      <c r="E195" s="137"/>
      <c r="F195" s="137"/>
      <c r="G195" s="139"/>
      <c r="H195" s="139"/>
    </row>
    <row r="196" spans="1:8" x14ac:dyDescent="0.25">
      <c r="A196" s="137"/>
      <c r="B196" s="137"/>
      <c r="C196" s="137"/>
      <c r="D196" s="137"/>
      <c r="E196" s="137"/>
      <c r="F196" s="137"/>
      <c r="G196" s="139"/>
      <c r="H196" s="139"/>
    </row>
    <row r="197" spans="1:8" x14ac:dyDescent="0.25">
      <c r="A197" s="137"/>
      <c r="B197" s="137"/>
      <c r="C197" s="137"/>
      <c r="D197" s="137"/>
      <c r="E197" s="137"/>
      <c r="F197" s="137"/>
      <c r="G197" s="139"/>
      <c r="H197" s="139"/>
    </row>
    <row r="198" spans="1:8" x14ac:dyDescent="0.25">
      <c r="A198" s="137"/>
      <c r="B198" s="137"/>
      <c r="C198" s="137"/>
      <c r="D198" s="137"/>
      <c r="E198" s="137"/>
      <c r="F198" s="137"/>
      <c r="G198" s="139"/>
      <c r="H198" s="139"/>
    </row>
    <row r="199" spans="1:8" x14ac:dyDescent="0.25">
      <c r="A199" s="137"/>
      <c r="B199" s="137"/>
      <c r="C199" s="137"/>
      <c r="D199" s="137"/>
      <c r="E199" s="137"/>
      <c r="F199" s="137"/>
      <c r="G199" s="139"/>
      <c r="H199" s="139"/>
    </row>
    <row r="200" spans="1:8" x14ac:dyDescent="0.25">
      <c r="A200" s="137"/>
      <c r="B200" s="137"/>
      <c r="C200" s="137"/>
      <c r="D200" s="137"/>
      <c r="E200" s="137"/>
      <c r="F200" s="137"/>
      <c r="G200" s="139"/>
      <c r="H200" s="139"/>
    </row>
    <row r="201" spans="1:8" x14ac:dyDescent="0.25">
      <c r="A201" s="137"/>
      <c r="B201" s="137"/>
      <c r="C201" s="137"/>
      <c r="D201" s="137"/>
      <c r="E201" s="137"/>
      <c r="F201" s="137"/>
      <c r="G201" s="139"/>
      <c r="H201" s="139"/>
    </row>
    <row r="202" spans="1:8" x14ac:dyDescent="0.25">
      <c r="A202" s="137"/>
      <c r="B202" s="137"/>
      <c r="C202" s="137"/>
      <c r="D202" s="137"/>
      <c r="E202" s="137"/>
      <c r="F202" s="137"/>
      <c r="G202" s="139"/>
      <c r="H202" s="139"/>
    </row>
    <row r="203" spans="1:8" x14ac:dyDescent="0.25">
      <c r="A203" s="137"/>
      <c r="B203" s="137"/>
      <c r="C203" s="137"/>
      <c r="D203" s="137"/>
      <c r="E203" s="137"/>
      <c r="F203" s="137"/>
      <c r="G203" s="139"/>
      <c r="H203" s="139"/>
    </row>
    <row r="204" spans="1:8" x14ac:dyDescent="0.25">
      <c r="A204" s="137"/>
      <c r="B204" s="137"/>
      <c r="C204" s="137"/>
      <c r="D204" s="137"/>
      <c r="E204" s="137"/>
      <c r="F204" s="137"/>
      <c r="G204" s="139"/>
      <c r="H204" s="139"/>
    </row>
    <row r="205" spans="1:8" x14ac:dyDescent="0.25">
      <c r="A205" s="137"/>
      <c r="B205" s="137"/>
      <c r="C205" s="137"/>
      <c r="D205" s="137"/>
      <c r="E205" s="137"/>
      <c r="F205" s="137"/>
      <c r="G205" s="139"/>
      <c r="H205" s="139"/>
    </row>
    <row r="206" spans="1:8" x14ac:dyDescent="0.25">
      <c r="A206" s="137"/>
      <c r="B206" s="137"/>
      <c r="C206" s="137"/>
      <c r="D206" s="137"/>
      <c r="E206" s="137"/>
      <c r="F206" s="137"/>
      <c r="G206" s="139"/>
      <c r="H206" s="139"/>
    </row>
    <row r="207" spans="1:8" x14ac:dyDescent="0.25">
      <c r="A207" s="137"/>
      <c r="B207" s="137"/>
      <c r="C207" s="137"/>
      <c r="D207" s="137"/>
      <c r="E207" s="137"/>
      <c r="F207" s="137"/>
      <c r="G207" s="139"/>
      <c r="H207" s="139"/>
    </row>
    <row r="208" spans="1:8" x14ac:dyDescent="0.25">
      <c r="A208" s="137"/>
      <c r="B208" s="137"/>
      <c r="C208" s="137"/>
      <c r="D208" s="137"/>
      <c r="E208" s="137"/>
      <c r="F208" s="137"/>
      <c r="G208" s="139"/>
      <c r="H208" s="139"/>
    </row>
    <row r="209" spans="1:8" x14ac:dyDescent="0.25">
      <c r="A209" s="137"/>
      <c r="B209" s="137"/>
      <c r="C209" s="137"/>
      <c r="D209" s="137"/>
      <c r="E209" s="137"/>
      <c r="F209" s="137"/>
      <c r="G209" s="139"/>
      <c r="H209" s="139"/>
    </row>
    <row r="210" spans="1:8" x14ac:dyDescent="0.25">
      <c r="A210" s="137"/>
      <c r="B210" s="137"/>
      <c r="C210" s="137"/>
      <c r="D210" s="137"/>
      <c r="E210" s="137"/>
      <c r="F210" s="137"/>
      <c r="G210" s="139"/>
      <c r="H210" s="139"/>
    </row>
    <row r="211" spans="1:8" x14ac:dyDescent="0.25">
      <c r="A211" s="137"/>
      <c r="B211" s="137"/>
      <c r="C211" s="137"/>
      <c r="D211" s="137"/>
      <c r="E211" s="137"/>
      <c r="F211" s="137"/>
      <c r="G211" s="139"/>
      <c r="H211" s="139"/>
    </row>
    <row r="212" spans="1:8" x14ac:dyDescent="0.25">
      <c r="A212" s="137"/>
      <c r="B212" s="137"/>
      <c r="C212" s="137"/>
      <c r="D212" s="137"/>
      <c r="E212" s="137"/>
      <c r="F212" s="137"/>
      <c r="G212" s="139"/>
      <c r="H212" s="139"/>
    </row>
    <row r="213" spans="1:8" x14ac:dyDescent="0.25">
      <c r="A213" s="137"/>
      <c r="B213" s="137"/>
      <c r="C213" s="137"/>
      <c r="D213" s="137"/>
      <c r="E213" s="137"/>
      <c r="F213" s="137"/>
      <c r="G213" s="139"/>
      <c r="H213" s="139"/>
    </row>
    <row r="214" spans="1:8" x14ac:dyDescent="0.25">
      <c r="A214" s="137"/>
      <c r="B214" s="137"/>
      <c r="C214" s="137"/>
      <c r="D214" s="137"/>
      <c r="E214" s="137"/>
      <c r="F214" s="137"/>
      <c r="G214" s="139"/>
      <c r="H214" s="139"/>
    </row>
    <row r="215" spans="1:8" x14ac:dyDescent="0.25">
      <c r="A215" s="137"/>
      <c r="B215" s="137"/>
      <c r="C215" s="137"/>
      <c r="D215" s="137"/>
      <c r="E215" s="137"/>
      <c r="F215" s="137"/>
      <c r="G215" s="139"/>
      <c r="H215" s="139"/>
    </row>
    <row r="216" spans="1:8" x14ac:dyDescent="0.25">
      <c r="A216" s="137"/>
      <c r="B216" s="137"/>
      <c r="C216" s="137"/>
      <c r="D216" s="137"/>
      <c r="E216" s="137"/>
      <c r="F216" s="137"/>
      <c r="G216" s="139"/>
      <c r="H216" s="139"/>
    </row>
    <row r="217" spans="1:8" x14ac:dyDescent="0.25">
      <c r="A217" s="137"/>
      <c r="B217" s="137"/>
      <c r="C217" s="137"/>
      <c r="D217" s="137"/>
      <c r="E217" s="137"/>
      <c r="F217" s="137"/>
      <c r="G217" s="139"/>
      <c r="H217" s="139"/>
    </row>
    <row r="218" spans="1:8" x14ac:dyDescent="0.25">
      <c r="A218" s="137"/>
      <c r="B218" s="137"/>
      <c r="C218" s="137"/>
      <c r="D218" s="137"/>
      <c r="E218" s="137"/>
      <c r="F218" s="137"/>
      <c r="G218" s="139"/>
      <c r="H218" s="139"/>
    </row>
    <row r="219" spans="1:8" x14ac:dyDescent="0.25">
      <c r="A219" s="137"/>
      <c r="B219" s="137"/>
      <c r="C219" s="137"/>
      <c r="D219" s="137"/>
      <c r="E219" s="137"/>
      <c r="F219" s="137"/>
      <c r="G219" s="139"/>
      <c r="H219" s="139"/>
    </row>
    <row r="220" spans="1:8" x14ac:dyDescent="0.25">
      <c r="A220" s="137"/>
      <c r="B220" s="137"/>
      <c r="C220" s="137"/>
      <c r="D220" s="137"/>
      <c r="E220" s="137"/>
      <c r="F220" s="137"/>
      <c r="G220" s="139"/>
      <c r="H220" s="139"/>
    </row>
    <row r="221" spans="1:8" x14ac:dyDescent="0.25">
      <c r="A221" s="137"/>
      <c r="B221" s="137"/>
      <c r="C221" s="137"/>
      <c r="D221" s="137"/>
      <c r="E221" s="137"/>
      <c r="F221" s="137"/>
      <c r="G221" s="139"/>
      <c r="H221" s="139"/>
    </row>
    <row r="222" spans="1:8" x14ac:dyDescent="0.25">
      <c r="A222" s="137"/>
      <c r="B222" s="137"/>
      <c r="C222" s="137"/>
      <c r="D222" s="137"/>
      <c r="E222" s="137"/>
      <c r="F222" s="137"/>
      <c r="G222" s="139"/>
      <c r="H222" s="139"/>
    </row>
    <row r="223" spans="1:8" x14ac:dyDescent="0.25">
      <c r="A223" s="137"/>
      <c r="B223" s="137"/>
      <c r="C223" s="137"/>
      <c r="D223" s="137"/>
      <c r="E223" s="137"/>
      <c r="F223" s="137"/>
      <c r="G223" s="139"/>
      <c r="H223" s="139"/>
    </row>
    <row r="224" spans="1:8" x14ac:dyDescent="0.25">
      <c r="A224" s="137"/>
      <c r="B224" s="137"/>
      <c r="C224" s="137"/>
      <c r="D224" s="137"/>
      <c r="E224" s="137"/>
      <c r="F224" s="137"/>
      <c r="G224" s="139"/>
      <c r="H224" s="139"/>
    </row>
    <row r="225" spans="1:8" x14ac:dyDescent="0.25">
      <c r="A225" s="137"/>
      <c r="B225" s="137"/>
      <c r="C225" s="137"/>
      <c r="D225" s="137"/>
      <c r="E225" s="137"/>
      <c r="F225" s="137"/>
      <c r="G225" s="139"/>
      <c r="H225" s="139"/>
    </row>
    <row r="226" spans="1:8" x14ac:dyDescent="0.25">
      <c r="B226" s="139"/>
      <c r="C226" s="139"/>
      <c r="D226" s="139"/>
      <c r="E226" s="139"/>
      <c r="F226" s="139"/>
      <c r="G226" s="139"/>
      <c r="H226" s="139"/>
    </row>
    <row r="227" spans="1:8" x14ac:dyDescent="0.25">
      <c r="B227" s="139"/>
      <c r="C227" s="139"/>
      <c r="D227" s="139"/>
      <c r="E227" s="139"/>
      <c r="F227" s="139"/>
      <c r="G227" s="139"/>
      <c r="H227" s="139"/>
    </row>
    <row r="228" spans="1:8" x14ac:dyDescent="0.25">
      <c r="B228" s="139"/>
      <c r="C228" s="139"/>
      <c r="D228" s="139"/>
      <c r="E228" s="139"/>
      <c r="F228" s="139"/>
      <c r="G228" s="139"/>
      <c r="H228" s="139"/>
    </row>
    <row r="229" spans="1:8" x14ac:dyDescent="0.25">
      <c r="B229" s="139"/>
      <c r="C229" s="139"/>
      <c r="D229" s="139"/>
      <c r="E229" s="139"/>
      <c r="F229" s="139"/>
      <c r="G229" s="139"/>
      <c r="H229" s="139"/>
    </row>
    <row r="230" spans="1:8" x14ac:dyDescent="0.25">
      <c r="B230" s="139"/>
      <c r="C230" s="139"/>
      <c r="D230" s="139"/>
      <c r="E230" s="139"/>
      <c r="F230" s="139"/>
      <c r="G230" s="139"/>
      <c r="H230" s="139"/>
    </row>
    <row r="231" spans="1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73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82">
        <v>14.232621999999999</v>
      </c>
      <c r="I13" s="30">
        <v>21.558653415826523</v>
      </c>
      <c r="J13" s="30">
        <v>121.55865341582653</v>
      </c>
      <c r="K13" s="30">
        <v>-8.3845129948961645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/>
      <c r="I14" s="68" t="s">
        <v>97</v>
      </c>
      <c r="J14" s="68" t="s">
        <v>97</v>
      </c>
      <c r="K14" s="68" t="s">
        <v>97</v>
      </c>
      <c r="L14" s="60"/>
      <c r="M14" s="40"/>
      <c r="N14" s="41" t="s">
        <v>97</v>
      </c>
      <c r="O14" s="40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/>
      <c r="I15" s="68" t="s">
        <v>97</v>
      </c>
      <c r="J15" s="68" t="s">
        <v>97</v>
      </c>
      <c r="K15" s="68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14.232621999999999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17.784822999999999</v>
      </c>
      <c r="D28" s="70">
        <v>14.445098</v>
      </c>
      <c r="E28" s="70">
        <v>15.849536000000001</v>
      </c>
      <c r="F28" s="70">
        <v>12.779979000000001</v>
      </c>
      <c r="G28" s="70">
        <v>11.70844</v>
      </c>
      <c r="H28" s="30">
        <v>14.232621999999999</v>
      </c>
      <c r="I28" s="66">
        <v>21.558653415826523</v>
      </c>
      <c r="J28" s="30">
        <v>121.55865341582653</v>
      </c>
      <c r="K28" s="30">
        <v>-8.3845129948961645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-18.778511318330239</v>
      </c>
      <c r="E29" s="70">
        <v>9.7225923977809039</v>
      </c>
      <c r="F29" s="70">
        <v>-19.3668571748725</v>
      </c>
      <c r="G29" s="70">
        <v>-8.3845129948961645</v>
      </c>
      <c r="H29" s="30">
        <v>21.558653415826523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7"/>
      <c r="C46" s="137"/>
      <c r="D46" s="137"/>
      <c r="E46" s="137"/>
      <c r="F46" s="137"/>
      <c r="G46" s="137"/>
      <c r="H46" s="137"/>
    </row>
    <row r="47" spans="1:15" x14ac:dyDescent="0.25">
      <c r="B47" s="137"/>
      <c r="C47" s="137"/>
      <c r="D47" s="137"/>
      <c r="E47" s="137"/>
      <c r="F47" s="137"/>
      <c r="G47" s="137"/>
      <c r="H47" s="137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165</v>
      </c>
      <c r="D53" s="139" t="s">
        <v>181</v>
      </c>
      <c r="E53" s="139" t="s">
        <v>166</v>
      </c>
      <c r="F53" s="139" t="s">
        <v>167</v>
      </c>
      <c r="G53" s="139"/>
      <c r="H53" s="139"/>
      <c r="I53" s="139"/>
    </row>
    <row r="54" spans="2:9" x14ac:dyDescent="0.25">
      <c r="B54" s="139">
        <v>2013</v>
      </c>
      <c r="C54" s="139">
        <v>1</v>
      </c>
      <c r="D54" s="197">
        <v>17.784822999999999</v>
      </c>
      <c r="E54" s="194">
        <v>41275</v>
      </c>
      <c r="F54" s="139"/>
      <c r="G54" s="139"/>
      <c r="H54" s="195"/>
      <c r="I54" s="139"/>
    </row>
    <row r="55" spans="2:9" x14ac:dyDescent="0.25">
      <c r="B55" s="139">
        <v>2013</v>
      </c>
      <c r="C55" s="139">
        <v>2</v>
      </c>
      <c r="D55" s="197">
        <v>20.886749999999999</v>
      </c>
      <c r="E55" s="194">
        <v>41306</v>
      </c>
      <c r="F55" s="139"/>
      <c r="G55" s="139"/>
      <c r="H55" s="195"/>
      <c r="I55" s="139"/>
    </row>
    <row r="56" spans="2:9" x14ac:dyDescent="0.25">
      <c r="B56" s="139">
        <v>2013</v>
      </c>
      <c r="C56" s="139">
        <v>3</v>
      </c>
      <c r="D56" s="197">
        <v>18.037472999999999</v>
      </c>
      <c r="E56" s="194">
        <v>41334</v>
      </c>
      <c r="F56" s="139"/>
      <c r="G56" s="139"/>
      <c r="H56" s="195"/>
      <c r="I56" s="139"/>
    </row>
    <row r="57" spans="2:9" x14ac:dyDescent="0.25">
      <c r="B57" s="139">
        <v>2013</v>
      </c>
      <c r="C57" s="139">
        <v>4</v>
      </c>
      <c r="D57" s="197">
        <v>24.539498999999999</v>
      </c>
      <c r="E57" s="194">
        <v>41365</v>
      </c>
      <c r="F57" s="196">
        <v>22.431381374999997</v>
      </c>
      <c r="G57" s="139"/>
      <c r="H57" s="195"/>
      <c r="I57" s="139"/>
    </row>
    <row r="58" spans="2:9" x14ac:dyDescent="0.25">
      <c r="B58" s="139">
        <v>2013</v>
      </c>
      <c r="C58" s="139">
        <v>5</v>
      </c>
      <c r="D58" s="197">
        <v>26.460635</v>
      </c>
      <c r="E58" s="194">
        <v>41395</v>
      </c>
      <c r="F58" s="196">
        <v>22.431381374999997</v>
      </c>
      <c r="G58" s="139"/>
      <c r="H58" s="195"/>
      <c r="I58" s="139"/>
    </row>
    <row r="59" spans="2:9" x14ac:dyDescent="0.25">
      <c r="B59" s="139">
        <v>2013</v>
      </c>
      <c r="C59" s="139">
        <v>6</v>
      </c>
      <c r="D59" s="197">
        <v>22.697233000000001</v>
      </c>
      <c r="E59" s="194">
        <v>41426</v>
      </c>
      <c r="F59" s="196">
        <v>22.431381374999997</v>
      </c>
      <c r="G59" s="139"/>
      <c r="H59" s="195"/>
      <c r="I59" s="139"/>
    </row>
    <row r="60" spans="2:9" x14ac:dyDescent="0.25">
      <c r="B60" s="139">
        <v>2013</v>
      </c>
      <c r="C60" s="139">
        <v>7</v>
      </c>
      <c r="D60" s="197">
        <v>26.482026999999999</v>
      </c>
      <c r="E60" s="194">
        <v>41456</v>
      </c>
      <c r="F60" s="196">
        <v>22.431381374999997</v>
      </c>
      <c r="G60" s="139"/>
      <c r="H60" s="195"/>
      <c r="I60" s="139"/>
    </row>
    <row r="61" spans="2:9" x14ac:dyDescent="0.25">
      <c r="B61" s="139">
        <v>2013</v>
      </c>
      <c r="C61" s="139">
        <v>8</v>
      </c>
      <c r="D61" s="197">
        <v>22.562611</v>
      </c>
      <c r="E61" s="194">
        <v>41487</v>
      </c>
      <c r="F61" s="196">
        <v>22.431381374999997</v>
      </c>
      <c r="G61" s="139"/>
      <c r="H61" s="195"/>
      <c r="I61" s="139"/>
    </row>
    <row r="62" spans="2:9" x14ac:dyDescent="0.25">
      <c r="B62" s="139">
        <v>2013</v>
      </c>
      <c r="C62" s="139">
        <v>9</v>
      </c>
      <c r="D62" s="197">
        <v>22.230799000000001</v>
      </c>
      <c r="E62" s="194">
        <v>41518</v>
      </c>
      <c r="F62" s="196">
        <v>22.409094444444442</v>
      </c>
      <c r="G62" s="139"/>
      <c r="H62" s="139"/>
      <c r="I62" s="139"/>
    </row>
    <row r="63" spans="2:9" x14ac:dyDescent="0.25">
      <c r="B63" s="139">
        <v>2013</v>
      </c>
      <c r="C63" s="139">
        <v>10</v>
      </c>
      <c r="D63" s="197">
        <v>26.230262</v>
      </c>
      <c r="E63" s="194">
        <v>41548</v>
      </c>
      <c r="F63" s="196">
        <v>22.791211199999999</v>
      </c>
      <c r="G63" s="139"/>
      <c r="H63" s="139"/>
      <c r="I63" s="139"/>
    </row>
    <row r="64" spans="2:9" x14ac:dyDescent="0.25">
      <c r="B64" s="139">
        <v>2013</v>
      </c>
      <c r="C64" s="139">
        <v>11</v>
      </c>
      <c r="D64" s="197">
        <v>22.588384000000001</v>
      </c>
      <c r="E64" s="194">
        <v>41579</v>
      </c>
      <c r="F64" s="196">
        <v>22.77277236363636</v>
      </c>
      <c r="G64" s="139"/>
      <c r="H64" s="139"/>
      <c r="I64" s="139"/>
    </row>
    <row r="65" spans="2:9" x14ac:dyDescent="0.25">
      <c r="B65" s="139">
        <v>2013</v>
      </c>
      <c r="C65" s="139">
        <v>12</v>
      </c>
      <c r="D65" s="197">
        <v>22.802745999999999</v>
      </c>
      <c r="E65" s="194">
        <v>41609</v>
      </c>
      <c r="F65" s="196">
        <v>22.775270166666662</v>
      </c>
      <c r="G65" s="139"/>
      <c r="H65" s="139"/>
      <c r="I65" s="139"/>
    </row>
    <row r="66" spans="2:9" x14ac:dyDescent="0.25">
      <c r="B66" s="139">
        <v>2014</v>
      </c>
      <c r="C66" s="139">
        <v>1</v>
      </c>
      <c r="D66" s="197">
        <v>14.445098</v>
      </c>
      <c r="E66" s="194">
        <v>41640</v>
      </c>
      <c r="F66" s="196">
        <v>22.496959749999998</v>
      </c>
      <c r="G66" s="139"/>
      <c r="H66" s="139"/>
      <c r="I66" s="139"/>
    </row>
    <row r="67" spans="2:9" x14ac:dyDescent="0.25">
      <c r="B67" s="139">
        <v>2014</v>
      </c>
      <c r="C67" s="139">
        <v>2</v>
      </c>
      <c r="D67" s="197">
        <v>22.019521999999998</v>
      </c>
      <c r="E67" s="194">
        <v>41671</v>
      </c>
      <c r="F67" s="196">
        <v>22.591357416666668</v>
      </c>
      <c r="G67" s="139"/>
      <c r="H67" s="139"/>
      <c r="I67" s="139"/>
    </row>
    <row r="68" spans="2:9" x14ac:dyDescent="0.25">
      <c r="B68" s="139">
        <v>2014</v>
      </c>
      <c r="C68" s="139">
        <v>3</v>
      </c>
      <c r="D68" s="197">
        <v>20.489612999999999</v>
      </c>
      <c r="E68" s="194">
        <v>41699</v>
      </c>
      <c r="F68" s="196">
        <v>22.795702416666668</v>
      </c>
      <c r="G68" s="139"/>
      <c r="H68" s="139"/>
      <c r="I68" s="139"/>
    </row>
    <row r="69" spans="2:9" x14ac:dyDescent="0.25">
      <c r="B69" s="139">
        <v>2014</v>
      </c>
      <c r="C69" s="139">
        <v>4</v>
      </c>
      <c r="D69" s="197">
        <v>23.042372</v>
      </c>
      <c r="E69" s="194">
        <v>41730</v>
      </c>
      <c r="F69" s="196">
        <v>22.67094183333333</v>
      </c>
      <c r="G69" s="139"/>
      <c r="H69" s="139"/>
      <c r="I69" s="139"/>
    </row>
    <row r="70" spans="2:9" x14ac:dyDescent="0.25">
      <c r="B70" s="139">
        <v>2014</v>
      </c>
      <c r="C70" s="139">
        <v>5</v>
      </c>
      <c r="D70" s="197">
        <v>19.868741</v>
      </c>
      <c r="E70" s="194">
        <v>41760</v>
      </c>
      <c r="F70" s="196">
        <v>22.121617333333333</v>
      </c>
      <c r="G70" s="139"/>
      <c r="H70" s="139"/>
      <c r="I70" s="139"/>
    </row>
    <row r="71" spans="2:9" x14ac:dyDescent="0.25">
      <c r="B71" s="139">
        <v>2014</v>
      </c>
      <c r="C71" s="139">
        <v>6</v>
      </c>
      <c r="D71" s="197">
        <v>17.629704</v>
      </c>
      <c r="E71" s="194">
        <v>41791</v>
      </c>
      <c r="F71" s="196">
        <v>21.699323249999996</v>
      </c>
      <c r="G71" s="139"/>
      <c r="H71" s="139"/>
      <c r="I71" s="139"/>
    </row>
    <row r="72" spans="2:9" x14ac:dyDescent="0.25">
      <c r="B72" s="139">
        <v>2014</v>
      </c>
      <c r="C72" s="139">
        <v>7</v>
      </c>
      <c r="D72" s="197">
        <v>24.159172999999999</v>
      </c>
      <c r="E72" s="194">
        <v>41821</v>
      </c>
      <c r="F72" s="196">
        <v>21.505752083333334</v>
      </c>
      <c r="G72" s="139"/>
      <c r="H72" s="139"/>
      <c r="I72" s="139"/>
    </row>
    <row r="73" spans="2:9" x14ac:dyDescent="0.25">
      <c r="B73" s="139">
        <v>2014</v>
      </c>
      <c r="C73" s="139">
        <v>8</v>
      </c>
      <c r="D73" s="197">
        <v>35.835724999999996</v>
      </c>
      <c r="E73" s="194">
        <v>41852</v>
      </c>
      <c r="F73" s="196">
        <v>22.611844916666666</v>
      </c>
      <c r="G73" s="139"/>
      <c r="H73" s="139"/>
      <c r="I73" s="139"/>
    </row>
    <row r="74" spans="2:9" x14ac:dyDescent="0.25">
      <c r="B74" s="139">
        <v>2014</v>
      </c>
      <c r="C74" s="139">
        <v>9</v>
      </c>
      <c r="D74" s="197">
        <v>20.209868</v>
      </c>
      <c r="E74" s="194">
        <v>41883</v>
      </c>
      <c r="F74" s="196">
        <v>22.443434</v>
      </c>
      <c r="G74" s="139"/>
      <c r="H74" s="139"/>
      <c r="I74" s="139"/>
    </row>
    <row r="75" spans="2:9" x14ac:dyDescent="0.25">
      <c r="B75" s="139">
        <v>2014</v>
      </c>
      <c r="C75" s="139">
        <v>10</v>
      </c>
      <c r="D75" s="197">
        <v>23.524470999999998</v>
      </c>
      <c r="E75" s="194">
        <v>41913</v>
      </c>
      <c r="F75" s="196">
        <v>22.217951416666665</v>
      </c>
      <c r="G75" s="139"/>
      <c r="H75" s="139"/>
      <c r="I75" s="139"/>
    </row>
    <row r="76" spans="2:9" x14ac:dyDescent="0.25">
      <c r="B76" s="139">
        <v>2014</v>
      </c>
      <c r="C76" s="139">
        <v>11</v>
      </c>
      <c r="D76" s="197">
        <v>22.147682</v>
      </c>
      <c r="E76" s="194">
        <v>41944</v>
      </c>
      <c r="F76" s="196">
        <v>22.181226249999998</v>
      </c>
      <c r="G76" s="139"/>
      <c r="H76" s="139"/>
      <c r="I76" s="139"/>
    </row>
    <row r="77" spans="2:9" x14ac:dyDescent="0.25">
      <c r="B77" s="139">
        <v>2014</v>
      </c>
      <c r="C77" s="139">
        <v>12</v>
      </c>
      <c r="D77" s="197">
        <v>27.69049</v>
      </c>
      <c r="E77" s="194">
        <v>41974</v>
      </c>
      <c r="F77" s="196">
        <v>22.588538249999999</v>
      </c>
      <c r="G77" s="139"/>
      <c r="H77" s="139"/>
      <c r="I77" s="139"/>
    </row>
    <row r="78" spans="2:9" x14ac:dyDescent="0.25">
      <c r="B78" s="139">
        <v>2015</v>
      </c>
      <c r="C78" s="139">
        <v>1</v>
      </c>
      <c r="D78" s="197">
        <v>15.849536000000001</v>
      </c>
      <c r="E78" s="194">
        <v>42005</v>
      </c>
      <c r="F78" s="196">
        <v>22.70557475</v>
      </c>
      <c r="G78" s="139"/>
      <c r="H78" s="139"/>
      <c r="I78" s="139"/>
    </row>
    <row r="79" spans="2:9" x14ac:dyDescent="0.25">
      <c r="B79" s="139">
        <v>2015</v>
      </c>
      <c r="C79" s="139">
        <v>2</v>
      </c>
      <c r="D79" s="197">
        <v>23.265387</v>
      </c>
      <c r="E79" s="194">
        <v>42036</v>
      </c>
      <c r="F79" s="196">
        <v>22.809396833333334</v>
      </c>
      <c r="G79" s="139"/>
      <c r="H79" s="139"/>
      <c r="I79" s="139"/>
    </row>
    <row r="80" spans="2:9" x14ac:dyDescent="0.25">
      <c r="B80" s="139">
        <v>2015</v>
      </c>
      <c r="C80" s="139">
        <v>3</v>
      </c>
      <c r="D80" s="197">
        <v>17.232842000000002</v>
      </c>
      <c r="E80" s="194">
        <v>42064</v>
      </c>
      <c r="F80" s="196">
        <v>22.537999250000002</v>
      </c>
      <c r="G80" s="139"/>
      <c r="H80" s="139"/>
      <c r="I80" s="139"/>
    </row>
    <row r="81" spans="2:9" x14ac:dyDescent="0.25">
      <c r="B81" s="139">
        <v>2015</v>
      </c>
      <c r="C81" s="139">
        <v>4</v>
      </c>
      <c r="D81" s="197">
        <v>20.248512999999999</v>
      </c>
      <c r="E81" s="194">
        <v>42095</v>
      </c>
      <c r="F81" s="196">
        <v>22.305177666666665</v>
      </c>
      <c r="G81" s="139"/>
      <c r="H81" s="139"/>
      <c r="I81" s="139"/>
    </row>
    <row r="82" spans="2:9" x14ac:dyDescent="0.25">
      <c r="B82" s="139">
        <v>2015</v>
      </c>
      <c r="C82" s="139">
        <v>5</v>
      </c>
      <c r="D82" s="197">
        <v>22.165029000000001</v>
      </c>
      <c r="E82" s="194">
        <v>42125</v>
      </c>
      <c r="F82" s="196">
        <v>22.496534999999998</v>
      </c>
      <c r="G82" s="139"/>
      <c r="H82" s="139"/>
      <c r="I82" s="139"/>
    </row>
    <row r="83" spans="2:9" x14ac:dyDescent="0.25">
      <c r="B83" s="139">
        <v>2015</v>
      </c>
      <c r="C83" s="139">
        <v>6</v>
      </c>
      <c r="D83" s="197">
        <v>20.871853999999999</v>
      </c>
      <c r="E83" s="194">
        <v>42156</v>
      </c>
      <c r="F83" s="196">
        <v>22.76671416666667</v>
      </c>
      <c r="G83" s="139"/>
      <c r="H83" s="139"/>
      <c r="I83" s="139"/>
    </row>
    <row r="84" spans="2:9" x14ac:dyDescent="0.25">
      <c r="B84" s="139">
        <v>2015</v>
      </c>
      <c r="C84" s="139">
        <v>7</v>
      </c>
      <c r="D84" s="197">
        <v>24.433309000000001</v>
      </c>
      <c r="E84" s="194">
        <v>42186</v>
      </c>
      <c r="F84" s="196">
        <v>22.789558833333334</v>
      </c>
      <c r="G84" s="139"/>
      <c r="H84" s="139"/>
      <c r="I84" s="139"/>
    </row>
    <row r="85" spans="2:9" x14ac:dyDescent="0.25">
      <c r="B85" s="139">
        <v>2015</v>
      </c>
      <c r="C85" s="139">
        <v>8</v>
      </c>
      <c r="D85" s="197">
        <v>22.342147000000001</v>
      </c>
      <c r="E85" s="194">
        <v>42217</v>
      </c>
      <c r="F85" s="196">
        <v>21.665094</v>
      </c>
      <c r="G85" s="139"/>
      <c r="H85" s="139"/>
      <c r="I85" s="139"/>
    </row>
    <row r="86" spans="2:9" x14ac:dyDescent="0.25">
      <c r="B86" s="139">
        <v>2015</v>
      </c>
      <c r="C86" s="139">
        <v>9</v>
      </c>
      <c r="D86" s="197">
        <v>23.553609000000002</v>
      </c>
      <c r="E86" s="194">
        <v>42248</v>
      </c>
      <c r="F86" s="196">
        <v>21.943739083333337</v>
      </c>
      <c r="G86" s="139"/>
      <c r="H86" s="139"/>
      <c r="I86" s="139"/>
    </row>
    <row r="87" spans="2:9" x14ac:dyDescent="0.25">
      <c r="B87" s="139">
        <v>2015</v>
      </c>
      <c r="C87" s="139">
        <v>10</v>
      </c>
      <c r="D87" s="197">
        <v>19.776109000000002</v>
      </c>
      <c r="E87" s="194">
        <v>42278</v>
      </c>
      <c r="F87" s="196">
        <v>21.631375583333337</v>
      </c>
      <c r="G87" s="139"/>
      <c r="H87" s="139"/>
      <c r="I87" s="139"/>
    </row>
    <row r="88" spans="2:9" x14ac:dyDescent="0.25">
      <c r="B88" s="139">
        <v>2015</v>
      </c>
      <c r="C88" s="139">
        <v>11</v>
      </c>
      <c r="D88" s="197">
        <v>20.614784</v>
      </c>
      <c r="E88" s="194">
        <v>42309</v>
      </c>
      <c r="F88" s="196">
        <v>21.503634083333335</v>
      </c>
      <c r="G88" s="139"/>
      <c r="H88" s="139"/>
      <c r="I88" s="139"/>
    </row>
    <row r="89" spans="2:9" x14ac:dyDescent="0.25">
      <c r="B89" s="139">
        <v>2015</v>
      </c>
      <c r="C89" s="139">
        <v>12</v>
      </c>
      <c r="D89" s="197">
        <v>20.168659000000002</v>
      </c>
      <c r="E89" s="194">
        <v>42339</v>
      </c>
      <c r="F89" s="196">
        <v>20.876814833333331</v>
      </c>
      <c r="G89" s="139"/>
      <c r="H89" s="139"/>
      <c r="I89" s="139"/>
    </row>
    <row r="90" spans="2:9" x14ac:dyDescent="0.25">
      <c r="B90" s="139">
        <v>2016</v>
      </c>
      <c r="C90" s="139">
        <v>1</v>
      </c>
      <c r="D90" s="197">
        <v>12.779979000000001</v>
      </c>
      <c r="E90" s="194">
        <v>42370</v>
      </c>
      <c r="F90" s="196">
        <v>20.621018416666665</v>
      </c>
      <c r="G90" s="139"/>
      <c r="H90" s="139"/>
      <c r="I90" s="139"/>
    </row>
    <row r="91" spans="2:9" x14ac:dyDescent="0.25">
      <c r="B91" s="139">
        <v>2016</v>
      </c>
      <c r="C91" s="139">
        <v>2</v>
      </c>
      <c r="D91" s="197">
        <v>21.896409999999999</v>
      </c>
      <c r="E91" s="194">
        <v>42401</v>
      </c>
      <c r="F91" s="196">
        <v>20.506937000000001</v>
      </c>
      <c r="G91" s="139"/>
      <c r="H91" s="139"/>
      <c r="I91" s="139"/>
    </row>
    <row r="92" spans="2:9" x14ac:dyDescent="0.25">
      <c r="B92" s="139">
        <v>2016</v>
      </c>
      <c r="C92" s="139">
        <v>3</v>
      </c>
      <c r="D92" s="197">
        <v>17.25639</v>
      </c>
      <c r="E92" s="194">
        <v>42430</v>
      </c>
      <c r="F92" s="196">
        <v>20.508899333333336</v>
      </c>
      <c r="G92" s="139"/>
      <c r="H92" s="139"/>
      <c r="I92" s="139"/>
    </row>
    <row r="93" spans="2:9" x14ac:dyDescent="0.25">
      <c r="B93" s="139">
        <v>2016</v>
      </c>
      <c r="C93" s="139">
        <v>4</v>
      </c>
      <c r="D93" s="197">
        <v>17.523046999999998</v>
      </c>
      <c r="E93" s="194">
        <v>42461</v>
      </c>
      <c r="F93" s="196">
        <v>20.281777166666668</v>
      </c>
      <c r="G93" s="139"/>
      <c r="H93" s="139"/>
      <c r="I93" s="139"/>
    </row>
    <row r="94" spans="2:9" x14ac:dyDescent="0.25">
      <c r="B94" s="139">
        <v>2016</v>
      </c>
      <c r="C94" s="139">
        <v>5</v>
      </c>
      <c r="D94" s="197">
        <v>22.156739000000002</v>
      </c>
      <c r="E94" s="194">
        <v>42491</v>
      </c>
      <c r="F94" s="196">
        <v>20.281086333333334</v>
      </c>
      <c r="G94" s="139"/>
      <c r="H94" s="139"/>
      <c r="I94" s="139"/>
    </row>
    <row r="95" spans="2:9" x14ac:dyDescent="0.25">
      <c r="B95" s="139">
        <v>2016</v>
      </c>
      <c r="C95" s="139">
        <v>6</v>
      </c>
      <c r="D95" s="197">
        <v>19.062946</v>
      </c>
      <c r="E95" s="194">
        <v>42522</v>
      </c>
      <c r="F95" s="196">
        <v>20.130344000000004</v>
      </c>
      <c r="G95" s="139"/>
      <c r="H95" s="139"/>
      <c r="I95" s="139"/>
    </row>
    <row r="96" spans="2:9" x14ac:dyDescent="0.25">
      <c r="B96" s="139">
        <v>2016</v>
      </c>
      <c r="C96" s="139">
        <v>7</v>
      </c>
      <c r="D96" s="197">
        <v>12.145371000000001</v>
      </c>
      <c r="E96" s="194">
        <v>42552</v>
      </c>
      <c r="F96" s="196">
        <v>19.106349166666671</v>
      </c>
      <c r="G96" s="139"/>
      <c r="H96" s="139"/>
      <c r="I96" s="139"/>
    </row>
    <row r="97" spans="2:9" x14ac:dyDescent="0.25">
      <c r="B97" s="139">
        <v>2016</v>
      </c>
      <c r="C97" s="139">
        <v>8</v>
      </c>
      <c r="D97" s="197">
        <v>25.911726999999999</v>
      </c>
      <c r="E97" s="194">
        <v>42583</v>
      </c>
      <c r="F97" s="196">
        <v>19.403814166666667</v>
      </c>
      <c r="G97" s="139"/>
      <c r="H97" s="139"/>
      <c r="I97" s="139"/>
    </row>
    <row r="98" spans="2:9" x14ac:dyDescent="0.25">
      <c r="B98" s="139">
        <v>2016</v>
      </c>
      <c r="C98" s="139">
        <v>9</v>
      </c>
      <c r="D98" s="197">
        <v>23.619910999999998</v>
      </c>
      <c r="E98" s="194">
        <v>42614</v>
      </c>
      <c r="F98" s="196">
        <v>19.409339333333335</v>
      </c>
      <c r="G98" s="139"/>
      <c r="H98" s="139"/>
      <c r="I98" s="139"/>
    </row>
    <row r="99" spans="2:9" x14ac:dyDescent="0.25">
      <c r="B99" s="139">
        <v>2016</v>
      </c>
      <c r="C99" s="139">
        <v>10</v>
      </c>
      <c r="D99" s="197">
        <v>20.269883</v>
      </c>
      <c r="E99" s="194">
        <v>42644</v>
      </c>
      <c r="F99" s="196">
        <v>19.450487166666665</v>
      </c>
      <c r="G99" s="139"/>
      <c r="H99" s="139"/>
      <c r="I99" s="139"/>
    </row>
    <row r="100" spans="2:9" x14ac:dyDescent="0.25">
      <c r="B100" s="139">
        <v>2016</v>
      </c>
      <c r="C100" s="139">
        <v>11</v>
      </c>
      <c r="D100" s="197">
        <v>18.368808000000001</v>
      </c>
      <c r="E100" s="194">
        <v>42675</v>
      </c>
      <c r="F100" s="196">
        <v>19.263322500000001</v>
      </c>
      <c r="G100" s="139"/>
      <c r="H100" s="139"/>
      <c r="I100" s="139"/>
    </row>
    <row r="101" spans="2:9" x14ac:dyDescent="0.25">
      <c r="B101" s="139">
        <v>2016</v>
      </c>
      <c r="C101" s="139">
        <v>12</v>
      </c>
      <c r="D101" s="197">
        <v>24.179162000000002</v>
      </c>
      <c r="E101" s="194">
        <v>42705</v>
      </c>
      <c r="F101" s="196">
        <v>19.597531083333333</v>
      </c>
      <c r="G101" s="139"/>
      <c r="H101" s="139"/>
      <c r="I101" s="139"/>
    </row>
    <row r="102" spans="2:9" x14ac:dyDescent="0.25">
      <c r="B102" s="139">
        <v>2017</v>
      </c>
      <c r="C102" s="139">
        <v>1</v>
      </c>
      <c r="D102" s="197">
        <v>11.70844</v>
      </c>
      <c r="E102" s="194">
        <v>42736</v>
      </c>
      <c r="F102" s="196">
        <v>19.508236166666666</v>
      </c>
      <c r="G102" s="139"/>
      <c r="H102" s="139"/>
      <c r="I102" s="139"/>
    </row>
    <row r="103" spans="2:9" x14ac:dyDescent="0.25">
      <c r="B103" s="139">
        <v>2017</v>
      </c>
      <c r="C103" s="139">
        <v>2</v>
      </c>
      <c r="D103" s="197">
        <v>17.096639</v>
      </c>
      <c r="E103" s="194">
        <v>42767</v>
      </c>
      <c r="F103" s="196">
        <v>19.108255249999999</v>
      </c>
      <c r="G103" s="139"/>
      <c r="H103" s="139"/>
      <c r="I103" s="139"/>
    </row>
    <row r="104" spans="2:9" x14ac:dyDescent="0.25">
      <c r="B104" s="139">
        <v>2017</v>
      </c>
      <c r="C104" s="139">
        <v>3</v>
      </c>
      <c r="D104" s="197">
        <v>18.475072000000001</v>
      </c>
      <c r="E104" s="194">
        <v>42795</v>
      </c>
      <c r="F104" s="196">
        <v>19.209812083333336</v>
      </c>
      <c r="G104" s="139"/>
      <c r="H104" s="139"/>
      <c r="I104" s="139"/>
    </row>
    <row r="105" spans="2:9" x14ac:dyDescent="0.25">
      <c r="B105" s="139">
        <v>2017</v>
      </c>
      <c r="C105" s="139">
        <v>4</v>
      </c>
      <c r="D105" s="197">
        <v>15.472929000000001</v>
      </c>
      <c r="E105" s="194">
        <v>42826</v>
      </c>
      <c r="F105" s="196">
        <v>19.038968916666665</v>
      </c>
      <c r="G105" s="139"/>
      <c r="H105" s="139"/>
      <c r="I105" s="139"/>
    </row>
    <row r="106" spans="2:9" x14ac:dyDescent="0.25">
      <c r="B106" s="139">
        <v>2017</v>
      </c>
      <c r="C106" s="139">
        <v>5</v>
      </c>
      <c r="D106" s="197">
        <v>21.689450000000001</v>
      </c>
      <c r="E106" s="194">
        <v>42856</v>
      </c>
      <c r="F106" s="196">
        <v>19.000028166666667</v>
      </c>
      <c r="G106" s="139"/>
      <c r="H106" s="139"/>
      <c r="I106" s="139"/>
    </row>
    <row r="107" spans="2:9" x14ac:dyDescent="0.25">
      <c r="B107" s="139">
        <v>2017</v>
      </c>
      <c r="C107" s="139">
        <v>6</v>
      </c>
      <c r="D107" s="197">
        <v>19.339009999999998</v>
      </c>
      <c r="E107" s="194">
        <v>42887</v>
      </c>
      <c r="F107" s="196">
        <v>19.0230335</v>
      </c>
      <c r="G107" s="139"/>
      <c r="H107" s="139"/>
      <c r="I107" s="139"/>
    </row>
    <row r="108" spans="2:9" x14ac:dyDescent="0.25">
      <c r="B108" s="139">
        <v>2017</v>
      </c>
      <c r="C108" s="139">
        <v>7</v>
      </c>
      <c r="D108" s="197">
        <v>21.718878</v>
      </c>
      <c r="E108" s="194">
        <v>42917</v>
      </c>
      <c r="F108" s="196">
        <v>19.820825750000001</v>
      </c>
      <c r="G108" s="139"/>
      <c r="H108" s="139"/>
      <c r="I108" s="139"/>
    </row>
    <row r="109" spans="2:9" x14ac:dyDescent="0.25">
      <c r="B109" s="139">
        <v>2017</v>
      </c>
      <c r="C109" s="139">
        <v>8</v>
      </c>
      <c r="D109" s="197">
        <v>17.941334000000001</v>
      </c>
      <c r="E109" s="194">
        <v>42948</v>
      </c>
      <c r="F109" s="196">
        <v>19.156626333333332</v>
      </c>
      <c r="G109" s="139"/>
      <c r="H109" s="139"/>
      <c r="I109" s="139"/>
    </row>
    <row r="110" spans="2:9" x14ac:dyDescent="0.25">
      <c r="B110" s="139">
        <v>2017</v>
      </c>
      <c r="C110" s="139">
        <v>9</v>
      </c>
      <c r="D110" s="197">
        <v>18.565638</v>
      </c>
      <c r="E110" s="194">
        <v>42979</v>
      </c>
      <c r="F110" s="196">
        <v>18.735436916666668</v>
      </c>
      <c r="G110" s="139"/>
      <c r="H110" s="139"/>
      <c r="I110" s="139"/>
    </row>
    <row r="111" spans="2:9" x14ac:dyDescent="0.25">
      <c r="B111" s="139">
        <v>2017</v>
      </c>
      <c r="C111" s="139">
        <v>10</v>
      </c>
      <c r="D111" s="197">
        <v>21.152819999999998</v>
      </c>
      <c r="E111" s="194">
        <v>43009</v>
      </c>
      <c r="F111" s="196">
        <v>18.809014999999999</v>
      </c>
      <c r="G111" s="139"/>
      <c r="H111" s="139"/>
      <c r="I111" s="139"/>
    </row>
    <row r="112" spans="2:9" x14ac:dyDescent="0.25">
      <c r="B112" s="139">
        <v>2017</v>
      </c>
      <c r="C112" s="139">
        <v>11</v>
      </c>
      <c r="D112" s="197">
        <v>18.353035999999999</v>
      </c>
      <c r="E112" s="194">
        <v>43040</v>
      </c>
      <c r="F112" s="196">
        <v>18.807700666666666</v>
      </c>
      <c r="G112" s="139"/>
      <c r="H112" s="139"/>
      <c r="I112" s="139"/>
    </row>
    <row r="113" spans="2:9" x14ac:dyDescent="0.25">
      <c r="B113" s="139">
        <v>2017</v>
      </c>
      <c r="C113" s="139">
        <v>12</v>
      </c>
      <c r="D113" s="197">
        <v>19.044822</v>
      </c>
      <c r="E113" s="194">
        <v>43070</v>
      </c>
      <c r="F113" s="196">
        <v>18.379839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7">
        <v>14.232621999999999</v>
      </c>
      <c r="E114" s="194">
        <v>43101</v>
      </c>
      <c r="F114" s="196">
        <v>18.590187500000003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7">
        <v>0</v>
      </c>
      <c r="E115" s="194">
        <v>43132</v>
      </c>
      <c r="F115" s="196">
        <v>17.165467583333335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7">
        <v>0</v>
      </c>
      <c r="E116" s="194">
        <v>43160</v>
      </c>
      <c r="F116" s="196">
        <v>15.62587825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7">
        <v>0</v>
      </c>
      <c r="E117" s="194">
        <v>43191</v>
      </c>
      <c r="F117" s="196">
        <v>14.336467499999999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7">
        <v>0</v>
      </c>
      <c r="E118" s="194">
        <v>43221</v>
      </c>
      <c r="F118" s="196">
        <v>12.529013333333333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7">
        <v>0</v>
      </c>
      <c r="E119" s="194">
        <v>43252</v>
      </c>
      <c r="F119" s="196">
        <v>10.917429166666667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7">
        <v>0</v>
      </c>
      <c r="E120" s="194">
        <v>43282</v>
      </c>
      <c r="F120" s="196">
        <v>9.1075226666666662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7">
        <v>0</v>
      </c>
      <c r="E121" s="194">
        <v>43313</v>
      </c>
      <c r="F121" s="196">
        <v>7.6124115000000003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7">
        <v>0</v>
      </c>
      <c r="E122" s="194">
        <v>43344</v>
      </c>
      <c r="F122" s="196">
        <v>6.0652749999999997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7">
        <v>0</v>
      </c>
      <c r="E123" s="194">
        <v>43374</v>
      </c>
      <c r="F123" s="196">
        <v>4.3025399999999996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7">
        <v>0</v>
      </c>
      <c r="E124" s="194">
        <v>43405</v>
      </c>
      <c r="F124" s="196">
        <v>2.7731203333333334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7">
        <v>0</v>
      </c>
      <c r="E125" s="194">
        <v>43435</v>
      </c>
      <c r="F125" s="196">
        <v>1.1860518333333332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2"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163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</row>
    <row r="11" spans="1:15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82">
        <v>13.940268</v>
      </c>
      <c r="I13" s="30">
        <v>3.3973536571734408</v>
      </c>
      <c r="J13" s="30">
        <v>103.39735365717344</v>
      </c>
      <c r="K13" s="30">
        <v>25.137812148891236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/>
      <c r="I14" s="68" t="s">
        <v>97</v>
      </c>
      <c r="J14" s="68" t="s">
        <v>97</v>
      </c>
      <c r="K14" s="68" t="s">
        <v>97</v>
      </c>
      <c r="L14" s="60"/>
      <c r="N14" s="41" t="s">
        <v>97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/>
      <c r="I15" s="68" t="s">
        <v>97</v>
      </c>
      <c r="J15" s="68" t="s">
        <v>97</v>
      </c>
      <c r="K15" s="68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13.940268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18.454128999999998</v>
      </c>
      <c r="D28" s="70">
        <v>16.793445999999999</v>
      </c>
      <c r="E28" s="70">
        <v>16.138031000000002</v>
      </c>
      <c r="F28" s="70">
        <v>10.773904999999999</v>
      </c>
      <c r="G28" s="70">
        <v>13.482229</v>
      </c>
      <c r="H28" s="30">
        <v>13.940268</v>
      </c>
      <c r="I28" s="66">
        <v>3.3973536571734408</v>
      </c>
      <c r="J28" s="30">
        <v>103.39735365717344</v>
      </c>
      <c r="K28" s="30">
        <v>25.137812148891236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-8.9989779523054096</v>
      </c>
      <c r="E29" s="70">
        <v>-3.9028023194286554</v>
      </c>
      <c r="F29" s="70">
        <v>-33.239036410327891</v>
      </c>
      <c r="G29" s="70">
        <v>25.137812148891236</v>
      </c>
      <c r="H29" s="30">
        <v>3.3973536571734408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9" t="s">
        <v>164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8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156"/>
      <c r="B46" s="137"/>
      <c r="C46" s="137"/>
      <c r="D46" s="137"/>
      <c r="E46" s="137"/>
      <c r="F46" s="137"/>
      <c r="G46" s="137"/>
      <c r="H46" s="137"/>
      <c r="N46" s="139"/>
    </row>
    <row r="47" spans="1:15" s="148" customFormat="1" x14ac:dyDescent="0.25">
      <c r="A47" s="156"/>
      <c r="B47" s="139"/>
      <c r="C47" s="139"/>
      <c r="D47" s="139"/>
      <c r="E47" s="139"/>
      <c r="F47" s="139"/>
      <c r="G47" s="139"/>
      <c r="H47" s="139"/>
      <c r="N47" s="139"/>
    </row>
    <row r="48" spans="1:15" s="148" customFormat="1" x14ac:dyDescent="0.25">
      <c r="A48" s="156"/>
      <c r="B48" s="139"/>
      <c r="C48" s="139"/>
      <c r="D48" s="139"/>
      <c r="E48" s="139"/>
      <c r="F48" s="139"/>
      <c r="G48" s="139"/>
      <c r="H48" s="139"/>
      <c r="N48" s="139"/>
    </row>
    <row r="49" spans="1:15" s="148" customFormat="1" x14ac:dyDescent="0.25">
      <c r="A49" s="156"/>
      <c r="B49" s="139"/>
      <c r="C49" s="139"/>
      <c r="D49" s="139"/>
      <c r="E49" s="139"/>
      <c r="F49" s="139"/>
      <c r="G49" s="139"/>
      <c r="H49" s="139"/>
      <c r="N49" s="139"/>
    </row>
    <row r="50" spans="1:15" s="148" customFormat="1" x14ac:dyDescent="0.25">
      <c r="A50" s="156"/>
      <c r="B50" s="139"/>
      <c r="C50" s="139"/>
      <c r="D50" s="139"/>
      <c r="E50" s="139"/>
      <c r="F50" s="139"/>
      <c r="G50" s="139"/>
      <c r="H50" s="139"/>
      <c r="N50" s="139"/>
    </row>
    <row r="51" spans="1:15" s="148" customFormat="1" x14ac:dyDescent="0.25">
      <c r="A51" s="156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156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156"/>
      <c r="B53" s="139" t="s">
        <v>1</v>
      </c>
      <c r="C53" s="139" t="s">
        <v>165</v>
      </c>
      <c r="D53" s="139" t="s">
        <v>183</v>
      </c>
      <c r="E53" s="139" t="s">
        <v>166</v>
      </c>
      <c r="F53" s="139" t="s">
        <v>167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156"/>
      <c r="B54" s="139">
        <v>2013</v>
      </c>
      <c r="C54" s="139">
        <v>1</v>
      </c>
      <c r="D54" s="197">
        <v>18.454128999999998</v>
      </c>
      <c r="E54" s="194">
        <v>41275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156"/>
      <c r="B55" s="139">
        <v>2013</v>
      </c>
      <c r="C55" s="139">
        <v>2</v>
      </c>
      <c r="D55" s="197">
        <v>20.807901000000001</v>
      </c>
      <c r="E55" s="194">
        <v>41306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156"/>
      <c r="B56" s="139">
        <v>2013</v>
      </c>
      <c r="C56" s="139">
        <v>3</v>
      </c>
      <c r="D56" s="197">
        <v>21.088635</v>
      </c>
      <c r="E56" s="194">
        <v>41334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156"/>
      <c r="B57" s="139">
        <v>2013</v>
      </c>
      <c r="C57" s="139">
        <v>4</v>
      </c>
      <c r="D57" s="197">
        <v>23.048293000000001</v>
      </c>
      <c r="E57" s="194">
        <v>41365</v>
      </c>
      <c r="F57" s="196">
        <v>20.504380874999999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156"/>
      <c r="B58" s="139">
        <v>2013</v>
      </c>
      <c r="C58" s="139">
        <v>5</v>
      </c>
      <c r="D58" s="197">
        <v>21.878423999999999</v>
      </c>
      <c r="E58" s="194">
        <v>41395</v>
      </c>
      <c r="F58" s="196">
        <v>20.504380874999999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156"/>
      <c r="B59" s="139">
        <v>2013</v>
      </c>
      <c r="C59" s="139">
        <v>6</v>
      </c>
      <c r="D59" s="197">
        <v>19.343050999999999</v>
      </c>
      <c r="E59" s="194">
        <v>41426</v>
      </c>
      <c r="F59" s="196">
        <v>20.504380874999999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156"/>
      <c r="B60" s="139">
        <v>2013</v>
      </c>
      <c r="C60" s="139">
        <v>7</v>
      </c>
      <c r="D60" s="197">
        <v>20.812977</v>
      </c>
      <c r="E60" s="194">
        <v>41456</v>
      </c>
      <c r="F60" s="196">
        <v>20.504380874999999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156"/>
      <c r="B61" s="139">
        <v>2013</v>
      </c>
      <c r="C61" s="139">
        <v>8</v>
      </c>
      <c r="D61" s="197">
        <v>18.601637</v>
      </c>
      <c r="E61" s="194">
        <v>41487</v>
      </c>
      <c r="F61" s="196">
        <v>20.504380874999999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156"/>
      <c r="B62" s="139">
        <v>2013</v>
      </c>
      <c r="C62" s="139">
        <v>9</v>
      </c>
      <c r="D62" s="197">
        <v>19.502970999999999</v>
      </c>
      <c r="E62" s="194">
        <v>41518</v>
      </c>
      <c r="F62" s="196">
        <v>20.393113111111109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156"/>
      <c r="B63" s="139">
        <v>2013</v>
      </c>
      <c r="C63" s="139">
        <v>10</v>
      </c>
      <c r="D63" s="197">
        <v>20.862849000000001</v>
      </c>
      <c r="E63" s="194">
        <v>41548</v>
      </c>
      <c r="F63" s="196">
        <v>20.440086700000002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156"/>
      <c r="B64" s="139">
        <v>2013</v>
      </c>
      <c r="C64" s="139">
        <v>11</v>
      </c>
      <c r="D64" s="197">
        <v>17.92136</v>
      </c>
      <c r="E64" s="194">
        <v>41579</v>
      </c>
      <c r="F64" s="196">
        <v>20.211111545454546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156"/>
      <c r="B65" s="139">
        <v>2013</v>
      </c>
      <c r="C65" s="139">
        <v>12</v>
      </c>
      <c r="D65" s="197">
        <v>21.730264999999999</v>
      </c>
      <c r="E65" s="194">
        <v>41609</v>
      </c>
      <c r="F65" s="196">
        <v>20.337707666666667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156"/>
      <c r="B66" s="139">
        <v>2014</v>
      </c>
      <c r="C66" s="139">
        <v>1</v>
      </c>
      <c r="D66" s="197">
        <v>16.793445999999999</v>
      </c>
      <c r="E66" s="194">
        <v>41640</v>
      </c>
      <c r="F66" s="196">
        <v>20.199317416666666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156"/>
      <c r="B67" s="139">
        <v>2014</v>
      </c>
      <c r="C67" s="139">
        <v>2</v>
      </c>
      <c r="D67" s="197">
        <v>17.7212</v>
      </c>
      <c r="E67" s="194">
        <v>41671</v>
      </c>
      <c r="F67" s="196">
        <v>19.942092333333331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156"/>
      <c r="B68" s="139">
        <v>2014</v>
      </c>
      <c r="C68" s="139">
        <v>3</v>
      </c>
      <c r="D68" s="197">
        <v>18.518896999999999</v>
      </c>
      <c r="E68" s="194">
        <v>41699</v>
      </c>
      <c r="F68" s="196">
        <v>19.727947500000003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156"/>
      <c r="B69" s="139">
        <v>2014</v>
      </c>
      <c r="C69" s="139">
        <v>4</v>
      </c>
      <c r="D69" s="197">
        <v>21.806038999999998</v>
      </c>
      <c r="E69" s="194">
        <v>41730</v>
      </c>
      <c r="F69" s="196">
        <v>19.624426333333336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156"/>
      <c r="B70" s="139">
        <v>2014</v>
      </c>
      <c r="C70" s="139">
        <v>5</v>
      </c>
      <c r="D70" s="197">
        <v>20.510227</v>
      </c>
      <c r="E70" s="194">
        <v>41760</v>
      </c>
      <c r="F70" s="196">
        <v>19.510409916666671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156"/>
      <c r="B71" s="139">
        <v>2014</v>
      </c>
      <c r="C71" s="139">
        <v>6</v>
      </c>
      <c r="D71" s="197">
        <v>19.409406000000001</v>
      </c>
      <c r="E71" s="194">
        <v>41791</v>
      </c>
      <c r="F71" s="196">
        <v>19.515939500000002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156"/>
      <c r="B72" s="139">
        <v>2014</v>
      </c>
      <c r="C72" s="139">
        <v>7</v>
      </c>
      <c r="D72" s="197">
        <v>26.549218</v>
      </c>
      <c r="E72" s="194">
        <v>41821</v>
      </c>
      <c r="F72" s="196">
        <v>19.993959583333332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156"/>
      <c r="B73" s="139">
        <v>2014</v>
      </c>
      <c r="C73" s="139">
        <v>8</v>
      </c>
      <c r="D73" s="197">
        <v>21.102594</v>
      </c>
      <c r="E73" s="194">
        <v>41852</v>
      </c>
      <c r="F73" s="196">
        <v>20.202372666666665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156"/>
      <c r="B74" s="139">
        <v>2014</v>
      </c>
      <c r="C74" s="139">
        <v>9</v>
      </c>
      <c r="D74" s="197">
        <v>21.563874999999999</v>
      </c>
      <c r="E74" s="194">
        <v>41883</v>
      </c>
      <c r="F74" s="196">
        <v>20.374114666666667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156"/>
      <c r="B75" s="139">
        <v>2014</v>
      </c>
      <c r="C75" s="139">
        <v>10</v>
      </c>
      <c r="D75" s="197">
        <v>20.237545999999998</v>
      </c>
      <c r="E75" s="194">
        <v>41913</v>
      </c>
      <c r="F75" s="196">
        <v>20.322006083333331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156"/>
      <c r="B76" s="139">
        <v>2014</v>
      </c>
      <c r="C76" s="139">
        <v>11</v>
      </c>
      <c r="D76" s="197">
        <v>18.746410000000001</v>
      </c>
      <c r="E76" s="194">
        <v>41944</v>
      </c>
      <c r="F76" s="196">
        <v>20.39076025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156"/>
      <c r="B77" s="139">
        <v>2014</v>
      </c>
      <c r="C77" s="139">
        <v>12</v>
      </c>
      <c r="D77" s="197">
        <v>22.076188999999999</v>
      </c>
      <c r="E77" s="194">
        <v>41974</v>
      </c>
      <c r="F77" s="196">
        <v>20.419587250000003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156"/>
      <c r="B78" s="139">
        <v>2015</v>
      </c>
      <c r="C78" s="139">
        <v>1</v>
      </c>
      <c r="D78" s="197">
        <v>16.138031000000002</v>
      </c>
      <c r="E78" s="194">
        <v>42005</v>
      </c>
      <c r="F78" s="196">
        <v>20.364969333333335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156"/>
      <c r="B79" s="139">
        <v>2015</v>
      </c>
      <c r="C79" s="139">
        <v>2</v>
      </c>
      <c r="D79" s="197">
        <v>15.734012999999999</v>
      </c>
      <c r="E79" s="194">
        <v>42036</v>
      </c>
      <c r="F79" s="196">
        <v>20.199370416666667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156"/>
      <c r="B80" s="139">
        <v>2015</v>
      </c>
      <c r="C80" s="139">
        <v>3</v>
      </c>
      <c r="D80" s="197">
        <v>19.567049000000001</v>
      </c>
      <c r="E80" s="194">
        <v>42064</v>
      </c>
      <c r="F80" s="196">
        <v>20.286716416666668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156"/>
      <c r="B81" s="139">
        <v>2015</v>
      </c>
      <c r="C81" s="139">
        <v>4</v>
      </c>
      <c r="D81" s="197">
        <v>17.632027999999998</v>
      </c>
      <c r="E81" s="194">
        <v>42095</v>
      </c>
      <c r="F81" s="196">
        <v>19.938882166666666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156"/>
      <c r="B82" s="139">
        <v>2015</v>
      </c>
      <c r="C82" s="139">
        <v>5</v>
      </c>
      <c r="D82" s="197">
        <v>20.300445</v>
      </c>
      <c r="E82" s="194">
        <v>42125</v>
      </c>
      <c r="F82" s="196">
        <v>19.921400333333331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156"/>
      <c r="B83" s="139">
        <v>2015</v>
      </c>
      <c r="C83" s="139">
        <v>6</v>
      </c>
      <c r="D83" s="197">
        <v>20.022632000000002</v>
      </c>
      <c r="E83" s="194">
        <v>42156</v>
      </c>
      <c r="F83" s="196">
        <v>19.972502500000001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156"/>
      <c r="B84" s="139">
        <v>2015</v>
      </c>
      <c r="C84" s="139">
        <v>7</v>
      </c>
      <c r="D84" s="197">
        <v>19.804010000000002</v>
      </c>
      <c r="E84" s="194">
        <v>42186</v>
      </c>
      <c r="F84" s="196">
        <v>19.410401833333335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156"/>
      <c r="B85" s="139">
        <v>2015</v>
      </c>
      <c r="C85" s="139">
        <v>8</v>
      </c>
      <c r="D85" s="197">
        <v>19.937711</v>
      </c>
      <c r="E85" s="194">
        <v>42217</v>
      </c>
      <c r="F85" s="196">
        <v>19.313328250000001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156"/>
      <c r="B86" s="139">
        <v>2015</v>
      </c>
      <c r="C86" s="139">
        <v>9</v>
      </c>
      <c r="D86" s="197">
        <v>19.103332999999999</v>
      </c>
      <c r="E86" s="194">
        <v>42248</v>
      </c>
      <c r="F86" s="196">
        <v>19.108283083333333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156"/>
      <c r="B87" s="139">
        <v>2015</v>
      </c>
      <c r="C87" s="139">
        <v>10</v>
      </c>
      <c r="D87" s="197">
        <v>17.723737</v>
      </c>
      <c r="E87" s="194">
        <v>42278</v>
      </c>
      <c r="F87" s="196">
        <v>18.898799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156"/>
      <c r="B88" s="139">
        <v>2015</v>
      </c>
      <c r="C88" s="139">
        <v>11</v>
      </c>
      <c r="D88" s="197">
        <v>16.693342999999999</v>
      </c>
      <c r="E88" s="194">
        <v>42309</v>
      </c>
      <c r="F88" s="196">
        <v>18.727710083333335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156"/>
      <c r="B89" s="139">
        <v>2015</v>
      </c>
      <c r="C89" s="139">
        <v>12</v>
      </c>
      <c r="D89" s="197">
        <v>17.940809999999999</v>
      </c>
      <c r="E89" s="194">
        <v>42339</v>
      </c>
      <c r="F89" s="196">
        <v>18.383095166666667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156"/>
      <c r="B90" s="139">
        <v>2016</v>
      </c>
      <c r="C90" s="139">
        <v>1</v>
      </c>
      <c r="D90" s="197">
        <v>10.773904999999999</v>
      </c>
      <c r="E90" s="194">
        <v>42370</v>
      </c>
      <c r="F90" s="196">
        <v>17.93608466666667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156"/>
      <c r="B91" s="139">
        <v>2016</v>
      </c>
      <c r="C91" s="139">
        <v>2</v>
      </c>
      <c r="D91" s="197">
        <v>15.650162</v>
      </c>
      <c r="E91" s="194">
        <v>42401</v>
      </c>
      <c r="F91" s="196">
        <v>17.929097083333335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156"/>
      <c r="B92" s="139">
        <v>2016</v>
      </c>
      <c r="C92" s="139">
        <v>3</v>
      </c>
      <c r="D92" s="197">
        <v>18.372793999999999</v>
      </c>
      <c r="E92" s="194">
        <v>42430</v>
      </c>
      <c r="F92" s="196">
        <v>17.829575833333333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156"/>
      <c r="B93" s="139">
        <v>2016</v>
      </c>
      <c r="C93" s="139">
        <v>4</v>
      </c>
      <c r="D93" s="197">
        <v>19.3429</v>
      </c>
      <c r="E93" s="194">
        <v>42461</v>
      </c>
      <c r="F93" s="196">
        <v>17.972148499999999</v>
      </c>
      <c r="G93" s="41"/>
      <c r="H93" s="41"/>
    </row>
    <row r="94" spans="1:15" x14ac:dyDescent="0.25">
      <c r="A94" s="156"/>
      <c r="B94" s="139">
        <v>2016</v>
      </c>
      <c r="C94" s="139">
        <v>5</v>
      </c>
      <c r="D94" s="197">
        <v>18.571963</v>
      </c>
      <c r="E94" s="194">
        <v>42491</v>
      </c>
      <c r="F94" s="196">
        <v>17.828108333333336</v>
      </c>
      <c r="G94" s="41"/>
      <c r="H94" s="41"/>
    </row>
    <row r="95" spans="1:15" x14ac:dyDescent="0.25">
      <c r="A95" s="156"/>
      <c r="B95" s="139">
        <v>2016</v>
      </c>
      <c r="C95" s="139">
        <v>6</v>
      </c>
      <c r="D95" s="197">
        <v>19.165552999999999</v>
      </c>
      <c r="E95" s="194">
        <v>42522</v>
      </c>
      <c r="F95" s="196">
        <v>17.756685083333334</v>
      </c>
      <c r="G95" s="41"/>
      <c r="H95" s="41"/>
    </row>
    <row r="96" spans="1:15" x14ac:dyDescent="0.25">
      <c r="A96" s="156"/>
      <c r="B96" s="139">
        <v>2016</v>
      </c>
      <c r="C96" s="139">
        <v>7</v>
      </c>
      <c r="D96" s="197">
        <v>14.691674000000001</v>
      </c>
      <c r="E96" s="194">
        <v>42552</v>
      </c>
      <c r="F96" s="196">
        <v>17.330657083333332</v>
      </c>
      <c r="G96" s="41"/>
      <c r="H96" s="41"/>
    </row>
    <row r="97" spans="1:8" x14ac:dyDescent="0.25">
      <c r="A97" s="156"/>
      <c r="B97" s="139">
        <v>2016</v>
      </c>
      <c r="C97" s="139">
        <v>8</v>
      </c>
      <c r="D97" s="197">
        <v>22.209800999999999</v>
      </c>
      <c r="E97" s="194">
        <v>42583</v>
      </c>
      <c r="F97" s="196">
        <v>17.519997916666664</v>
      </c>
      <c r="G97" s="41"/>
      <c r="H97" s="41"/>
    </row>
    <row r="98" spans="1:8" x14ac:dyDescent="0.25">
      <c r="A98" s="156"/>
      <c r="B98" s="139">
        <v>2016</v>
      </c>
      <c r="C98" s="139">
        <v>9</v>
      </c>
      <c r="D98" s="197">
        <v>18.254391999999999</v>
      </c>
      <c r="E98" s="194">
        <v>42614</v>
      </c>
      <c r="F98" s="196">
        <v>17.449252833333333</v>
      </c>
      <c r="G98" s="41"/>
      <c r="H98" s="41"/>
    </row>
    <row r="99" spans="1:8" x14ac:dyDescent="0.25">
      <c r="A99" s="156"/>
      <c r="B99" s="139">
        <v>2016</v>
      </c>
      <c r="C99" s="139">
        <v>10</v>
      </c>
      <c r="D99" s="197">
        <v>16.538969000000002</v>
      </c>
      <c r="E99" s="194">
        <v>42644</v>
      </c>
      <c r="F99" s="196">
        <v>17.350522166666668</v>
      </c>
      <c r="G99" s="41"/>
      <c r="H99" s="41"/>
    </row>
    <row r="100" spans="1:8" x14ac:dyDescent="0.25">
      <c r="A100" s="156"/>
      <c r="B100" s="139">
        <v>2016</v>
      </c>
      <c r="C100" s="139">
        <v>11</v>
      </c>
      <c r="D100" s="197">
        <v>17.499828999999998</v>
      </c>
      <c r="E100" s="194">
        <v>42675</v>
      </c>
      <c r="F100" s="196">
        <v>17.417729333333334</v>
      </c>
      <c r="G100" s="41"/>
      <c r="H100" s="41"/>
    </row>
    <row r="101" spans="1:8" x14ac:dyDescent="0.25">
      <c r="A101" s="156"/>
      <c r="B101" s="139">
        <v>2016</v>
      </c>
      <c r="C101" s="139">
        <v>12</v>
      </c>
      <c r="D101" s="197">
        <v>17.239298999999999</v>
      </c>
      <c r="E101" s="194">
        <v>42705</v>
      </c>
      <c r="F101" s="196">
        <v>17.359270083333332</v>
      </c>
      <c r="G101" s="41"/>
      <c r="H101" s="41"/>
    </row>
    <row r="102" spans="1:8" x14ac:dyDescent="0.25">
      <c r="A102" s="156"/>
      <c r="B102" s="139">
        <v>2017</v>
      </c>
      <c r="C102" s="139">
        <v>1</v>
      </c>
      <c r="D102" s="197">
        <v>13.482229</v>
      </c>
      <c r="E102" s="194">
        <v>42736</v>
      </c>
      <c r="F102" s="196">
        <v>17.58496375</v>
      </c>
      <c r="G102" s="41"/>
      <c r="H102" s="41"/>
    </row>
    <row r="103" spans="1:8" x14ac:dyDescent="0.25">
      <c r="A103" s="156"/>
      <c r="B103" s="139">
        <v>2017</v>
      </c>
      <c r="C103" s="139">
        <v>2</v>
      </c>
      <c r="D103" s="197">
        <v>15.291270000000001</v>
      </c>
      <c r="E103" s="194">
        <v>42767</v>
      </c>
      <c r="F103" s="196">
        <v>17.555056083333334</v>
      </c>
      <c r="G103" s="41"/>
      <c r="H103" s="41"/>
    </row>
    <row r="104" spans="1:8" x14ac:dyDescent="0.25">
      <c r="A104" s="156"/>
      <c r="B104" s="139">
        <v>2017</v>
      </c>
      <c r="C104" s="139">
        <v>3</v>
      </c>
      <c r="D104" s="197">
        <v>16.639305</v>
      </c>
      <c r="E104" s="194">
        <v>42795</v>
      </c>
      <c r="F104" s="196">
        <v>17.410598666666665</v>
      </c>
      <c r="G104" s="41"/>
      <c r="H104" s="41"/>
    </row>
    <row r="105" spans="1:8" x14ac:dyDescent="0.25">
      <c r="A105" s="156"/>
      <c r="B105" s="139">
        <v>2017</v>
      </c>
      <c r="C105" s="139">
        <v>4</v>
      </c>
      <c r="D105" s="197">
        <v>16.170981999999999</v>
      </c>
      <c r="E105" s="194">
        <v>42826</v>
      </c>
      <c r="F105" s="196">
        <v>17.146272166666666</v>
      </c>
      <c r="G105" s="41"/>
      <c r="H105" s="41"/>
    </row>
    <row r="106" spans="1:8" x14ac:dyDescent="0.25">
      <c r="A106" s="156"/>
      <c r="B106" s="139">
        <v>2017</v>
      </c>
      <c r="C106" s="139">
        <v>5</v>
      </c>
      <c r="D106" s="197">
        <v>17.509834000000001</v>
      </c>
      <c r="E106" s="194">
        <v>42856</v>
      </c>
      <c r="F106" s="196">
        <v>17.057761416666668</v>
      </c>
      <c r="G106" s="41"/>
      <c r="H106" s="41"/>
    </row>
    <row r="107" spans="1:8" x14ac:dyDescent="0.25">
      <c r="A107" s="156"/>
      <c r="B107" s="139">
        <v>2017</v>
      </c>
      <c r="C107" s="139">
        <v>6</v>
      </c>
      <c r="D107" s="197">
        <v>17.812054</v>
      </c>
      <c r="E107" s="194">
        <v>42887</v>
      </c>
      <c r="F107" s="196">
        <v>16.944969833333335</v>
      </c>
      <c r="G107" s="41"/>
      <c r="H107" s="41"/>
    </row>
    <row r="108" spans="1:8" x14ac:dyDescent="0.25">
      <c r="A108" s="156"/>
      <c r="B108" s="139">
        <v>2017</v>
      </c>
      <c r="C108" s="139">
        <v>7</v>
      </c>
      <c r="D108" s="197">
        <v>18.240617</v>
      </c>
      <c r="E108" s="194">
        <v>42917</v>
      </c>
      <c r="F108" s="196">
        <v>17.240715083333331</v>
      </c>
      <c r="G108" s="41"/>
      <c r="H108" s="41"/>
    </row>
    <row r="109" spans="1:8" x14ac:dyDescent="0.25">
      <c r="A109" s="156"/>
      <c r="B109" s="139">
        <v>2017</v>
      </c>
      <c r="C109" s="139">
        <v>8</v>
      </c>
      <c r="D109" s="197">
        <v>19.363102000000001</v>
      </c>
      <c r="E109" s="194">
        <v>42948</v>
      </c>
      <c r="F109" s="196">
        <v>17.003490166666669</v>
      </c>
      <c r="G109" s="41"/>
      <c r="H109" s="41"/>
    </row>
    <row r="110" spans="1:8" x14ac:dyDescent="0.25">
      <c r="A110" s="156"/>
      <c r="B110" s="139">
        <v>2017</v>
      </c>
      <c r="C110" s="139">
        <v>9</v>
      </c>
      <c r="D110" s="197">
        <v>17.602288000000001</v>
      </c>
      <c r="E110" s="194">
        <v>42979</v>
      </c>
      <c r="F110" s="196">
        <v>16.949148166666664</v>
      </c>
      <c r="G110" s="41"/>
      <c r="H110" s="41"/>
    </row>
    <row r="111" spans="1:8" x14ac:dyDescent="0.25">
      <c r="A111" s="156"/>
      <c r="B111" s="139">
        <v>2017</v>
      </c>
      <c r="C111" s="139">
        <v>10</v>
      </c>
      <c r="D111" s="197">
        <v>17.243055999999999</v>
      </c>
      <c r="E111" s="194">
        <v>43009</v>
      </c>
      <c r="F111" s="196">
        <v>17.00782208333333</v>
      </c>
      <c r="G111" s="41"/>
      <c r="H111" s="41"/>
    </row>
    <row r="112" spans="1:8" x14ac:dyDescent="0.25">
      <c r="A112" s="156"/>
      <c r="B112" s="139">
        <v>2017</v>
      </c>
      <c r="C112" s="139">
        <v>11</v>
      </c>
      <c r="D112" s="197">
        <v>18.682120999999999</v>
      </c>
      <c r="E112" s="194">
        <v>43040</v>
      </c>
      <c r="F112" s="196">
        <v>17.106346416666664</v>
      </c>
      <c r="G112" s="41"/>
      <c r="H112" s="41"/>
    </row>
    <row r="113" spans="1:8" x14ac:dyDescent="0.25">
      <c r="A113" s="156"/>
      <c r="B113" s="139">
        <v>2017</v>
      </c>
      <c r="C113" s="139">
        <v>12</v>
      </c>
      <c r="D113" s="197">
        <v>16.371297999999999</v>
      </c>
      <c r="E113" s="194">
        <v>43070</v>
      </c>
      <c r="F113" s="196">
        <v>17.034013000000002</v>
      </c>
      <c r="G113" s="41"/>
      <c r="H113" s="41"/>
    </row>
    <row r="114" spans="1:8" x14ac:dyDescent="0.25">
      <c r="A114" s="156"/>
      <c r="B114" s="139">
        <v>2017</v>
      </c>
      <c r="C114" s="139">
        <v>1</v>
      </c>
      <c r="D114" s="197">
        <v>13.940268</v>
      </c>
      <c r="E114" s="194">
        <v>43101</v>
      </c>
      <c r="F114" s="196">
        <v>17.072182916666666</v>
      </c>
      <c r="G114" s="41"/>
      <c r="H114" s="41"/>
    </row>
    <row r="115" spans="1:8" x14ac:dyDescent="0.25">
      <c r="A115" s="156"/>
      <c r="B115" s="139">
        <v>2017</v>
      </c>
      <c r="C115" s="139">
        <v>2</v>
      </c>
      <c r="D115" s="197">
        <v>0</v>
      </c>
      <c r="E115" s="194">
        <v>43132</v>
      </c>
      <c r="F115" s="196">
        <v>15.797910416666667</v>
      </c>
      <c r="G115" s="41"/>
      <c r="H115" s="41"/>
    </row>
    <row r="116" spans="1:8" x14ac:dyDescent="0.25">
      <c r="A116" s="156"/>
      <c r="B116" s="139">
        <v>2017</v>
      </c>
      <c r="C116" s="139">
        <v>3</v>
      </c>
      <c r="D116" s="197">
        <v>0</v>
      </c>
      <c r="E116" s="194">
        <v>43160</v>
      </c>
      <c r="F116" s="196">
        <v>14.411301666666667</v>
      </c>
      <c r="G116" s="41"/>
      <c r="H116" s="41"/>
    </row>
    <row r="117" spans="1:8" x14ac:dyDescent="0.25">
      <c r="A117" s="156"/>
      <c r="B117" s="139">
        <v>2017</v>
      </c>
      <c r="C117" s="139">
        <v>4</v>
      </c>
      <c r="D117" s="197">
        <v>0</v>
      </c>
      <c r="E117" s="194">
        <v>43191</v>
      </c>
      <c r="F117" s="196">
        <v>13.063719833333332</v>
      </c>
      <c r="G117" s="41"/>
      <c r="H117" s="41"/>
    </row>
    <row r="118" spans="1:8" x14ac:dyDescent="0.25">
      <c r="A118" s="156"/>
      <c r="B118" s="139">
        <v>2017</v>
      </c>
      <c r="C118" s="139">
        <v>5</v>
      </c>
      <c r="D118" s="197">
        <v>0</v>
      </c>
      <c r="E118" s="194">
        <v>43221</v>
      </c>
      <c r="F118" s="196">
        <v>11.604566999999998</v>
      </c>
      <c r="G118" s="41"/>
      <c r="H118" s="41"/>
    </row>
    <row r="119" spans="1:8" x14ac:dyDescent="0.25">
      <c r="A119" s="156"/>
      <c r="B119" s="139">
        <v>2017</v>
      </c>
      <c r="C119" s="139">
        <v>6</v>
      </c>
      <c r="D119" s="197">
        <v>0</v>
      </c>
      <c r="E119" s="194">
        <v>43252</v>
      </c>
      <c r="F119" s="196">
        <v>10.120229166666666</v>
      </c>
      <c r="G119" s="41"/>
      <c r="H119" s="41"/>
    </row>
    <row r="120" spans="1:8" x14ac:dyDescent="0.25">
      <c r="A120" s="156"/>
      <c r="B120" s="139">
        <v>2017</v>
      </c>
      <c r="C120" s="139">
        <v>7</v>
      </c>
      <c r="D120" s="197">
        <v>0</v>
      </c>
      <c r="E120" s="194">
        <v>43282</v>
      </c>
      <c r="F120" s="196">
        <v>8.6001777499999985</v>
      </c>
      <c r="G120" s="41"/>
      <c r="H120" s="41"/>
    </row>
    <row r="121" spans="1:8" x14ac:dyDescent="0.25">
      <c r="A121" s="156"/>
      <c r="B121" s="139">
        <v>2017</v>
      </c>
      <c r="C121" s="139">
        <v>8</v>
      </c>
      <c r="D121" s="197">
        <v>0</v>
      </c>
      <c r="E121" s="194">
        <v>43313</v>
      </c>
      <c r="F121" s="196">
        <v>6.986585916666666</v>
      </c>
      <c r="G121" s="41"/>
      <c r="H121" s="41"/>
    </row>
    <row r="122" spans="1:8" x14ac:dyDescent="0.25">
      <c r="A122" s="156"/>
      <c r="B122" s="139">
        <v>2017</v>
      </c>
      <c r="C122" s="139">
        <v>9</v>
      </c>
      <c r="D122" s="197">
        <v>0</v>
      </c>
      <c r="E122" s="194">
        <v>43344</v>
      </c>
      <c r="F122" s="196">
        <v>5.5197285833333334</v>
      </c>
      <c r="G122" s="41"/>
      <c r="H122" s="41"/>
    </row>
    <row r="123" spans="1:8" x14ac:dyDescent="0.25">
      <c r="A123" s="156"/>
      <c r="B123" s="139">
        <v>2017</v>
      </c>
      <c r="C123" s="139">
        <v>10</v>
      </c>
      <c r="D123" s="197">
        <v>0</v>
      </c>
      <c r="E123" s="194">
        <v>43374</v>
      </c>
      <c r="F123" s="196">
        <v>4.0828072499999992</v>
      </c>
      <c r="G123" s="41"/>
      <c r="H123" s="41"/>
    </row>
    <row r="124" spans="1:8" x14ac:dyDescent="0.25">
      <c r="A124" s="156"/>
      <c r="B124" s="139">
        <v>2017</v>
      </c>
      <c r="C124" s="139">
        <v>11</v>
      </c>
      <c r="D124" s="197">
        <v>0</v>
      </c>
      <c r="E124" s="194">
        <v>43405</v>
      </c>
      <c r="F124" s="196">
        <v>2.5259638333333334</v>
      </c>
      <c r="G124" s="41"/>
      <c r="H124" s="41"/>
    </row>
    <row r="125" spans="1:8" x14ac:dyDescent="0.25">
      <c r="A125" s="156"/>
      <c r="B125" s="139">
        <v>2017</v>
      </c>
      <c r="C125" s="139">
        <v>12</v>
      </c>
      <c r="D125" s="197">
        <v>0</v>
      </c>
      <c r="E125" s="194">
        <v>43435</v>
      </c>
      <c r="F125" s="196">
        <v>1.161689</v>
      </c>
      <c r="G125" s="41"/>
      <c r="H125" s="41"/>
    </row>
    <row r="126" spans="1:8" x14ac:dyDescent="0.25">
      <c r="A126" s="156"/>
      <c r="B126" s="41"/>
      <c r="C126" s="41"/>
      <c r="D126" s="41"/>
      <c r="E126" s="41"/>
      <c r="F126" s="41"/>
      <c r="G126" s="41"/>
      <c r="H126" s="41"/>
    </row>
    <row r="127" spans="1:8" x14ac:dyDescent="0.25">
      <c r="A127" s="156"/>
      <c r="B127" s="41"/>
      <c r="C127" s="41"/>
      <c r="D127" s="41"/>
      <c r="E127" s="41"/>
      <c r="F127" s="41"/>
      <c r="G127" s="41"/>
      <c r="H127" s="41"/>
    </row>
    <row r="128" spans="1:8" x14ac:dyDescent="0.25">
      <c r="A128" s="156"/>
      <c r="B128" s="41"/>
      <c r="C128" s="41"/>
      <c r="D128" s="41"/>
      <c r="E128" s="41"/>
      <c r="F128" s="41"/>
      <c r="G128" s="41"/>
      <c r="H128" s="41"/>
    </row>
    <row r="129" spans="1:8" x14ac:dyDescent="0.25">
      <c r="A129" s="156"/>
      <c r="B129" s="41"/>
      <c r="C129" s="41"/>
      <c r="D129" s="41"/>
      <c r="E129" s="41"/>
      <c r="F129" s="41"/>
      <c r="G129" s="41"/>
      <c r="H129" s="41"/>
    </row>
    <row r="130" spans="1:8" x14ac:dyDescent="0.25">
      <c r="A130" s="156"/>
      <c r="B130" s="156"/>
      <c r="C130" s="156"/>
      <c r="D130" s="156"/>
      <c r="E130" s="156"/>
      <c r="F130" s="156"/>
      <c r="G130" s="156"/>
      <c r="H130" s="156"/>
    </row>
    <row r="131" spans="1:8" x14ac:dyDescent="0.25">
      <c r="A131" s="156"/>
      <c r="B131" s="156"/>
      <c r="C131" s="156"/>
      <c r="D131" s="156"/>
      <c r="E131" s="156"/>
      <c r="F131" s="156"/>
      <c r="G131" s="156"/>
      <c r="H131" s="156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topLeftCell="A22" zoomScaleNormal="100" zoomScaleSheetLayoutView="7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0" t="s">
        <v>193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  <c r="P7" s="40"/>
    </row>
    <row r="8" spans="1:16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202</v>
      </c>
      <c r="J10" s="214" t="s">
        <v>204</v>
      </c>
      <c r="K10" s="214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202">
        <v>2018</v>
      </c>
      <c r="I11" s="214"/>
      <c r="J11" s="214"/>
      <c r="K11" s="214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82">
        <v>10.918317</v>
      </c>
      <c r="I13" s="30">
        <v>-31.864468020975501</v>
      </c>
      <c r="J13" s="30">
        <v>68.135531979024506</v>
      </c>
      <c r="K13" s="30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/>
      <c r="I14" s="68" t="s">
        <v>97</v>
      </c>
      <c r="J14" s="68" t="s">
        <v>97</v>
      </c>
      <c r="K14" s="68" t="s">
        <v>97</v>
      </c>
      <c r="L14" s="60"/>
      <c r="M14" s="41"/>
      <c r="N14" s="41" t="s">
        <v>97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/>
      <c r="I15" s="68" t="s">
        <v>97</v>
      </c>
      <c r="J15" s="68" t="s">
        <v>97</v>
      </c>
      <c r="K15" s="68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10.918317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18.387447000000002</v>
      </c>
      <c r="D28" s="70">
        <v>12.719519999999999</v>
      </c>
      <c r="E28" s="70">
        <v>18.472404000000001</v>
      </c>
      <c r="F28" s="70">
        <v>12.809476</v>
      </c>
      <c r="G28" s="70">
        <v>16.02441</v>
      </c>
      <c r="H28" s="30">
        <v>10.918317</v>
      </c>
      <c r="I28" s="66">
        <v>-31.864468020975501</v>
      </c>
      <c r="J28" s="30">
        <v>68.135531979024506</v>
      </c>
      <c r="K28" s="30">
        <v>25.09809144417774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-30.824980759971744</v>
      </c>
      <c r="E29" s="70">
        <v>45.228782218196926</v>
      </c>
      <c r="F29" s="70">
        <v>-30.65615065586482</v>
      </c>
      <c r="G29" s="70">
        <v>25.09809144417774</v>
      </c>
      <c r="H29" s="30">
        <v>-31.864468020975501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9" t="s">
        <v>188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6" s="148" customFormat="1" x14ac:dyDescent="0.25">
      <c r="A32" s="61"/>
      <c r="B32" s="44"/>
      <c r="C32" s="219" t="s">
        <v>133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B46" s="137"/>
      <c r="C46" s="137"/>
      <c r="D46" s="137"/>
      <c r="E46" s="137"/>
      <c r="F46" s="137"/>
      <c r="G46" s="137"/>
      <c r="N46" s="139"/>
    </row>
    <row r="47" spans="1:15" s="148" customFormat="1" x14ac:dyDescent="0.25">
      <c r="A47" s="40"/>
      <c r="B47" s="139"/>
      <c r="C47" s="139"/>
      <c r="D47" s="139"/>
      <c r="E47" s="139"/>
      <c r="F47" s="139"/>
      <c r="G47" s="139"/>
      <c r="H47" s="139"/>
      <c r="N47" s="139"/>
    </row>
    <row r="48" spans="1:15" s="148" customFormat="1" x14ac:dyDescent="0.25">
      <c r="A48" s="40"/>
      <c r="B48" s="139"/>
      <c r="C48" s="139"/>
      <c r="D48" s="139"/>
      <c r="E48" s="139"/>
      <c r="F48" s="139"/>
      <c r="G48" s="139"/>
      <c r="H48" s="139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H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  <c r="H50" s="139"/>
    </row>
    <row r="51" spans="1:14" x14ac:dyDescent="0.25">
      <c r="A51" s="41"/>
      <c r="B51" s="139"/>
      <c r="C51" s="139"/>
      <c r="D51" s="139"/>
      <c r="E51" s="139"/>
      <c r="F51" s="139"/>
      <c r="G51" s="139"/>
      <c r="H51" s="139"/>
    </row>
    <row r="52" spans="1:14" x14ac:dyDescent="0.25">
      <c r="A52" s="41"/>
      <c r="B52" s="139"/>
      <c r="C52" s="139"/>
      <c r="D52" s="139"/>
      <c r="E52" s="139"/>
      <c r="F52" s="139"/>
      <c r="G52" s="139"/>
      <c r="H52" s="139"/>
    </row>
    <row r="53" spans="1:14" x14ac:dyDescent="0.25">
      <c r="A53" s="41"/>
      <c r="B53" s="139" t="s">
        <v>1</v>
      </c>
      <c r="C53" s="139" t="s">
        <v>165</v>
      </c>
      <c r="D53" s="139" t="s">
        <v>184</v>
      </c>
      <c r="E53" s="139" t="s">
        <v>166</v>
      </c>
      <c r="F53" s="139" t="s">
        <v>167</v>
      </c>
      <c r="G53" s="139"/>
      <c r="H53" s="139"/>
    </row>
    <row r="54" spans="1:14" x14ac:dyDescent="0.25">
      <c r="A54" s="41"/>
      <c r="B54" s="139">
        <v>2013</v>
      </c>
      <c r="C54" s="139">
        <v>1</v>
      </c>
      <c r="D54" s="197">
        <v>18.387447000000002</v>
      </c>
      <c r="E54" s="194">
        <v>41275</v>
      </c>
      <c r="F54" s="139"/>
      <c r="G54" s="139"/>
      <c r="H54" s="139"/>
    </row>
    <row r="55" spans="1:14" x14ac:dyDescent="0.25">
      <c r="A55" s="41"/>
      <c r="B55" s="139">
        <v>2013</v>
      </c>
      <c r="C55" s="139">
        <v>2</v>
      </c>
      <c r="D55" s="197">
        <v>15.083477</v>
      </c>
      <c r="E55" s="194">
        <v>41306</v>
      </c>
      <c r="F55" s="139"/>
      <c r="G55" s="139"/>
      <c r="H55" s="139"/>
    </row>
    <row r="56" spans="1:14" x14ac:dyDescent="0.25">
      <c r="A56" s="41"/>
      <c r="B56" s="139">
        <v>2013</v>
      </c>
      <c r="C56" s="139">
        <v>3</v>
      </c>
      <c r="D56" s="197">
        <v>18.492759</v>
      </c>
      <c r="E56" s="194">
        <v>41334</v>
      </c>
      <c r="F56" s="139"/>
      <c r="G56" s="139"/>
      <c r="H56" s="139"/>
    </row>
    <row r="57" spans="1:14" x14ac:dyDescent="0.25">
      <c r="A57" s="41"/>
      <c r="B57" s="139">
        <v>2013</v>
      </c>
      <c r="C57" s="139">
        <v>4</v>
      </c>
      <c r="D57" s="197">
        <v>24.260854999999999</v>
      </c>
      <c r="E57" s="194">
        <v>41365</v>
      </c>
      <c r="F57" s="196">
        <v>20.318042500000001</v>
      </c>
      <c r="G57" s="139"/>
      <c r="H57" s="139"/>
    </row>
    <row r="58" spans="1:14" x14ac:dyDescent="0.25">
      <c r="A58" s="41"/>
      <c r="B58" s="139">
        <v>2013</v>
      </c>
      <c r="C58" s="139">
        <v>5</v>
      </c>
      <c r="D58" s="197">
        <v>24.038388999999999</v>
      </c>
      <c r="E58" s="194">
        <v>41395</v>
      </c>
      <c r="F58" s="196">
        <v>20.318042500000001</v>
      </c>
      <c r="G58" s="139"/>
      <c r="H58" s="139"/>
    </row>
    <row r="59" spans="1:14" x14ac:dyDescent="0.25">
      <c r="A59" s="41"/>
      <c r="B59" s="139">
        <v>2013</v>
      </c>
      <c r="C59" s="139">
        <v>6</v>
      </c>
      <c r="D59" s="197">
        <v>21.269978999999999</v>
      </c>
      <c r="E59" s="194">
        <v>41426</v>
      </c>
      <c r="F59" s="196">
        <v>20.318042500000001</v>
      </c>
      <c r="G59" s="139"/>
      <c r="H59" s="139"/>
    </row>
    <row r="60" spans="1:14" x14ac:dyDescent="0.25">
      <c r="A60" s="41"/>
      <c r="B60" s="139">
        <v>2013</v>
      </c>
      <c r="C60" s="139">
        <v>7</v>
      </c>
      <c r="D60" s="197">
        <v>19.084662999999999</v>
      </c>
      <c r="E60" s="194">
        <v>41456</v>
      </c>
      <c r="F60" s="196">
        <v>20.318042500000001</v>
      </c>
      <c r="G60" s="139"/>
      <c r="H60" s="139"/>
    </row>
    <row r="61" spans="1:14" x14ac:dyDescent="0.25">
      <c r="A61" s="41"/>
      <c r="B61" s="139">
        <v>2013</v>
      </c>
      <c r="C61" s="139">
        <v>8</v>
      </c>
      <c r="D61" s="197">
        <v>21.926770999999999</v>
      </c>
      <c r="E61" s="194">
        <v>41487</v>
      </c>
      <c r="F61" s="196">
        <v>20.318042500000001</v>
      </c>
      <c r="G61" s="139"/>
      <c r="H61" s="139"/>
    </row>
    <row r="62" spans="1:14" x14ac:dyDescent="0.25">
      <c r="A62" s="41"/>
      <c r="B62" s="139">
        <v>2013</v>
      </c>
      <c r="C62" s="139">
        <v>9</v>
      </c>
      <c r="D62" s="197">
        <v>17.966958000000002</v>
      </c>
      <c r="E62" s="194">
        <v>41518</v>
      </c>
      <c r="F62" s="196">
        <v>20.05681088888889</v>
      </c>
      <c r="G62" s="139"/>
      <c r="H62" s="139"/>
    </row>
    <row r="63" spans="1:14" x14ac:dyDescent="0.25">
      <c r="A63" s="41"/>
      <c r="B63" s="139">
        <v>2013</v>
      </c>
      <c r="C63" s="139">
        <v>10</v>
      </c>
      <c r="D63" s="197">
        <v>26.006730999999998</v>
      </c>
      <c r="E63" s="194">
        <v>41548</v>
      </c>
      <c r="F63" s="196">
        <v>20.6518029</v>
      </c>
      <c r="G63" s="139"/>
      <c r="H63" s="139"/>
    </row>
    <row r="64" spans="1:14" x14ac:dyDescent="0.25">
      <c r="A64" s="41"/>
      <c r="B64" s="139">
        <v>2013</v>
      </c>
      <c r="C64" s="139">
        <v>11</v>
      </c>
      <c r="D64" s="197">
        <v>21.461628999999999</v>
      </c>
      <c r="E64" s="194">
        <v>41579</v>
      </c>
      <c r="F64" s="196">
        <v>20.725423454545453</v>
      </c>
      <c r="G64" s="139"/>
      <c r="H64" s="139"/>
    </row>
    <row r="65" spans="1:8" x14ac:dyDescent="0.25">
      <c r="A65" s="41"/>
      <c r="B65" s="139">
        <v>2013</v>
      </c>
      <c r="C65" s="139">
        <v>12</v>
      </c>
      <c r="D65" s="197">
        <v>25.052661000000001</v>
      </c>
      <c r="E65" s="194">
        <v>41609</v>
      </c>
      <c r="F65" s="196">
        <v>21.086026583333332</v>
      </c>
      <c r="G65" s="139"/>
      <c r="H65" s="139"/>
    </row>
    <row r="66" spans="1:8" x14ac:dyDescent="0.25">
      <c r="A66" s="41"/>
      <c r="B66" s="139">
        <v>2014</v>
      </c>
      <c r="C66" s="139">
        <v>1</v>
      </c>
      <c r="D66" s="197">
        <v>12.719519999999999</v>
      </c>
      <c r="E66" s="194">
        <v>41640</v>
      </c>
      <c r="F66" s="196">
        <v>20.613699333333333</v>
      </c>
      <c r="G66" s="139"/>
      <c r="H66" s="139"/>
    </row>
    <row r="67" spans="1:8" x14ac:dyDescent="0.25">
      <c r="A67" s="41"/>
      <c r="B67" s="139">
        <v>2014</v>
      </c>
      <c r="C67" s="139">
        <v>2</v>
      </c>
      <c r="D67" s="197">
        <v>14.616845</v>
      </c>
      <c r="E67" s="194">
        <v>41671</v>
      </c>
      <c r="F67" s="196">
        <v>20.574813333333335</v>
      </c>
      <c r="G67" s="139"/>
      <c r="H67" s="139"/>
    </row>
    <row r="68" spans="1:8" x14ac:dyDescent="0.25">
      <c r="A68" s="41"/>
      <c r="B68" s="139">
        <v>2014</v>
      </c>
      <c r="C68" s="139">
        <v>3</v>
      </c>
      <c r="D68" s="197">
        <v>17.382090999999999</v>
      </c>
      <c r="E68" s="194">
        <v>41699</v>
      </c>
      <c r="F68" s="196">
        <v>20.482257666666666</v>
      </c>
      <c r="G68" s="139"/>
      <c r="H68" s="139"/>
    </row>
    <row r="69" spans="1:8" x14ac:dyDescent="0.25">
      <c r="A69" s="41"/>
      <c r="B69" s="139">
        <v>2014</v>
      </c>
      <c r="C69" s="139">
        <v>4</v>
      </c>
      <c r="D69" s="197">
        <v>16.806262</v>
      </c>
      <c r="E69" s="194">
        <v>41730</v>
      </c>
      <c r="F69" s="196">
        <v>19.861041583333336</v>
      </c>
      <c r="G69" s="139"/>
      <c r="H69" s="139"/>
    </row>
    <row r="70" spans="1:8" x14ac:dyDescent="0.25">
      <c r="A70" s="41"/>
      <c r="B70" s="139">
        <v>2014</v>
      </c>
      <c r="C70" s="139">
        <v>5</v>
      </c>
      <c r="D70" s="197">
        <v>17.334769000000001</v>
      </c>
      <c r="E70" s="194">
        <v>41760</v>
      </c>
      <c r="F70" s="196">
        <v>19.302406583333333</v>
      </c>
      <c r="G70" s="139"/>
      <c r="H70" s="139"/>
    </row>
    <row r="71" spans="1:8" x14ac:dyDescent="0.25">
      <c r="A71" s="41"/>
      <c r="B71" s="139">
        <v>2014</v>
      </c>
      <c r="C71" s="139">
        <v>6</v>
      </c>
      <c r="D71" s="197">
        <v>21.875845999999999</v>
      </c>
      <c r="E71" s="194">
        <v>41791</v>
      </c>
      <c r="F71" s="196">
        <v>19.352895499999999</v>
      </c>
      <c r="G71" s="139"/>
      <c r="H71" s="139"/>
    </row>
    <row r="72" spans="1:8" x14ac:dyDescent="0.25">
      <c r="A72" s="41"/>
      <c r="B72" s="139">
        <v>2014</v>
      </c>
      <c r="C72" s="139">
        <v>7</v>
      </c>
      <c r="D72" s="197">
        <v>24.05911</v>
      </c>
      <c r="E72" s="194">
        <v>41821</v>
      </c>
      <c r="F72" s="196">
        <v>19.767432750000001</v>
      </c>
      <c r="G72" s="139"/>
      <c r="H72" s="139"/>
    </row>
    <row r="73" spans="1:8" x14ac:dyDescent="0.25">
      <c r="A73" s="41"/>
      <c r="B73" s="139">
        <v>2014</v>
      </c>
      <c r="C73" s="139">
        <v>8</v>
      </c>
      <c r="D73" s="197">
        <v>22.662510000000001</v>
      </c>
      <c r="E73" s="194">
        <v>41852</v>
      </c>
      <c r="F73" s="196">
        <v>19.828744333333333</v>
      </c>
      <c r="G73" s="139"/>
      <c r="H73" s="139"/>
    </row>
    <row r="74" spans="1:8" x14ac:dyDescent="0.25">
      <c r="A74" s="41"/>
      <c r="B74" s="139">
        <v>2014</v>
      </c>
      <c r="C74" s="139">
        <v>9</v>
      </c>
      <c r="D74" s="197">
        <v>23.652450000000002</v>
      </c>
      <c r="E74" s="194">
        <v>41883</v>
      </c>
      <c r="F74" s="196">
        <v>20.302535333333335</v>
      </c>
      <c r="G74" s="139"/>
      <c r="H74" s="139"/>
    </row>
    <row r="75" spans="1:8" x14ac:dyDescent="0.25">
      <c r="A75" s="41"/>
      <c r="B75" s="139">
        <v>2014</v>
      </c>
      <c r="C75" s="139">
        <v>10</v>
      </c>
      <c r="D75" s="197">
        <v>21.211804000000001</v>
      </c>
      <c r="E75" s="194">
        <v>41913</v>
      </c>
      <c r="F75" s="196">
        <v>19.902958083333335</v>
      </c>
      <c r="G75" s="139"/>
      <c r="H75" s="139"/>
    </row>
    <row r="76" spans="1:8" x14ac:dyDescent="0.25">
      <c r="A76" s="41"/>
      <c r="B76" s="139">
        <v>2014</v>
      </c>
      <c r="C76" s="139">
        <v>11</v>
      </c>
      <c r="D76" s="197">
        <v>20.443753000000001</v>
      </c>
      <c r="E76" s="194">
        <v>41944</v>
      </c>
      <c r="F76" s="196">
        <v>19.818135083333331</v>
      </c>
      <c r="G76" s="139"/>
      <c r="H76" s="139"/>
    </row>
    <row r="77" spans="1:8" x14ac:dyDescent="0.25">
      <c r="A77" s="41"/>
      <c r="B77" s="139">
        <v>2014</v>
      </c>
      <c r="C77" s="139">
        <v>12</v>
      </c>
      <c r="D77" s="197">
        <v>19.620304000000001</v>
      </c>
      <c r="E77" s="194">
        <v>41974</v>
      </c>
      <c r="F77" s="196">
        <v>19.365438666666666</v>
      </c>
      <c r="G77" s="139"/>
      <c r="H77" s="139"/>
    </row>
    <row r="78" spans="1:8" x14ac:dyDescent="0.25">
      <c r="A78" s="41"/>
      <c r="B78" s="139">
        <v>2015</v>
      </c>
      <c r="C78" s="139">
        <v>1</v>
      </c>
      <c r="D78" s="197">
        <v>18.472404000000001</v>
      </c>
      <c r="E78" s="194">
        <v>42005</v>
      </c>
      <c r="F78" s="196">
        <v>19.844845666666668</v>
      </c>
      <c r="G78" s="139"/>
      <c r="H78" s="139"/>
    </row>
    <row r="79" spans="1:8" x14ac:dyDescent="0.25">
      <c r="A79" s="41"/>
      <c r="B79" s="139">
        <v>2015</v>
      </c>
      <c r="C79" s="139">
        <v>2</v>
      </c>
      <c r="D79" s="197">
        <v>18.068957000000001</v>
      </c>
      <c r="E79" s="194">
        <v>42036</v>
      </c>
      <c r="F79" s="196">
        <v>20.132521666666666</v>
      </c>
      <c r="G79" s="139"/>
      <c r="H79" s="139"/>
    </row>
    <row r="80" spans="1:8" x14ac:dyDescent="0.25">
      <c r="A80" s="41"/>
      <c r="B80" s="139">
        <v>2015</v>
      </c>
      <c r="C80" s="139">
        <v>3</v>
      </c>
      <c r="D80" s="197">
        <v>25.634561999999999</v>
      </c>
      <c r="E80" s="194">
        <v>42064</v>
      </c>
      <c r="F80" s="196">
        <v>20.820227583333338</v>
      </c>
      <c r="G80" s="139"/>
      <c r="H80" s="139"/>
    </row>
    <row r="81" spans="1:8" x14ac:dyDescent="0.25">
      <c r="A81" s="41"/>
      <c r="B81" s="139">
        <v>2015</v>
      </c>
      <c r="C81" s="139">
        <v>4</v>
      </c>
      <c r="D81" s="197">
        <v>21.615956000000001</v>
      </c>
      <c r="E81" s="194">
        <v>42095</v>
      </c>
      <c r="F81" s="196">
        <v>21.22103541666667</v>
      </c>
      <c r="G81" s="139"/>
      <c r="H81" s="139"/>
    </row>
    <row r="82" spans="1:8" x14ac:dyDescent="0.25">
      <c r="A82" s="41"/>
      <c r="B82" s="139">
        <v>2015</v>
      </c>
      <c r="C82" s="139">
        <v>5</v>
      </c>
      <c r="D82" s="197">
        <v>19.196166000000002</v>
      </c>
      <c r="E82" s="194">
        <v>42125</v>
      </c>
      <c r="F82" s="196">
        <v>21.376151833333335</v>
      </c>
      <c r="G82" s="139"/>
      <c r="H82" s="139"/>
    </row>
    <row r="83" spans="1:8" x14ac:dyDescent="0.25">
      <c r="A83" s="41"/>
      <c r="B83" s="139">
        <v>2015</v>
      </c>
      <c r="C83" s="139">
        <v>6</v>
      </c>
      <c r="D83" s="197">
        <v>15.991859</v>
      </c>
      <c r="E83" s="194">
        <v>42156</v>
      </c>
      <c r="F83" s="196">
        <v>20.885819583333337</v>
      </c>
      <c r="G83" s="139"/>
      <c r="H83" s="139"/>
    </row>
    <row r="84" spans="1:8" x14ac:dyDescent="0.25">
      <c r="A84" s="41"/>
      <c r="B84" s="139">
        <v>2015</v>
      </c>
      <c r="C84" s="139">
        <v>7</v>
      </c>
      <c r="D84" s="197">
        <v>20.032691</v>
      </c>
      <c r="E84" s="194">
        <v>42186</v>
      </c>
      <c r="F84" s="196">
        <v>20.550284666666666</v>
      </c>
      <c r="G84" s="139"/>
      <c r="H84" s="139"/>
    </row>
    <row r="85" spans="1:8" x14ac:dyDescent="0.25">
      <c r="A85" s="41"/>
      <c r="B85" s="139">
        <v>2015</v>
      </c>
      <c r="C85" s="139">
        <v>8</v>
      </c>
      <c r="D85" s="197">
        <v>16.599219999999999</v>
      </c>
      <c r="E85" s="194">
        <v>42217</v>
      </c>
      <c r="F85" s="196">
        <v>20.0450105</v>
      </c>
      <c r="G85" s="139"/>
      <c r="H85" s="139"/>
    </row>
    <row r="86" spans="1:8" x14ac:dyDescent="0.25">
      <c r="A86" s="41"/>
      <c r="B86" s="139">
        <v>2015</v>
      </c>
      <c r="C86" s="139">
        <v>9</v>
      </c>
      <c r="D86" s="197">
        <v>23.571925</v>
      </c>
      <c r="E86" s="194">
        <v>42248</v>
      </c>
      <c r="F86" s="196">
        <v>20.038300083333336</v>
      </c>
      <c r="G86" s="139"/>
      <c r="H86" s="139"/>
    </row>
    <row r="87" spans="1:8" x14ac:dyDescent="0.25">
      <c r="A87" s="41"/>
      <c r="B87" s="139">
        <v>2015</v>
      </c>
      <c r="C87" s="139">
        <v>10</v>
      </c>
      <c r="D87" s="197">
        <v>17.705938</v>
      </c>
      <c r="E87" s="194">
        <v>42278</v>
      </c>
      <c r="F87" s="196">
        <v>19.746144583333333</v>
      </c>
      <c r="G87" s="139"/>
      <c r="H87" s="139"/>
    </row>
    <row r="88" spans="1:8" x14ac:dyDescent="0.25">
      <c r="A88" s="41"/>
      <c r="B88" s="139">
        <v>2015</v>
      </c>
      <c r="C88" s="139">
        <v>11</v>
      </c>
      <c r="D88" s="197">
        <v>20.111958999999999</v>
      </c>
      <c r="E88" s="194">
        <v>42309</v>
      </c>
      <c r="F88" s="196">
        <v>19.718495083333334</v>
      </c>
      <c r="G88" s="139"/>
      <c r="H88" s="139"/>
    </row>
    <row r="89" spans="1:8" x14ac:dyDescent="0.25">
      <c r="A89" s="41"/>
      <c r="B89" s="139">
        <v>2015</v>
      </c>
      <c r="C89" s="139">
        <v>12</v>
      </c>
      <c r="D89" s="197">
        <v>23.801034999999999</v>
      </c>
      <c r="E89" s="194">
        <v>42339</v>
      </c>
      <c r="F89" s="196">
        <v>20.066889333333336</v>
      </c>
      <c r="G89" s="139"/>
      <c r="H89" s="139"/>
    </row>
    <row r="90" spans="1:8" x14ac:dyDescent="0.25">
      <c r="A90" s="41"/>
      <c r="B90" s="139">
        <v>2016</v>
      </c>
      <c r="C90" s="139">
        <v>1</v>
      </c>
      <c r="D90" s="197">
        <v>12.809476</v>
      </c>
      <c r="E90" s="194">
        <v>42370</v>
      </c>
      <c r="F90" s="196">
        <v>19.594978666666666</v>
      </c>
      <c r="G90" s="139"/>
      <c r="H90" s="139"/>
    </row>
    <row r="91" spans="1:8" x14ac:dyDescent="0.25">
      <c r="A91" s="41"/>
      <c r="B91" s="139">
        <v>2016</v>
      </c>
      <c r="C91" s="139">
        <v>2</v>
      </c>
      <c r="D91" s="197">
        <v>14.992411000000001</v>
      </c>
      <c r="E91" s="194">
        <v>42401</v>
      </c>
      <c r="F91" s="196">
        <v>19.338599833333337</v>
      </c>
      <c r="G91" s="139"/>
      <c r="H91" s="139"/>
    </row>
    <row r="92" spans="1:8" x14ac:dyDescent="0.25">
      <c r="A92" s="41"/>
      <c r="B92" s="139">
        <v>2016</v>
      </c>
      <c r="C92" s="139">
        <v>3</v>
      </c>
      <c r="D92" s="197">
        <v>10.996522000000001</v>
      </c>
      <c r="E92" s="194">
        <v>42430</v>
      </c>
      <c r="F92" s="196">
        <v>18.118763166666668</v>
      </c>
      <c r="G92" s="139"/>
      <c r="H92" s="139"/>
    </row>
    <row r="93" spans="1:8" x14ac:dyDescent="0.25">
      <c r="A93" s="41"/>
      <c r="B93" s="139">
        <v>2016</v>
      </c>
      <c r="C93" s="139">
        <v>4</v>
      </c>
      <c r="D93" s="197">
        <v>15.123512</v>
      </c>
      <c r="E93" s="194">
        <v>42461</v>
      </c>
      <c r="F93" s="196">
        <v>17.577726166666668</v>
      </c>
      <c r="G93" s="139"/>
      <c r="H93" s="139"/>
    </row>
    <row r="94" spans="1:8" x14ac:dyDescent="0.25">
      <c r="A94" s="41"/>
      <c r="B94" s="139">
        <v>2016</v>
      </c>
      <c r="C94" s="139">
        <v>5</v>
      </c>
      <c r="D94" s="197">
        <v>21.918571</v>
      </c>
      <c r="E94" s="194">
        <v>42491</v>
      </c>
      <c r="F94" s="196">
        <v>17.80459325</v>
      </c>
      <c r="G94" s="139"/>
      <c r="H94" s="139"/>
    </row>
    <row r="95" spans="1:8" x14ac:dyDescent="0.25">
      <c r="A95" s="41"/>
      <c r="B95" s="139">
        <v>2016</v>
      </c>
      <c r="C95" s="139">
        <v>6</v>
      </c>
      <c r="D95" s="197">
        <v>15.005036</v>
      </c>
      <c r="E95" s="194">
        <v>42522</v>
      </c>
      <c r="F95" s="196">
        <v>17.722357999999996</v>
      </c>
      <c r="G95" s="139"/>
      <c r="H95" s="139"/>
    </row>
    <row r="96" spans="1:8" x14ac:dyDescent="0.25">
      <c r="A96" s="41"/>
      <c r="B96" s="139">
        <v>2016</v>
      </c>
      <c r="C96" s="139">
        <v>7</v>
      </c>
      <c r="D96" s="197">
        <v>11.300682</v>
      </c>
      <c r="E96" s="194">
        <v>42552</v>
      </c>
      <c r="F96" s="196">
        <v>16.99469058333333</v>
      </c>
      <c r="G96" s="139"/>
      <c r="H96" s="139"/>
    </row>
    <row r="97" spans="1:8" x14ac:dyDescent="0.25">
      <c r="A97" s="41"/>
      <c r="B97" s="139">
        <v>2016</v>
      </c>
      <c r="C97" s="139">
        <v>8</v>
      </c>
      <c r="D97" s="197">
        <v>16.602056000000001</v>
      </c>
      <c r="E97" s="194">
        <v>42583</v>
      </c>
      <c r="F97" s="196">
        <v>16.994926916666664</v>
      </c>
      <c r="G97" s="139"/>
      <c r="H97" s="139"/>
    </row>
    <row r="98" spans="1:8" x14ac:dyDescent="0.25">
      <c r="A98" s="41"/>
      <c r="B98" s="139">
        <v>2016</v>
      </c>
      <c r="C98" s="139">
        <v>9</v>
      </c>
      <c r="D98" s="197">
        <v>14.777107000000001</v>
      </c>
      <c r="E98" s="194">
        <v>42614</v>
      </c>
      <c r="F98" s="196">
        <v>16.262025416666667</v>
      </c>
      <c r="G98" s="139"/>
      <c r="H98" s="139"/>
    </row>
    <row r="99" spans="1:8" x14ac:dyDescent="0.25">
      <c r="A99" s="41"/>
      <c r="B99" s="139">
        <v>2016</v>
      </c>
      <c r="C99" s="139">
        <v>10</v>
      </c>
      <c r="D99" s="197">
        <v>15.952204</v>
      </c>
      <c r="E99" s="194">
        <v>42644</v>
      </c>
      <c r="F99" s="196">
        <v>16.115880916666665</v>
      </c>
      <c r="G99" s="139"/>
      <c r="H99" s="139"/>
    </row>
    <row r="100" spans="1:8" x14ac:dyDescent="0.25">
      <c r="A100" s="41"/>
      <c r="B100" s="139">
        <v>2016</v>
      </c>
      <c r="C100" s="139">
        <v>11</v>
      </c>
      <c r="D100" s="197">
        <v>12.664720000000001</v>
      </c>
      <c r="E100" s="194">
        <v>42675</v>
      </c>
      <c r="F100" s="196">
        <v>15.495277666666667</v>
      </c>
      <c r="G100" s="139"/>
      <c r="H100" s="139"/>
    </row>
    <row r="101" spans="1:8" x14ac:dyDescent="0.25">
      <c r="A101" s="41"/>
      <c r="B101" s="139">
        <v>2016</v>
      </c>
      <c r="C101" s="139">
        <v>12</v>
      </c>
      <c r="D101" s="197">
        <v>15.869463</v>
      </c>
      <c r="E101" s="194">
        <v>42705</v>
      </c>
      <c r="F101" s="196">
        <v>14.834313333333332</v>
      </c>
      <c r="G101" s="139"/>
      <c r="H101" s="139"/>
    </row>
    <row r="102" spans="1:8" x14ac:dyDescent="0.25">
      <c r="A102" s="41"/>
      <c r="B102" s="139">
        <v>2017</v>
      </c>
      <c r="C102" s="139">
        <v>1</v>
      </c>
      <c r="D102" s="197">
        <v>16.02441</v>
      </c>
      <c r="E102" s="194">
        <v>42736</v>
      </c>
      <c r="F102" s="196">
        <v>15.102224499999998</v>
      </c>
      <c r="G102" s="139"/>
      <c r="H102" s="139"/>
    </row>
    <row r="103" spans="1:8" x14ac:dyDescent="0.25">
      <c r="A103" s="41"/>
      <c r="B103" s="139">
        <v>2017</v>
      </c>
      <c r="C103" s="139">
        <v>2</v>
      </c>
      <c r="D103" s="197">
        <v>10.295482</v>
      </c>
      <c r="E103" s="194">
        <v>42767</v>
      </c>
      <c r="F103" s="196">
        <v>14.710813749999998</v>
      </c>
      <c r="G103" s="139"/>
      <c r="H103" s="139"/>
    </row>
    <row r="104" spans="1:8" x14ac:dyDescent="0.25">
      <c r="A104" s="41"/>
      <c r="B104" s="139">
        <v>2017</v>
      </c>
      <c r="C104" s="139">
        <v>3</v>
      </c>
      <c r="D104" s="197">
        <v>13.245817000000001</v>
      </c>
      <c r="E104" s="194">
        <v>42795</v>
      </c>
      <c r="F104" s="196">
        <v>14.898254999999997</v>
      </c>
      <c r="G104" s="139"/>
      <c r="H104" s="139"/>
    </row>
    <row r="105" spans="1:8" x14ac:dyDescent="0.25">
      <c r="A105" s="41"/>
      <c r="B105" s="139">
        <v>2017</v>
      </c>
      <c r="C105" s="139">
        <v>4</v>
      </c>
      <c r="D105" s="197">
        <v>10.885805</v>
      </c>
      <c r="E105" s="194">
        <v>42826</v>
      </c>
      <c r="F105" s="196">
        <v>14.545112749999999</v>
      </c>
      <c r="G105" s="139"/>
      <c r="H105" s="139"/>
    </row>
    <row r="106" spans="1:8" x14ac:dyDescent="0.25">
      <c r="A106" s="41"/>
      <c r="B106" s="139">
        <v>2017</v>
      </c>
      <c r="C106" s="139">
        <v>5</v>
      </c>
      <c r="D106" s="197">
        <v>11.490938</v>
      </c>
      <c r="E106" s="194">
        <v>42856</v>
      </c>
      <c r="F106" s="196">
        <v>13.676143333333334</v>
      </c>
      <c r="G106" s="139"/>
      <c r="H106" s="139"/>
    </row>
    <row r="107" spans="1:8" x14ac:dyDescent="0.25">
      <c r="A107" s="41"/>
      <c r="B107" s="139">
        <v>2017</v>
      </c>
      <c r="C107" s="139">
        <v>6</v>
      </c>
      <c r="D107" s="197">
        <v>11.717191</v>
      </c>
      <c r="E107" s="194">
        <v>42887</v>
      </c>
      <c r="F107" s="196">
        <v>13.402156249999999</v>
      </c>
      <c r="G107" s="139"/>
      <c r="H107" s="139"/>
    </row>
    <row r="108" spans="1:8" x14ac:dyDescent="0.25">
      <c r="A108" s="41"/>
      <c r="B108" s="139">
        <v>2017</v>
      </c>
      <c r="C108" s="139">
        <v>7</v>
      </c>
      <c r="D108" s="197">
        <v>12.831529</v>
      </c>
      <c r="E108" s="194">
        <v>42917</v>
      </c>
      <c r="F108" s="196">
        <v>13.529726833333333</v>
      </c>
      <c r="G108" s="139"/>
      <c r="H108" s="139"/>
    </row>
    <row r="109" spans="1:8" x14ac:dyDescent="0.25">
      <c r="A109" s="41"/>
      <c r="B109" s="139">
        <v>2017</v>
      </c>
      <c r="C109" s="139">
        <v>8</v>
      </c>
      <c r="D109" s="197">
        <v>14.574445000000001</v>
      </c>
      <c r="E109" s="194">
        <v>42948</v>
      </c>
      <c r="F109" s="196">
        <v>13.360759250000001</v>
      </c>
      <c r="G109" s="139"/>
      <c r="H109" s="139"/>
    </row>
    <row r="110" spans="1:8" x14ac:dyDescent="0.25">
      <c r="A110" s="41"/>
      <c r="B110" s="139">
        <v>2017</v>
      </c>
      <c r="C110" s="139">
        <v>9</v>
      </c>
      <c r="D110" s="197">
        <v>14.813813</v>
      </c>
      <c r="E110" s="194">
        <v>42979</v>
      </c>
      <c r="F110" s="196">
        <v>13.363818083333333</v>
      </c>
      <c r="G110" s="139"/>
      <c r="H110" s="139"/>
    </row>
    <row r="111" spans="1:8" x14ac:dyDescent="0.25">
      <c r="A111" s="41"/>
      <c r="B111" s="139">
        <v>2017</v>
      </c>
      <c r="C111" s="139">
        <v>10</v>
      </c>
      <c r="D111" s="197">
        <v>13.37664</v>
      </c>
      <c r="E111" s="194">
        <v>43009</v>
      </c>
      <c r="F111" s="196">
        <v>13.149187750000003</v>
      </c>
      <c r="G111" s="139"/>
      <c r="H111" s="139"/>
    </row>
    <row r="112" spans="1:8" x14ac:dyDescent="0.25">
      <c r="A112" s="41"/>
      <c r="B112" s="139">
        <v>2017</v>
      </c>
      <c r="C112" s="139">
        <v>11</v>
      </c>
      <c r="D112" s="197">
        <v>10.677458</v>
      </c>
      <c r="E112" s="194">
        <v>43040</v>
      </c>
      <c r="F112" s="196">
        <v>12.983582583333336</v>
      </c>
      <c r="G112" s="139"/>
      <c r="H112" s="139"/>
    </row>
    <row r="113" spans="1:8" x14ac:dyDescent="0.25">
      <c r="A113" s="41"/>
      <c r="B113" s="139">
        <v>2017</v>
      </c>
      <c r="C113" s="139">
        <v>12</v>
      </c>
      <c r="D113" s="197">
        <v>14.336956000000001</v>
      </c>
      <c r="E113" s="194">
        <v>43070</v>
      </c>
      <c r="F113" s="196">
        <v>12.855873666666668</v>
      </c>
      <c r="G113" s="139"/>
      <c r="H113" s="139"/>
    </row>
    <row r="114" spans="1:8" x14ac:dyDescent="0.25">
      <c r="A114" s="41"/>
      <c r="B114" s="139">
        <v>2017</v>
      </c>
      <c r="C114" s="139">
        <v>1</v>
      </c>
      <c r="D114" s="197">
        <v>10.918317</v>
      </c>
      <c r="E114" s="194">
        <v>43101</v>
      </c>
      <c r="F114" s="196">
        <v>12.430365916666666</v>
      </c>
      <c r="G114" s="139"/>
      <c r="H114" s="139"/>
    </row>
    <row r="115" spans="1:8" x14ac:dyDescent="0.25">
      <c r="A115" s="41"/>
      <c r="B115" s="139">
        <v>2017</v>
      </c>
      <c r="C115" s="139">
        <v>2</v>
      </c>
      <c r="D115" s="197">
        <v>0</v>
      </c>
      <c r="E115" s="194">
        <v>43132</v>
      </c>
      <c r="F115" s="196">
        <v>11.572409083333332</v>
      </c>
      <c r="G115" s="139"/>
      <c r="H115" s="139"/>
    </row>
    <row r="116" spans="1:8" x14ac:dyDescent="0.25">
      <c r="A116" s="41"/>
      <c r="B116" s="139">
        <v>2017</v>
      </c>
      <c r="C116" s="139">
        <v>3</v>
      </c>
      <c r="D116" s="197">
        <v>0</v>
      </c>
      <c r="E116" s="194">
        <v>43160</v>
      </c>
      <c r="F116" s="196">
        <v>10.468590999999998</v>
      </c>
      <c r="G116" s="139"/>
      <c r="H116" s="139"/>
    </row>
    <row r="117" spans="1:8" x14ac:dyDescent="0.25">
      <c r="A117" s="41"/>
      <c r="B117" s="139">
        <v>2017</v>
      </c>
      <c r="C117" s="139">
        <v>4</v>
      </c>
      <c r="D117" s="197">
        <v>0</v>
      </c>
      <c r="E117" s="194">
        <v>43191</v>
      </c>
      <c r="F117" s="196">
        <v>9.5614405833333329</v>
      </c>
      <c r="G117" s="139"/>
      <c r="H117" s="139"/>
    </row>
    <row r="118" spans="1:8" x14ac:dyDescent="0.25">
      <c r="A118" s="41"/>
      <c r="B118" s="139">
        <v>2017</v>
      </c>
      <c r="C118" s="139">
        <v>5</v>
      </c>
      <c r="D118" s="197">
        <v>0</v>
      </c>
      <c r="E118" s="194">
        <v>43221</v>
      </c>
      <c r="F118" s="196">
        <v>8.6038624166666668</v>
      </c>
      <c r="G118" s="139"/>
      <c r="H118" s="139"/>
    </row>
    <row r="119" spans="1:8" x14ac:dyDescent="0.25">
      <c r="A119" s="41"/>
      <c r="B119" s="139">
        <v>2017</v>
      </c>
      <c r="C119" s="139">
        <v>6</v>
      </c>
      <c r="D119" s="197">
        <v>0</v>
      </c>
      <c r="E119" s="194">
        <v>43252</v>
      </c>
      <c r="F119" s="196">
        <v>7.6274298333333332</v>
      </c>
      <c r="G119" s="139"/>
      <c r="H119" s="139"/>
    </row>
    <row r="120" spans="1:8" x14ac:dyDescent="0.25">
      <c r="A120" s="41"/>
      <c r="B120" s="139">
        <v>2017</v>
      </c>
      <c r="C120" s="139">
        <v>7</v>
      </c>
      <c r="D120" s="197">
        <v>0</v>
      </c>
      <c r="E120" s="194">
        <v>43282</v>
      </c>
      <c r="F120" s="196">
        <v>6.5581357500000008</v>
      </c>
      <c r="G120" s="139"/>
      <c r="H120" s="139"/>
    </row>
    <row r="121" spans="1:8" x14ac:dyDescent="0.25">
      <c r="A121" s="41"/>
      <c r="B121" s="139">
        <v>2016</v>
      </c>
      <c r="C121" s="139">
        <v>8</v>
      </c>
      <c r="D121" s="197">
        <v>0</v>
      </c>
      <c r="E121" s="194">
        <v>43313</v>
      </c>
      <c r="F121" s="196">
        <v>5.3435986666666659</v>
      </c>
      <c r="G121" s="139"/>
      <c r="H121" s="139"/>
    </row>
    <row r="122" spans="1:8" x14ac:dyDescent="0.25">
      <c r="A122" s="41"/>
      <c r="B122" s="139">
        <v>2016</v>
      </c>
      <c r="C122" s="139">
        <v>9</v>
      </c>
      <c r="D122" s="197">
        <v>0</v>
      </c>
      <c r="E122" s="194">
        <v>43344</v>
      </c>
      <c r="F122" s="196">
        <v>4.1091142500000002</v>
      </c>
      <c r="G122" s="139"/>
      <c r="H122" s="139"/>
    </row>
    <row r="123" spans="1:8" x14ac:dyDescent="0.25">
      <c r="A123" s="41"/>
      <c r="B123" s="139">
        <v>2016</v>
      </c>
      <c r="C123" s="139">
        <v>10</v>
      </c>
      <c r="D123" s="197">
        <v>0</v>
      </c>
      <c r="E123" s="194">
        <v>43374</v>
      </c>
      <c r="F123" s="196">
        <v>2.9943942500000005</v>
      </c>
      <c r="G123" s="139"/>
      <c r="H123" s="139"/>
    </row>
    <row r="124" spans="1:8" x14ac:dyDescent="0.25">
      <c r="A124" s="41"/>
      <c r="B124" s="139">
        <v>2016</v>
      </c>
      <c r="C124" s="139">
        <v>11</v>
      </c>
      <c r="D124" s="197">
        <v>0</v>
      </c>
      <c r="E124" s="194">
        <v>43405</v>
      </c>
      <c r="F124" s="196">
        <v>2.1046060833333335</v>
      </c>
      <c r="G124" s="139"/>
      <c r="H124" s="139"/>
    </row>
    <row r="125" spans="1:8" x14ac:dyDescent="0.25">
      <c r="A125" s="41"/>
      <c r="B125" s="139">
        <v>2016</v>
      </c>
      <c r="C125" s="139">
        <v>12</v>
      </c>
      <c r="D125" s="197">
        <v>0</v>
      </c>
      <c r="E125" s="194">
        <v>43435</v>
      </c>
      <c r="F125" s="196">
        <v>0.90985974999999997</v>
      </c>
      <c r="G125" s="139"/>
      <c r="H125" s="139"/>
    </row>
    <row r="126" spans="1:8" x14ac:dyDescent="0.25">
      <c r="A126" s="41"/>
      <c r="B126" s="139"/>
      <c r="C126" s="139"/>
      <c r="D126" s="139"/>
      <c r="E126" s="139"/>
      <c r="F126" s="139"/>
      <c r="G126" s="139"/>
      <c r="H126" s="139"/>
    </row>
    <row r="127" spans="1:8" x14ac:dyDescent="0.25">
      <c r="B127" s="139"/>
      <c r="C127" s="139"/>
      <c r="D127" s="139"/>
      <c r="E127" s="139"/>
      <c r="F127" s="139"/>
      <c r="G127" s="139"/>
      <c r="H127" s="139"/>
    </row>
    <row r="128" spans="1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</row>
    <row r="136" spans="2:8" x14ac:dyDescent="0.25">
      <c r="B136" s="139"/>
      <c r="C136" s="139"/>
      <c r="D136" s="139"/>
      <c r="E136" s="139"/>
      <c r="F136" s="139"/>
    </row>
    <row r="137" spans="2:8" x14ac:dyDescent="0.25">
      <c r="B137" s="139"/>
      <c r="C137" s="139"/>
      <c r="D137" s="139"/>
      <c r="E137" s="139"/>
      <c r="F137" s="139"/>
    </row>
    <row r="138" spans="2:8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4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3" t="s">
        <v>199</v>
      </c>
      <c r="D10" s="223"/>
      <c r="E10" s="218" t="s">
        <v>202</v>
      </c>
      <c r="F10" s="218" t="s">
        <v>203</v>
      </c>
      <c r="G10" s="223" t="s">
        <v>200</v>
      </c>
      <c r="H10" s="223"/>
      <c r="I10" s="218" t="s">
        <v>202</v>
      </c>
      <c r="J10" s="218" t="s">
        <v>203</v>
      </c>
      <c r="K10" s="16"/>
    </row>
    <row r="11" spans="1:14" x14ac:dyDescent="0.25">
      <c r="A11" s="14"/>
      <c r="B11" s="9"/>
      <c r="C11" s="143">
        <v>2017</v>
      </c>
      <c r="D11" s="143">
        <v>2018</v>
      </c>
      <c r="E11" s="218"/>
      <c r="F11" s="218"/>
      <c r="G11" s="143">
        <v>2017</v>
      </c>
      <c r="H11" s="143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2785.0444449100014</v>
      </c>
      <c r="D13" s="30">
        <v>3192.3085563300001</v>
      </c>
      <c r="E13" s="78">
        <v>14.623253577310846</v>
      </c>
      <c r="F13" s="78">
        <v>100</v>
      </c>
      <c r="G13" s="78">
        <v>2785.0444449100014</v>
      </c>
      <c r="H13" s="30">
        <v>3192.3085563300001</v>
      </c>
      <c r="I13" s="78">
        <v>14.623253577310846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859.35135736000018</v>
      </c>
      <c r="D14" s="24">
        <v>735.63532224999994</v>
      </c>
      <c r="E14" s="21">
        <v>-14.39644378872762</v>
      </c>
      <c r="F14" s="21">
        <v>23.043991809354246</v>
      </c>
      <c r="G14" s="21">
        <v>859.35135736000018</v>
      </c>
      <c r="H14" s="24">
        <v>735.63532224999994</v>
      </c>
      <c r="I14" s="21">
        <v>-14.39644378872762</v>
      </c>
      <c r="J14" s="21">
        <v>23.043991809354246</v>
      </c>
      <c r="K14" s="16"/>
    </row>
    <row r="15" spans="1:14" ht="15.6" x14ac:dyDescent="0.3">
      <c r="A15" s="14"/>
      <c r="B15" s="121" t="s">
        <v>229</v>
      </c>
      <c r="C15" s="21">
        <v>220.15778874999995</v>
      </c>
      <c r="D15" s="24">
        <v>430.60467634999998</v>
      </c>
      <c r="E15" s="21">
        <v>95.589117602817524</v>
      </c>
      <c r="F15" s="21">
        <v>13.488817536016617</v>
      </c>
      <c r="G15" s="21">
        <v>220.15778874999995</v>
      </c>
      <c r="H15" s="24">
        <v>430.60467634999998</v>
      </c>
      <c r="I15" s="21">
        <v>95.589117602817524</v>
      </c>
      <c r="J15" s="21">
        <v>13.488817536016617</v>
      </c>
      <c r="K15" s="16"/>
    </row>
    <row r="16" spans="1:14" x14ac:dyDescent="0.25">
      <c r="A16" s="14"/>
      <c r="B16" s="121" t="s">
        <v>208</v>
      </c>
      <c r="C16" s="21">
        <v>295.07714474999977</v>
      </c>
      <c r="D16" s="24">
        <v>318.42049965999951</v>
      </c>
      <c r="E16" s="21">
        <v>7.9109328951169955</v>
      </c>
      <c r="F16" s="21">
        <v>9.9746153619331803</v>
      </c>
      <c r="G16" s="21">
        <v>295.07714474999977</v>
      </c>
      <c r="H16" s="24">
        <v>318.42049965999951</v>
      </c>
      <c r="I16" s="21">
        <v>7.9109328951169955</v>
      </c>
      <c r="J16" s="21">
        <v>9.9746153619331803</v>
      </c>
      <c r="K16" s="16"/>
    </row>
    <row r="17" spans="1:11" s="137" customFormat="1" x14ac:dyDescent="0.25">
      <c r="A17" s="97"/>
      <c r="B17" s="122" t="s">
        <v>205</v>
      </c>
      <c r="C17" s="30">
        <v>157.86127067000075</v>
      </c>
      <c r="D17" s="30">
        <v>187.39013074000096</v>
      </c>
      <c r="E17" s="30">
        <v>18.705576069844554</v>
      </c>
      <c r="F17" s="30">
        <v>5.8700506994672157</v>
      </c>
      <c r="G17" s="30">
        <v>157.86127067000075</v>
      </c>
      <c r="H17" s="30">
        <v>187.39013074000096</v>
      </c>
      <c r="I17" s="30">
        <v>18.705576069844554</v>
      </c>
      <c r="J17" s="30">
        <v>5.8700506994672157</v>
      </c>
      <c r="K17" s="99"/>
    </row>
    <row r="18" spans="1:11" s="137" customFormat="1" x14ac:dyDescent="0.25">
      <c r="A18" s="97"/>
      <c r="B18" s="121" t="s">
        <v>212</v>
      </c>
      <c r="C18" s="21">
        <v>116.79387497999979</v>
      </c>
      <c r="D18" s="24">
        <v>159.24467263000003</v>
      </c>
      <c r="E18" s="21">
        <v>36.346767034889169</v>
      </c>
      <c r="F18" s="21">
        <v>4.9883859852530605</v>
      </c>
      <c r="G18" s="21">
        <v>116.79387497999979</v>
      </c>
      <c r="H18" s="24">
        <v>159.24467263000003</v>
      </c>
      <c r="I18" s="21">
        <v>36.346767034889169</v>
      </c>
      <c r="J18" s="21">
        <v>4.9883859852530605</v>
      </c>
      <c r="K18" s="99"/>
    </row>
    <row r="19" spans="1:11" ht="15.6" x14ac:dyDescent="0.3">
      <c r="A19" s="14"/>
      <c r="B19" s="121" t="s">
        <v>225</v>
      </c>
      <c r="C19" s="21">
        <v>172.60567446000002</v>
      </c>
      <c r="D19" s="24">
        <v>153.51870466</v>
      </c>
      <c r="E19" s="21">
        <v>-11.058135753482002</v>
      </c>
      <c r="F19" s="21">
        <v>4.8090183624508702</v>
      </c>
      <c r="G19" s="21">
        <v>172.60567446000002</v>
      </c>
      <c r="H19" s="24">
        <v>153.51870466</v>
      </c>
      <c r="I19" s="21">
        <v>-11.058135753482002</v>
      </c>
      <c r="J19" s="21">
        <v>4.8090183624508702</v>
      </c>
      <c r="K19" s="16"/>
    </row>
    <row r="20" spans="1:11" s="137" customFormat="1" ht="15.6" x14ac:dyDescent="0.3">
      <c r="A20" s="97"/>
      <c r="B20" s="121" t="s">
        <v>206</v>
      </c>
      <c r="C20" s="21">
        <v>125.89927015999989</v>
      </c>
      <c r="D20" s="24">
        <v>135.11285326999987</v>
      </c>
      <c r="E20" s="21">
        <v>7.318218047087055</v>
      </c>
      <c r="F20" s="21">
        <v>4.2324496797806654</v>
      </c>
      <c r="G20" s="21">
        <v>125.89927015999989</v>
      </c>
      <c r="H20" s="24">
        <v>135.11285326999987</v>
      </c>
      <c r="I20" s="21">
        <v>7.318218047087055</v>
      </c>
      <c r="J20" s="21">
        <v>4.2324496797806654</v>
      </c>
      <c r="K20" s="99"/>
    </row>
    <row r="21" spans="1:11" ht="15.6" x14ac:dyDescent="0.3">
      <c r="A21" s="14"/>
      <c r="B21" s="121" t="s">
        <v>209</v>
      </c>
      <c r="C21" s="21">
        <v>104.55137477000022</v>
      </c>
      <c r="D21" s="24">
        <v>127.90180469999987</v>
      </c>
      <c r="E21" s="21">
        <v>22.333929115105033</v>
      </c>
      <c r="F21" s="21">
        <v>4.0065614724611915</v>
      </c>
      <c r="G21" s="21">
        <v>104.55137477000022</v>
      </c>
      <c r="H21" s="24">
        <v>127.90180469999987</v>
      </c>
      <c r="I21" s="21">
        <v>22.333929115105033</v>
      </c>
      <c r="J21" s="21">
        <v>4.0065614724611915</v>
      </c>
      <c r="K21" s="16"/>
    </row>
    <row r="22" spans="1:11" ht="15.6" x14ac:dyDescent="0.3">
      <c r="A22" s="14"/>
      <c r="B22" s="121" t="s">
        <v>217</v>
      </c>
      <c r="C22" s="21">
        <v>59.440373710000003</v>
      </c>
      <c r="D22" s="24">
        <v>121.45239548000001</v>
      </c>
      <c r="E22" s="21">
        <v>104.32643319597328</v>
      </c>
      <c r="F22" s="21">
        <v>3.8045318407324107</v>
      </c>
      <c r="G22" s="21">
        <v>59.440373710000003</v>
      </c>
      <c r="H22" s="24">
        <v>121.45239548000001</v>
      </c>
      <c r="I22" s="21">
        <v>104.32643319597328</v>
      </c>
      <c r="J22" s="21">
        <v>3.8045318407324107</v>
      </c>
      <c r="K22" s="16"/>
    </row>
    <row r="23" spans="1:11" x14ac:dyDescent="0.25">
      <c r="A23" s="14"/>
      <c r="B23" s="121" t="s">
        <v>207</v>
      </c>
      <c r="C23" s="21">
        <v>98.780204500000195</v>
      </c>
      <c r="D23" s="24">
        <v>100.61735230999996</v>
      </c>
      <c r="E23" s="21">
        <v>1.8598339812100351</v>
      </c>
      <c r="F23" s="21">
        <v>3.1518680144651654</v>
      </c>
      <c r="G23" s="21">
        <v>98.780204500000195</v>
      </c>
      <c r="H23" s="24">
        <v>100.61735230999996</v>
      </c>
      <c r="I23" s="21">
        <v>1.8598339812100351</v>
      </c>
      <c r="J23" s="21">
        <v>3.1518680144651654</v>
      </c>
      <c r="K23" s="16"/>
    </row>
    <row r="24" spans="1:11" x14ac:dyDescent="0.25">
      <c r="A24" s="14"/>
      <c r="B24" s="121" t="s">
        <v>224</v>
      </c>
      <c r="C24" s="21">
        <v>111.83094712000002</v>
      </c>
      <c r="D24" s="24">
        <v>98.354668990000008</v>
      </c>
      <c r="E24" s="21">
        <v>-12.050580342075889</v>
      </c>
      <c r="F24" s="21">
        <v>3.0809887971190446</v>
      </c>
      <c r="G24" s="21">
        <v>111.83094712000002</v>
      </c>
      <c r="H24" s="24">
        <v>98.354668990000008</v>
      </c>
      <c r="I24" s="21">
        <v>-12.050580342075889</v>
      </c>
      <c r="J24" s="21">
        <v>3.0809887971190446</v>
      </c>
      <c r="K24" s="16"/>
    </row>
    <row r="25" spans="1:11" x14ac:dyDescent="0.25">
      <c r="A25" s="14"/>
      <c r="B25" s="121" t="s">
        <v>216</v>
      </c>
      <c r="C25" s="21">
        <v>47.347139850000005</v>
      </c>
      <c r="D25" s="24">
        <v>81.294803699999946</v>
      </c>
      <c r="E25" s="21">
        <v>71.699502773661081</v>
      </c>
      <c r="F25" s="21">
        <v>2.5465835230369946</v>
      </c>
      <c r="G25" s="21">
        <v>47.347139850000005</v>
      </c>
      <c r="H25" s="24">
        <v>81.294803699999946</v>
      </c>
      <c r="I25" s="21">
        <v>71.699502773661081</v>
      </c>
      <c r="J25" s="21">
        <v>2.5465835230369946</v>
      </c>
      <c r="K25" s="16"/>
    </row>
    <row r="26" spans="1:11" x14ac:dyDescent="0.25">
      <c r="A26" s="14"/>
      <c r="B26" s="121" t="s">
        <v>218</v>
      </c>
      <c r="C26" s="21">
        <v>53.40044603999997</v>
      </c>
      <c r="D26" s="24">
        <v>78.604353080000067</v>
      </c>
      <c r="E26" s="21">
        <v>47.197933554938729</v>
      </c>
      <c r="F26" s="21">
        <v>2.4623043697995985</v>
      </c>
      <c r="G26" s="21">
        <v>53.40044603999997</v>
      </c>
      <c r="H26" s="24">
        <v>78.604353080000067</v>
      </c>
      <c r="I26" s="21">
        <v>47.197933554938729</v>
      </c>
      <c r="J26" s="21">
        <v>2.4623043697995985</v>
      </c>
      <c r="K26" s="16"/>
    </row>
    <row r="27" spans="1:11" x14ac:dyDescent="0.25">
      <c r="A27" s="14"/>
      <c r="B27" s="121" t="s">
        <v>213</v>
      </c>
      <c r="C27" s="21">
        <v>52.150379099999931</v>
      </c>
      <c r="D27" s="24">
        <v>67.643212800000086</v>
      </c>
      <c r="E27" s="21">
        <v>29.70799823006498</v>
      </c>
      <c r="F27" s="21">
        <v>2.1189434419135633</v>
      </c>
      <c r="G27" s="21">
        <v>52.150379099999931</v>
      </c>
      <c r="H27" s="24">
        <v>67.643212800000086</v>
      </c>
      <c r="I27" s="21">
        <v>29.70799823006498</v>
      </c>
      <c r="J27" s="21">
        <v>2.1189434419135633</v>
      </c>
      <c r="K27" s="16"/>
    </row>
    <row r="28" spans="1:11" x14ac:dyDescent="0.25">
      <c r="A28" s="14"/>
      <c r="B28" s="121" t="s">
        <v>222</v>
      </c>
      <c r="C28" s="21">
        <v>53.714488189999997</v>
      </c>
      <c r="D28" s="24">
        <v>51.416592029999997</v>
      </c>
      <c r="E28" s="21">
        <v>-4.2779820443822114</v>
      </c>
      <c r="F28" s="21">
        <v>1.6106397963331738</v>
      </c>
      <c r="G28" s="21">
        <v>53.714488189999997</v>
      </c>
      <c r="H28" s="24">
        <v>51.416592029999997</v>
      </c>
      <c r="I28" s="21">
        <v>-4.2779820443822114</v>
      </c>
      <c r="J28" s="21">
        <v>1.6106397963331738</v>
      </c>
      <c r="K28" s="16"/>
    </row>
    <row r="29" spans="1:11" x14ac:dyDescent="0.25">
      <c r="A29" s="14"/>
      <c r="B29" s="121" t="s">
        <v>220</v>
      </c>
      <c r="C29" s="21">
        <v>19.551575059999998</v>
      </c>
      <c r="D29" s="24">
        <v>51.398848979999997</v>
      </c>
      <c r="E29" s="21">
        <v>162.88853364635273</v>
      </c>
      <c r="F29" s="21">
        <v>1.610083990098065</v>
      </c>
      <c r="G29" s="21">
        <v>19.551575059999998</v>
      </c>
      <c r="H29" s="24">
        <v>51.398848979999997</v>
      </c>
      <c r="I29" s="21">
        <v>162.88853364635273</v>
      </c>
      <c r="J29" s="21">
        <v>1.610083990098065</v>
      </c>
      <c r="K29" s="16"/>
    </row>
    <row r="30" spans="1:11" x14ac:dyDescent="0.25">
      <c r="A30" s="14"/>
      <c r="B30" s="121" t="s">
        <v>211</v>
      </c>
      <c r="C30" s="21">
        <v>53.083479359999998</v>
      </c>
      <c r="D30" s="24">
        <v>49.89089243999998</v>
      </c>
      <c r="E30" s="21">
        <v>-6.0142759263171586</v>
      </c>
      <c r="F30" s="21">
        <v>1.5628468100638886</v>
      </c>
      <c r="G30" s="21">
        <v>53.083479359999998</v>
      </c>
      <c r="H30" s="24">
        <v>49.89089243999998</v>
      </c>
      <c r="I30" s="21">
        <v>-6.0142759263171586</v>
      </c>
      <c r="J30" s="21">
        <v>1.5628468100638886</v>
      </c>
      <c r="K30" s="16"/>
    </row>
    <row r="31" spans="1:11" x14ac:dyDescent="0.25">
      <c r="A31" s="14"/>
      <c r="B31" s="121" t="s">
        <v>227</v>
      </c>
      <c r="C31" s="21">
        <v>22.112450429999999</v>
      </c>
      <c r="D31" s="24">
        <v>48.569419510000003</v>
      </c>
      <c r="E31" s="21">
        <v>119.64738672338994</v>
      </c>
      <c r="F31" s="21">
        <v>1.5214512837016376</v>
      </c>
      <c r="G31" s="21">
        <v>22.112450429999999</v>
      </c>
      <c r="H31" s="24">
        <v>48.569419510000003</v>
      </c>
      <c r="I31" s="21">
        <v>119.64738672338994</v>
      </c>
      <c r="J31" s="21">
        <v>1.5214512837016376</v>
      </c>
      <c r="K31" s="16"/>
    </row>
    <row r="32" spans="1:11" x14ac:dyDescent="0.25">
      <c r="A32" s="14"/>
      <c r="B32" s="121" t="s">
        <v>230</v>
      </c>
      <c r="C32" s="21">
        <v>41.443371900000017</v>
      </c>
      <c r="D32" s="24">
        <v>46.978946830000005</v>
      </c>
      <c r="E32" s="21">
        <v>13.356960778570205</v>
      </c>
      <c r="F32" s="21">
        <v>1.4716292614273101</v>
      </c>
      <c r="G32" s="21">
        <v>41.443371900000017</v>
      </c>
      <c r="H32" s="24">
        <v>46.978946830000005</v>
      </c>
      <c r="I32" s="21">
        <v>13.356960778570205</v>
      </c>
      <c r="J32" s="21">
        <v>1.4716292614273101</v>
      </c>
      <c r="K32" s="16"/>
    </row>
    <row r="33" spans="1:11" x14ac:dyDescent="0.25">
      <c r="A33" s="14"/>
      <c r="B33" s="121" t="s">
        <v>231</v>
      </c>
      <c r="C33" s="21">
        <v>10.620447209999998</v>
      </c>
      <c r="D33" s="24">
        <v>42.625900990000012</v>
      </c>
      <c r="E33" s="21">
        <v>301.35693108915723</v>
      </c>
      <c r="F33" s="21">
        <v>1.3352688262379115</v>
      </c>
      <c r="G33" s="21">
        <v>10.620447209999998</v>
      </c>
      <c r="H33" s="24">
        <v>42.625900990000012</v>
      </c>
      <c r="I33" s="21">
        <v>301.35693108915723</v>
      </c>
      <c r="J33" s="21">
        <v>1.3352688262379115</v>
      </c>
      <c r="K33" s="16"/>
    </row>
    <row r="34" spans="1:11" x14ac:dyDescent="0.25">
      <c r="A34" s="14"/>
      <c r="B34" s="121" t="s">
        <v>219</v>
      </c>
      <c r="C34" s="21">
        <v>25.020520730000015</v>
      </c>
      <c r="D34" s="24">
        <v>31.271176599999986</v>
      </c>
      <c r="E34" s="21">
        <v>24.982117428536689</v>
      </c>
      <c r="F34" s="21">
        <v>0.97957876089366891</v>
      </c>
      <c r="G34" s="21">
        <v>25.020520730000015</v>
      </c>
      <c r="H34" s="24">
        <v>31.271176599999986</v>
      </c>
      <c r="I34" s="21">
        <v>24.982117428536689</v>
      </c>
      <c r="J34" s="21">
        <v>0.97957876089366891</v>
      </c>
      <c r="K34" s="16"/>
    </row>
    <row r="35" spans="1:11" x14ac:dyDescent="0.25">
      <c r="A35" s="14"/>
      <c r="B35" s="121" t="s">
        <v>223</v>
      </c>
      <c r="C35" s="21">
        <v>14.89979557</v>
      </c>
      <c r="D35" s="24">
        <v>19.642229539999999</v>
      </c>
      <c r="E35" s="21">
        <v>31.828852602170301</v>
      </c>
      <c r="F35" s="21">
        <v>0.61529859013946497</v>
      </c>
      <c r="G35" s="21">
        <v>14.89979557</v>
      </c>
      <c r="H35" s="24">
        <v>19.642229539999999</v>
      </c>
      <c r="I35" s="21">
        <v>31.828852602170301</v>
      </c>
      <c r="J35" s="21">
        <v>0.61529859013946497</v>
      </c>
      <c r="K35" s="16"/>
    </row>
    <row r="36" spans="1:11" x14ac:dyDescent="0.25">
      <c r="A36" s="14"/>
      <c r="B36" s="121" t="s">
        <v>210</v>
      </c>
      <c r="C36" s="21">
        <v>26.756953249999999</v>
      </c>
      <c r="D36" s="24">
        <v>17.502811130000023</v>
      </c>
      <c r="E36" s="21">
        <v>-34.585933732944639</v>
      </c>
      <c r="F36" s="21">
        <v>0.54828068218198567</v>
      </c>
      <c r="G36" s="21">
        <v>26.756953249999999</v>
      </c>
      <c r="H36" s="24">
        <v>17.502811130000023</v>
      </c>
      <c r="I36" s="21">
        <v>-34.585933732944639</v>
      </c>
      <c r="J36" s="21">
        <v>0.54828068218198567</v>
      </c>
      <c r="K36" s="16"/>
    </row>
    <row r="37" spans="1:11" x14ac:dyDescent="0.25">
      <c r="A37" s="14"/>
      <c r="B37" s="121" t="s">
        <v>215</v>
      </c>
      <c r="C37" s="21">
        <v>12.901255689999998</v>
      </c>
      <c r="D37" s="24">
        <v>14.804100139999994</v>
      </c>
      <c r="E37" s="21">
        <v>14.749296469450845</v>
      </c>
      <c r="F37" s="21">
        <v>0.46374277043630624</v>
      </c>
      <c r="G37" s="21">
        <v>12.901255689999998</v>
      </c>
      <c r="H37" s="24">
        <v>14.804100139999994</v>
      </c>
      <c r="I37" s="21">
        <v>14.749296469450845</v>
      </c>
      <c r="J37" s="21">
        <v>0.46374277043630624</v>
      </c>
      <c r="K37" s="16"/>
    </row>
    <row r="38" spans="1:11" x14ac:dyDescent="0.25">
      <c r="A38" s="14"/>
      <c r="B38" s="121" t="s">
        <v>221</v>
      </c>
      <c r="C38" s="21">
        <v>12.949177479999991</v>
      </c>
      <c r="D38" s="24">
        <v>14.331176350000005</v>
      </c>
      <c r="E38" s="21">
        <v>10.672483809373311</v>
      </c>
      <c r="F38" s="21">
        <v>0.44892829427728231</v>
      </c>
      <c r="G38" s="21">
        <v>12.949177479999991</v>
      </c>
      <c r="H38" s="24">
        <v>14.331176350000005</v>
      </c>
      <c r="I38" s="21">
        <v>10.672483809373311</v>
      </c>
      <c r="J38" s="21">
        <v>0.44892829427728231</v>
      </c>
      <c r="K38" s="16"/>
    </row>
    <row r="39" spans="1:11" x14ac:dyDescent="0.25">
      <c r="A39" s="14"/>
      <c r="B39" s="121" t="s">
        <v>214</v>
      </c>
      <c r="C39" s="21">
        <v>13.214035189999999</v>
      </c>
      <c r="D39" s="24">
        <v>4.537088100000001</v>
      </c>
      <c r="E39" s="21">
        <v>-65.664628292850779</v>
      </c>
      <c r="F39" s="21">
        <v>0.14212561285792533</v>
      </c>
      <c r="G39" s="21">
        <v>13.214035189999999</v>
      </c>
      <c r="H39" s="24">
        <v>4.537088100000001</v>
      </c>
      <c r="I39" s="21">
        <v>-65.664628292850779</v>
      </c>
      <c r="J39" s="21">
        <v>0.14212561285792533</v>
      </c>
      <c r="K39" s="16"/>
    </row>
    <row r="40" spans="1:11" x14ac:dyDescent="0.25">
      <c r="A40" s="14"/>
      <c r="B40" s="121" t="s">
        <v>228</v>
      </c>
      <c r="C40" s="21">
        <v>3.5279113799999999</v>
      </c>
      <c r="D40" s="24">
        <v>3.5439230700000004</v>
      </c>
      <c r="E40" s="21">
        <v>0.45385748890325317</v>
      </c>
      <c r="F40" s="21">
        <v>0.11101442756756039</v>
      </c>
      <c r="G40" s="21">
        <v>3.5279113799999999</v>
      </c>
      <c r="H40" s="24">
        <v>3.5439230700000004</v>
      </c>
      <c r="I40" s="21">
        <v>0.45385748890325317</v>
      </c>
      <c r="J40" s="21">
        <v>0.11101442756756039</v>
      </c>
      <c r="K40" s="16"/>
    </row>
    <row r="41" spans="1:11" x14ac:dyDescent="0.25">
      <c r="A41" s="14"/>
      <c r="B41" s="121" t="s">
        <v>232</v>
      </c>
      <c r="C41" s="21">
        <v>1.7372500000000001E-3</v>
      </c>
      <c r="D41" s="24">
        <v>0</v>
      </c>
      <c r="E41" s="21" t="s">
        <v>97</v>
      </c>
      <c r="F41" s="21">
        <v>0</v>
      </c>
      <c r="G41" s="21">
        <v>1.7372500000000001E-3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99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8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32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1834.1298385499995</v>
      </c>
      <c r="D13" s="30">
        <v>2071.9265181299997</v>
      </c>
      <c r="E13" s="78">
        <v>12.965095195659337</v>
      </c>
      <c r="F13" s="78">
        <v>100</v>
      </c>
      <c r="G13" s="78">
        <v>1834.1298385499995</v>
      </c>
      <c r="H13" s="30">
        <v>2071.9265181299997</v>
      </c>
      <c r="I13" s="78">
        <v>12.965095195659337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859.35135735999961</v>
      </c>
      <c r="D14" s="24">
        <v>735.63532224999994</v>
      </c>
      <c r="E14" s="21">
        <v>-14.396443788727565</v>
      </c>
      <c r="F14" s="21">
        <v>35.504894397217406</v>
      </c>
      <c r="G14" s="21">
        <v>859.35135735999961</v>
      </c>
      <c r="H14" s="24">
        <v>735.63532224999994</v>
      </c>
      <c r="I14" s="21">
        <v>-14.396443788727565</v>
      </c>
      <c r="J14" s="21">
        <v>35.504894397217406</v>
      </c>
      <c r="K14" s="16"/>
    </row>
    <row r="15" spans="1:14" ht="15.6" x14ac:dyDescent="0.3">
      <c r="A15" s="14"/>
      <c r="B15" s="121" t="s">
        <v>229</v>
      </c>
      <c r="C15" s="21">
        <v>217.91167976</v>
      </c>
      <c r="D15" s="24">
        <v>430.08837185999982</v>
      </c>
      <c r="E15" s="21">
        <v>97.368205473742165</v>
      </c>
      <c r="F15" s="21">
        <v>20.757896966740528</v>
      </c>
      <c r="G15" s="21">
        <v>217.91167976</v>
      </c>
      <c r="H15" s="24">
        <v>430.08837185999982</v>
      </c>
      <c r="I15" s="21">
        <v>97.368205473742165</v>
      </c>
      <c r="J15" s="21">
        <v>20.757896966740528</v>
      </c>
      <c r="K15" s="16"/>
    </row>
    <row r="16" spans="1:14" ht="15.6" x14ac:dyDescent="0.3">
      <c r="A16" s="14"/>
      <c r="B16" s="121" t="s">
        <v>225</v>
      </c>
      <c r="C16" s="21">
        <v>172.57828122999999</v>
      </c>
      <c r="D16" s="24">
        <v>153.50388466000007</v>
      </c>
      <c r="E16" s="21">
        <v>-11.052605480859389</v>
      </c>
      <c r="F16" s="21">
        <v>7.4087513875030542</v>
      </c>
      <c r="G16" s="21">
        <v>172.57828122999999</v>
      </c>
      <c r="H16" s="24">
        <v>153.50388466000007</v>
      </c>
      <c r="I16" s="21">
        <v>-11.052605480859389</v>
      </c>
      <c r="J16" s="21">
        <v>7.4087513875030542</v>
      </c>
      <c r="K16" s="16"/>
    </row>
    <row r="17" spans="1:11" ht="15.6" x14ac:dyDescent="0.3">
      <c r="A17" s="14"/>
      <c r="B17" s="121" t="s">
        <v>217</v>
      </c>
      <c r="C17" s="21">
        <v>59.430393710000004</v>
      </c>
      <c r="D17" s="24">
        <v>121.37402408</v>
      </c>
      <c r="E17" s="21">
        <v>104.22887432357211</v>
      </c>
      <c r="F17" s="21">
        <v>5.8580274453722003</v>
      </c>
      <c r="G17" s="21">
        <v>59.430393710000004</v>
      </c>
      <c r="H17" s="24">
        <v>121.37402408</v>
      </c>
      <c r="I17" s="21">
        <v>104.22887432357211</v>
      </c>
      <c r="J17" s="21">
        <v>5.8580274453722003</v>
      </c>
      <c r="K17" s="16"/>
    </row>
    <row r="18" spans="1:11" ht="15.6" x14ac:dyDescent="0.3">
      <c r="A18" s="14"/>
      <c r="B18" s="121" t="s">
        <v>224</v>
      </c>
      <c r="C18" s="21">
        <v>111.83094712</v>
      </c>
      <c r="D18" s="24">
        <v>98.352077030000004</v>
      </c>
      <c r="E18" s="21">
        <v>-12.052898090486996</v>
      </c>
      <c r="F18" s="21">
        <v>4.7468902091550458</v>
      </c>
      <c r="G18" s="21">
        <v>111.83094712</v>
      </c>
      <c r="H18" s="24">
        <v>98.352077030000004</v>
      </c>
      <c r="I18" s="21">
        <v>-12.052898090486996</v>
      </c>
      <c r="J18" s="21">
        <v>4.7468902091550458</v>
      </c>
      <c r="K18" s="16"/>
    </row>
    <row r="19" spans="1:11" ht="15.6" x14ac:dyDescent="0.3">
      <c r="A19" s="14"/>
      <c r="B19" s="121" t="s">
        <v>218</v>
      </c>
      <c r="C19" s="21">
        <v>46.775535760000004</v>
      </c>
      <c r="D19" s="24">
        <v>69.881356060000059</v>
      </c>
      <c r="E19" s="21">
        <v>49.397232815361882</v>
      </c>
      <c r="F19" s="21">
        <v>3.3727719322339142</v>
      </c>
      <c r="G19" s="21">
        <v>46.775535760000004</v>
      </c>
      <c r="H19" s="24">
        <v>69.881356060000059</v>
      </c>
      <c r="I19" s="21">
        <v>49.397232815361882</v>
      </c>
      <c r="J19" s="21">
        <v>3.3727719322339142</v>
      </c>
      <c r="K19" s="16"/>
    </row>
    <row r="20" spans="1:11" ht="15.6" x14ac:dyDescent="0.3">
      <c r="A20" s="14"/>
      <c r="B20" s="121" t="s">
        <v>222</v>
      </c>
      <c r="C20" s="21">
        <v>53.170761820000003</v>
      </c>
      <c r="D20" s="24">
        <v>50.013154959999994</v>
      </c>
      <c r="E20" s="21">
        <v>-5.9386150431500635</v>
      </c>
      <c r="F20" s="21">
        <v>2.4138479102598174</v>
      </c>
      <c r="G20" s="21">
        <v>53.170761820000003</v>
      </c>
      <c r="H20" s="24">
        <v>50.013154959999994</v>
      </c>
      <c r="I20" s="21">
        <v>-5.9386150431500635</v>
      </c>
      <c r="J20" s="21">
        <v>2.4138479102598174</v>
      </c>
      <c r="K20" s="16"/>
    </row>
    <row r="21" spans="1:11" ht="15.6" x14ac:dyDescent="0.3">
      <c r="A21" s="14"/>
      <c r="B21" s="121" t="s">
        <v>213</v>
      </c>
      <c r="C21" s="21">
        <v>32.096776289999994</v>
      </c>
      <c r="D21" s="24">
        <v>45.751144420000045</v>
      </c>
      <c r="E21" s="21">
        <v>42.541244661552447</v>
      </c>
      <c r="F21" s="21">
        <v>2.2081451257881657</v>
      </c>
      <c r="G21" s="21">
        <v>32.096776289999994</v>
      </c>
      <c r="H21" s="24">
        <v>45.751144420000045</v>
      </c>
      <c r="I21" s="21">
        <v>42.541244661552447</v>
      </c>
      <c r="J21" s="21">
        <v>2.2081451257881657</v>
      </c>
      <c r="K21" s="16"/>
    </row>
    <row r="22" spans="1:11" ht="15.6" x14ac:dyDescent="0.3">
      <c r="A22" s="14"/>
      <c r="B22" s="121" t="s">
        <v>231</v>
      </c>
      <c r="C22" s="21">
        <v>10.62044721</v>
      </c>
      <c r="D22" s="24">
        <v>42.594900990000006</v>
      </c>
      <c r="E22" s="21">
        <v>301.06504130912208</v>
      </c>
      <c r="F22" s="21">
        <v>2.0558113725212457</v>
      </c>
      <c r="G22" s="21">
        <v>10.62044721</v>
      </c>
      <c r="H22" s="24">
        <v>42.594900990000006</v>
      </c>
      <c r="I22" s="21">
        <v>301.06504130912208</v>
      </c>
      <c r="J22" s="21">
        <v>2.0558113725212457</v>
      </c>
      <c r="K22" s="16"/>
    </row>
    <row r="23" spans="1:11" s="91" customFormat="1" ht="15.6" x14ac:dyDescent="0.3">
      <c r="A23" s="97"/>
      <c r="B23" s="121" t="s">
        <v>230</v>
      </c>
      <c r="C23" s="21">
        <v>37.737171700000005</v>
      </c>
      <c r="D23" s="24">
        <v>42.317587539999998</v>
      </c>
      <c r="E23" s="21">
        <v>12.137676549830022</v>
      </c>
      <c r="F23" s="21">
        <v>2.042427044091959</v>
      </c>
      <c r="G23" s="21">
        <v>37.737171700000005</v>
      </c>
      <c r="H23" s="24">
        <v>42.317587539999998</v>
      </c>
      <c r="I23" s="21">
        <v>12.137676549830022</v>
      </c>
      <c r="J23" s="21">
        <v>2.042427044091959</v>
      </c>
      <c r="K23" s="99"/>
    </row>
    <row r="24" spans="1:11" s="91" customFormat="1" x14ac:dyDescent="0.25">
      <c r="A24" s="97"/>
      <c r="B24" s="121" t="s">
        <v>227</v>
      </c>
      <c r="C24" s="21">
        <v>17.402494649999998</v>
      </c>
      <c r="D24" s="24">
        <v>42.246274369999995</v>
      </c>
      <c r="E24" s="21">
        <v>142.75987563656568</v>
      </c>
      <c r="F24" s="21">
        <v>2.0389851667195718</v>
      </c>
      <c r="G24" s="21">
        <v>17.402494649999998</v>
      </c>
      <c r="H24" s="24">
        <v>42.246274369999995</v>
      </c>
      <c r="I24" s="21">
        <v>142.75987563656568</v>
      </c>
      <c r="J24" s="21">
        <v>2.0389851667195718</v>
      </c>
      <c r="K24" s="99"/>
    </row>
    <row r="25" spans="1:11" x14ac:dyDescent="0.25">
      <c r="A25" s="14"/>
      <c r="B25" s="121" t="s">
        <v>208</v>
      </c>
      <c r="C25" s="21">
        <v>27.359075600000001</v>
      </c>
      <c r="D25" s="24">
        <v>37.069850979999984</v>
      </c>
      <c r="E25" s="21">
        <v>35.493799286113244</v>
      </c>
      <c r="F25" s="21">
        <v>1.7891489227840511</v>
      </c>
      <c r="G25" s="21">
        <v>27.359075600000001</v>
      </c>
      <c r="H25" s="24">
        <v>37.069850979999984</v>
      </c>
      <c r="I25" s="21">
        <v>35.493799286113244</v>
      </c>
      <c r="J25" s="21">
        <v>1.7891489227840511</v>
      </c>
      <c r="K25" s="16"/>
    </row>
    <row r="26" spans="1:11" s="91" customFormat="1" x14ac:dyDescent="0.25">
      <c r="A26" s="97"/>
      <c r="B26" s="121" t="s">
        <v>209</v>
      </c>
      <c r="C26" s="21">
        <v>23.760626809999998</v>
      </c>
      <c r="D26" s="24">
        <v>33.0835808</v>
      </c>
      <c r="E26" s="21">
        <v>39.236986736714805</v>
      </c>
      <c r="F26" s="21">
        <v>1.5967545427170513</v>
      </c>
      <c r="G26" s="21">
        <v>23.760626809999998</v>
      </c>
      <c r="H26" s="24">
        <v>33.0835808</v>
      </c>
      <c r="I26" s="21">
        <v>39.236986736714805</v>
      </c>
      <c r="J26" s="21">
        <v>1.5967545427170513</v>
      </c>
      <c r="K26" s="99"/>
    </row>
    <row r="27" spans="1:11" s="137" customFormat="1" x14ac:dyDescent="0.25">
      <c r="A27" s="97"/>
      <c r="B27" s="121" t="s">
        <v>219</v>
      </c>
      <c r="C27" s="21">
        <v>24.794170660000017</v>
      </c>
      <c r="D27" s="24">
        <v>30.829113630000002</v>
      </c>
      <c r="E27" s="21">
        <v>24.340168714479525</v>
      </c>
      <c r="F27" s="21">
        <v>1.4879443532497749</v>
      </c>
      <c r="G27" s="21">
        <v>24.794170660000017</v>
      </c>
      <c r="H27" s="24">
        <v>30.829113630000002</v>
      </c>
      <c r="I27" s="21">
        <v>24.340168714479525</v>
      </c>
      <c r="J27" s="21">
        <v>1.4879443532497749</v>
      </c>
      <c r="K27" s="99"/>
    </row>
    <row r="28" spans="1:11" s="137" customFormat="1" x14ac:dyDescent="0.25">
      <c r="A28" s="97"/>
      <c r="B28" s="121" t="s">
        <v>212</v>
      </c>
      <c r="C28" s="21">
        <v>20.797849649999993</v>
      </c>
      <c r="D28" s="24">
        <v>29.477481269999998</v>
      </c>
      <c r="E28" s="144">
        <v>41.73331265523408</v>
      </c>
      <c r="F28" s="144">
        <v>1.4227088177144747</v>
      </c>
      <c r="G28" s="21">
        <v>20.797849649999993</v>
      </c>
      <c r="H28" s="24">
        <v>29.477481269999998</v>
      </c>
      <c r="I28" s="144">
        <v>41.73331265523408</v>
      </c>
      <c r="J28" s="144">
        <v>1.4227088177144747</v>
      </c>
      <c r="K28" s="99"/>
    </row>
    <row r="29" spans="1:11" s="137" customFormat="1" x14ac:dyDescent="0.25">
      <c r="A29" s="97"/>
      <c r="B29" s="121" t="s">
        <v>211</v>
      </c>
      <c r="C29" s="21">
        <v>39.974161389999985</v>
      </c>
      <c r="D29" s="24">
        <v>28.257052620000003</v>
      </c>
      <c r="E29" s="21">
        <v>-29.311706268667738</v>
      </c>
      <c r="F29" s="21">
        <v>1.3638057321406927</v>
      </c>
      <c r="G29" s="21">
        <v>39.974161389999985</v>
      </c>
      <c r="H29" s="24">
        <v>28.257052620000003</v>
      </c>
      <c r="I29" s="21">
        <v>-29.311706268667738</v>
      </c>
      <c r="J29" s="21">
        <v>1.3638057321406927</v>
      </c>
      <c r="K29" s="99"/>
    </row>
    <row r="30" spans="1:11" s="137" customFormat="1" x14ac:dyDescent="0.25">
      <c r="A30" s="97"/>
      <c r="B30" s="121" t="s">
        <v>223</v>
      </c>
      <c r="C30" s="21">
        <v>14.89979557</v>
      </c>
      <c r="D30" s="24">
        <v>19.641977539999999</v>
      </c>
      <c r="E30" s="21">
        <v>31.827161303797659</v>
      </c>
      <c r="F30" s="21">
        <v>0.94800550927489957</v>
      </c>
      <c r="G30" s="21">
        <v>14.89979557</v>
      </c>
      <c r="H30" s="24">
        <v>19.641977539999999</v>
      </c>
      <c r="I30" s="21">
        <v>31.827161303797659</v>
      </c>
      <c r="J30" s="21">
        <v>0.94800550927489957</v>
      </c>
      <c r="K30" s="99"/>
    </row>
    <row r="31" spans="1:11" x14ac:dyDescent="0.25">
      <c r="A31" s="14"/>
      <c r="B31" s="121" t="s">
        <v>206</v>
      </c>
      <c r="C31" s="21">
        <v>10.109923880000009</v>
      </c>
      <c r="D31" s="24">
        <v>15.564376840000001</v>
      </c>
      <c r="E31" s="21">
        <v>53.95147406391736</v>
      </c>
      <c r="F31" s="21">
        <v>0.7512031292522624</v>
      </c>
      <c r="G31" s="21">
        <v>10.109923880000009</v>
      </c>
      <c r="H31" s="24">
        <v>15.564376840000001</v>
      </c>
      <c r="I31" s="21">
        <v>53.95147406391736</v>
      </c>
      <c r="J31" s="21">
        <v>0.7512031292522624</v>
      </c>
      <c r="K31" s="16"/>
    </row>
    <row r="32" spans="1:11" x14ac:dyDescent="0.25">
      <c r="A32" s="14"/>
      <c r="B32" s="121" t="s">
        <v>215</v>
      </c>
      <c r="C32" s="21">
        <v>9.6810072100000006</v>
      </c>
      <c r="D32" s="24">
        <v>12.560358450000001</v>
      </c>
      <c r="E32" s="21">
        <v>29.742269348025818</v>
      </c>
      <c r="F32" s="21">
        <v>0.60621640488178363</v>
      </c>
      <c r="G32" s="21">
        <v>9.6810072100000006</v>
      </c>
      <c r="H32" s="24">
        <v>12.560358450000001</v>
      </c>
      <c r="I32" s="21">
        <v>29.742269348025818</v>
      </c>
      <c r="J32" s="21">
        <v>0.60621640488178363</v>
      </c>
      <c r="K32" s="16"/>
    </row>
    <row r="33" spans="1:13" x14ac:dyDescent="0.25">
      <c r="A33" s="14"/>
      <c r="B33" s="121" t="s">
        <v>221</v>
      </c>
      <c r="C33" s="21">
        <v>9.0193882400000032</v>
      </c>
      <c r="D33" s="24">
        <v>10.486901909999997</v>
      </c>
      <c r="E33" s="21">
        <v>16.270656400971074</v>
      </c>
      <c r="F33" s="21">
        <v>0.5061425595085709</v>
      </c>
      <c r="G33" s="21">
        <v>9.0193882400000032</v>
      </c>
      <c r="H33" s="24">
        <v>10.486901909999997</v>
      </c>
      <c r="I33" s="21">
        <v>16.270656400971074</v>
      </c>
      <c r="J33" s="21">
        <v>0.5061425595085709</v>
      </c>
      <c r="K33" s="16"/>
    </row>
    <row r="34" spans="1:13" x14ac:dyDescent="0.25">
      <c r="A34" s="14"/>
      <c r="B34" s="121" t="s">
        <v>210</v>
      </c>
      <c r="C34" s="21">
        <v>10.306687890000005</v>
      </c>
      <c r="D34" s="24">
        <v>9.4377587899999984</v>
      </c>
      <c r="E34" s="21">
        <v>-8.4307306990743296</v>
      </c>
      <c r="F34" s="21">
        <v>0.455506443274734</v>
      </c>
      <c r="G34" s="21">
        <v>10.306687890000005</v>
      </c>
      <c r="H34" s="24">
        <v>9.4377587899999984</v>
      </c>
      <c r="I34" s="21">
        <v>-8.4307306990743296</v>
      </c>
      <c r="J34" s="21">
        <v>0.455506443274734</v>
      </c>
      <c r="K34" s="16"/>
    </row>
    <row r="35" spans="1:13" x14ac:dyDescent="0.25">
      <c r="A35" s="14"/>
      <c r="B35" s="122" t="s">
        <v>205</v>
      </c>
      <c r="C35" s="30">
        <v>8.8906795899999995</v>
      </c>
      <c r="D35" s="30">
        <v>6.3655553899999981</v>
      </c>
      <c r="E35" s="30">
        <v>-28.40192557203607</v>
      </c>
      <c r="F35" s="30">
        <v>0.30722881985917039</v>
      </c>
      <c r="G35" s="30">
        <v>8.8906795899999995</v>
      </c>
      <c r="H35" s="30">
        <v>6.3655553899999981</v>
      </c>
      <c r="I35" s="30">
        <v>-28.40192557203607</v>
      </c>
      <c r="J35" s="30">
        <v>0.30722881985917039</v>
      </c>
      <c r="K35" s="16"/>
    </row>
    <row r="36" spans="1:13" x14ac:dyDescent="0.25">
      <c r="A36" s="14"/>
      <c r="B36" s="121" t="s">
        <v>214</v>
      </c>
      <c r="C36" s="21">
        <v>4.7065487600000004</v>
      </c>
      <c r="D36" s="24">
        <v>3.6273096300000005</v>
      </c>
      <c r="E36" s="21">
        <v>-22.930584278064504</v>
      </c>
      <c r="F36" s="21">
        <v>0.17506941478184268</v>
      </c>
      <c r="G36" s="21">
        <v>4.7065487600000004</v>
      </c>
      <c r="H36" s="24">
        <v>3.6273096300000005</v>
      </c>
      <c r="I36" s="21">
        <v>-22.930584278064504</v>
      </c>
      <c r="J36" s="21">
        <v>0.17506941478184268</v>
      </c>
      <c r="K36" s="16"/>
    </row>
    <row r="37" spans="1:13" x14ac:dyDescent="0.25">
      <c r="A37" s="14"/>
      <c r="B37" s="121" t="s">
        <v>220</v>
      </c>
      <c r="C37" s="21">
        <v>1.5559048500000001</v>
      </c>
      <c r="D37" s="24">
        <v>2.0574893700000003</v>
      </c>
      <c r="E37" s="21">
        <v>32.237480331782507</v>
      </c>
      <c r="F37" s="21">
        <v>9.9303201730193136E-2</v>
      </c>
      <c r="G37" s="21">
        <v>1.5559048500000001</v>
      </c>
      <c r="H37" s="24">
        <v>2.0574893700000003</v>
      </c>
      <c r="I37" s="21">
        <v>32.237480331782507</v>
      </c>
      <c r="J37" s="21">
        <v>9.9303201730193136E-2</v>
      </c>
      <c r="K37" s="16"/>
    </row>
    <row r="38" spans="1:13" x14ac:dyDescent="0.25">
      <c r="A38" s="14"/>
      <c r="B38" s="121" t="s">
        <v>216</v>
      </c>
      <c r="C38" s="21">
        <v>6.7467441599999995</v>
      </c>
      <c r="D38" s="24">
        <v>1.6797830900000001</v>
      </c>
      <c r="E38" s="21">
        <v>-75.102315277358912</v>
      </c>
      <c r="F38" s="21">
        <v>8.1073487659981028E-2</v>
      </c>
      <c r="G38" s="21">
        <v>6.7467441599999995</v>
      </c>
      <c r="H38" s="24">
        <v>1.6797830900000001</v>
      </c>
      <c r="I38" s="21">
        <v>-75.102315277358912</v>
      </c>
      <c r="J38" s="21">
        <v>8.1073487659981028E-2</v>
      </c>
      <c r="K38" s="16"/>
    </row>
    <row r="39" spans="1:13" x14ac:dyDescent="0.25">
      <c r="A39" s="97"/>
      <c r="B39" s="121" t="s">
        <v>207</v>
      </c>
      <c r="C39" s="21">
        <v>2.62142768</v>
      </c>
      <c r="D39" s="24">
        <v>2.9829600000000001E-2</v>
      </c>
      <c r="E39" s="21">
        <v>-98.862085716589363</v>
      </c>
      <c r="F39" s="21">
        <v>1.4397035676208469E-3</v>
      </c>
      <c r="G39" s="21">
        <v>2.62142768</v>
      </c>
      <c r="H39" s="24">
        <v>2.9829600000000001E-2</v>
      </c>
      <c r="I39" s="21">
        <v>-98.862085716589363</v>
      </c>
      <c r="J39" s="21">
        <v>1.4397035676208469E-3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950.91286911000066</v>
      </c>
      <c r="D13" s="30">
        <v>1120.3820382000022</v>
      </c>
      <c r="E13" s="78">
        <v>17.821734734604533</v>
      </c>
      <c r="F13" s="78">
        <v>100</v>
      </c>
      <c r="G13" s="78">
        <v>950.91286911000066</v>
      </c>
      <c r="H13" s="30">
        <v>1120.3820382000022</v>
      </c>
      <c r="I13" s="78">
        <v>17.821734734604533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267.71806914999991</v>
      </c>
      <c r="D14" s="24">
        <v>281.35064868000177</v>
      </c>
      <c r="E14" s="21">
        <v>5.0921402403973248</v>
      </c>
      <c r="F14" s="21">
        <v>25.112027780454042</v>
      </c>
      <c r="G14" s="21">
        <v>267.71806914999991</v>
      </c>
      <c r="H14" s="24">
        <v>281.35064868000177</v>
      </c>
      <c r="I14" s="21">
        <v>5.0921402403973248</v>
      </c>
      <c r="J14" s="21">
        <v>25.112027780454042</v>
      </c>
      <c r="K14" s="16"/>
    </row>
    <row r="15" spans="1:14" x14ac:dyDescent="0.25">
      <c r="A15" s="14"/>
      <c r="B15" s="122" t="s">
        <v>205</v>
      </c>
      <c r="C15" s="30">
        <v>148.97059108000073</v>
      </c>
      <c r="D15" s="30">
        <v>181.02457535000022</v>
      </c>
      <c r="E15" s="30">
        <v>21.516988042818298</v>
      </c>
      <c r="F15" s="30">
        <v>16.157397135787093</v>
      </c>
      <c r="G15" s="30">
        <v>148.97059108000073</v>
      </c>
      <c r="H15" s="30">
        <v>181.02457535000022</v>
      </c>
      <c r="I15" s="30">
        <v>21.516988042818298</v>
      </c>
      <c r="J15" s="30">
        <v>16.157397135787093</v>
      </c>
      <c r="K15" s="16"/>
    </row>
    <row r="16" spans="1:14" x14ac:dyDescent="0.25">
      <c r="A16" s="14"/>
      <c r="B16" s="121" t="s">
        <v>212</v>
      </c>
      <c r="C16" s="21">
        <v>95.996025329999853</v>
      </c>
      <c r="D16" s="24">
        <v>129.7671913600002</v>
      </c>
      <c r="E16" s="21">
        <v>35.17975448869597</v>
      </c>
      <c r="F16" s="21">
        <v>11.58240554877899</v>
      </c>
      <c r="G16" s="21">
        <v>95.996025329999853</v>
      </c>
      <c r="H16" s="24">
        <v>129.7671913600002</v>
      </c>
      <c r="I16" s="21">
        <v>35.17975448869597</v>
      </c>
      <c r="J16" s="21">
        <v>11.58240554877899</v>
      </c>
      <c r="K16" s="16"/>
    </row>
    <row r="17" spans="1:11" ht="15.6" x14ac:dyDescent="0.3">
      <c r="A17" s="14"/>
      <c r="B17" s="121" t="s">
        <v>206</v>
      </c>
      <c r="C17" s="21">
        <v>115.78934628000002</v>
      </c>
      <c r="D17" s="24">
        <v>119.54847642999967</v>
      </c>
      <c r="E17" s="21">
        <v>3.2465250653625599</v>
      </c>
      <c r="F17" s="21">
        <v>10.670331400712689</v>
      </c>
      <c r="G17" s="21">
        <v>115.78934628000002</v>
      </c>
      <c r="H17" s="24">
        <v>119.54847642999967</v>
      </c>
      <c r="I17" s="21">
        <v>3.2465250653625599</v>
      </c>
      <c r="J17" s="21">
        <v>10.670331400712689</v>
      </c>
      <c r="K17" s="16"/>
    </row>
    <row r="18" spans="1:11" x14ac:dyDescent="0.25">
      <c r="A18" s="14"/>
      <c r="B18" s="121" t="s">
        <v>207</v>
      </c>
      <c r="C18" s="21">
        <v>96.158776820000355</v>
      </c>
      <c r="D18" s="24">
        <v>100.58752271000003</v>
      </c>
      <c r="E18" s="21">
        <v>4.6056595523150667</v>
      </c>
      <c r="F18" s="21">
        <v>8.9779663793613853</v>
      </c>
      <c r="G18" s="21">
        <v>96.158776820000355</v>
      </c>
      <c r="H18" s="24">
        <v>100.58752271000003</v>
      </c>
      <c r="I18" s="21">
        <v>4.6056595523150667</v>
      </c>
      <c r="J18" s="21">
        <v>8.9779663793613853</v>
      </c>
      <c r="K18" s="16"/>
    </row>
    <row r="19" spans="1:11" ht="15.6" x14ac:dyDescent="0.3">
      <c r="A19" s="14"/>
      <c r="B19" s="121" t="s">
        <v>209</v>
      </c>
      <c r="C19" s="21">
        <v>80.790747959999905</v>
      </c>
      <c r="D19" s="24">
        <v>94.818223900000163</v>
      </c>
      <c r="E19" s="21">
        <v>17.362725676144699</v>
      </c>
      <c r="F19" s="21">
        <v>8.4630260631752403</v>
      </c>
      <c r="G19" s="21">
        <v>80.790747959999905</v>
      </c>
      <c r="H19" s="24">
        <v>94.818223900000163</v>
      </c>
      <c r="I19" s="21">
        <v>17.362725676144699</v>
      </c>
      <c r="J19" s="21">
        <v>8.4630260631752403</v>
      </c>
      <c r="K19" s="16"/>
    </row>
    <row r="20" spans="1:11" ht="15.6" x14ac:dyDescent="0.3">
      <c r="A20" s="14"/>
      <c r="B20" s="121" t="s">
        <v>216</v>
      </c>
      <c r="C20" s="21">
        <v>40.600395690000013</v>
      </c>
      <c r="D20" s="24">
        <v>79.615020609999988</v>
      </c>
      <c r="E20" s="21">
        <v>96.094198731194581</v>
      </c>
      <c r="F20" s="21">
        <v>7.106060066609861</v>
      </c>
      <c r="G20" s="21">
        <v>40.600395690000013</v>
      </c>
      <c r="H20" s="24">
        <v>79.615020609999988</v>
      </c>
      <c r="I20" s="21">
        <v>96.094198731194581</v>
      </c>
      <c r="J20" s="21">
        <v>7.106060066609861</v>
      </c>
      <c r="K20" s="16"/>
    </row>
    <row r="21" spans="1:11" x14ac:dyDescent="0.25">
      <c r="A21" s="14"/>
      <c r="B21" s="121" t="s">
        <v>220</v>
      </c>
      <c r="C21" s="21">
        <v>17.99567021</v>
      </c>
      <c r="D21" s="24">
        <v>49.341359609999984</v>
      </c>
      <c r="E21" s="21">
        <v>174.18461793427133</v>
      </c>
      <c r="F21" s="21">
        <v>4.4039763159066228</v>
      </c>
      <c r="G21" s="21">
        <v>17.99567021</v>
      </c>
      <c r="H21" s="24">
        <v>49.341359609999984</v>
      </c>
      <c r="I21" s="21">
        <v>174.18461793427133</v>
      </c>
      <c r="J21" s="21">
        <v>4.4039763159066228</v>
      </c>
      <c r="K21" s="16"/>
    </row>
    <row r="22" spans="1:11" ht="15.6" x14ac:dyDescent="0.3">
      <c r="A22" s="14"/>
      <c r="B22" s="121" t="s">
        <v>213</v>
      </c>
      <c r="C22" s="21">
        <v>20.05360280999999</v>
      </c>
      <c r="D22" s="24">
        <v>21.89206837999998</v>
      </c>
      <c r="E22" s="21">
        <v>9.1677569732418149</v>
      </c>
      <c r="F22" s="21">
        <v>1.9539824482702008</v>
      </c>
      <c r="G22" s="21">
        <v>20.05360280999999</v>
      </c>
      <c r="H22" s="24">
        <v>21.89206837999998</v>
      </c>
      <c r="I22" s="21">
        <v>9.1677569732418149</v>
      </c>
      <c r="J22" s="21">
        <v>1.9539824482702008</v>
      </c>
      <c r="K22" s="16"/>
    </row>
    <row r="23" spans="1:11" ht="15.6" x14ac:dyDescent="0.3">
      <c r="A23" s="14"/>
      <c r="B23" s="121" t="s">
        <v>211</v>
      </c>
      <c r="C23" s="21">
        <v>13.109317970000005</v>
      </c>
      <c r="D23" s="24">
        <v>21.633839820000006</v>
      </c>
      <c r="E23" s="21">
        <v>65.026432873990302</v>
      </c>
      <c r="F23" s="21">
        <v>1.9309341887305493</v>
      </c>
      <c r="G23" s="21">
        <v>13.109317970000005</v>
      </c>
      <c r="H23" s="24">
        <v>21.633839820000006</v>
      </c>
      <c r="I23" s="21">
        <v>65.026432873990302</v>
      </c>
      <c r="J23" s="21">
        <v>1.9309341887305493</v>
      </c>
      <c r="K23" s="16"/>
    </row>
    <row r="24" spans="1:11" x14ac:dyDescent="0.25">
      <c r="A24" s="14"/>
      <c r="B24" s="121" t="s">
        <v>218</v>
      </c>
      <c r="C24" s="21">
        <v>6.6249102800000061</v>
      </c>
      <c r="D24" s="24">
        <v>8.7229970200000064</v>
      </c>
      <c r="E24" s="21">
        <v>31.669662702209433</v>
      </c>
      <c r="F24" s="21">
        <v>0.77857344393117123</v>
      </c>
      <c r="G24" s="21">
        <v>6.6249102800000061</v>
      </c>
      <c r="H24" s="24">
        <v>8.7229970200000064</v>
      </c>
      <c r="I24" s="21">
        <v>31.669662702209433</v>
      </c>
      <c r="J24" s="21">
        <v>0.77857344393117123</v>
      </c>
      <c r="K24" s="16"/>
    </row>
    <row r="25" spans="1:11" x14ac:dyDescent="0.25">
      <c r="A25" s="14"/>
      <c r="B25" s="121" t="s">
        <v>210</v>
      </c>
      <c r="C25" s="21">
        <v>16.45026536</v>
      </c>
      <c r="D25" s="24">
        <v>8.0650523399999958</v>
      </c>
      <c r="E25" s="21">
        <v>-50.973117068307303</v>
      </c>
      <c r="F25" s="21">
        <v>0.71984841464945759</v>
      </c>
      <c r="G25" s="21">
        <v>16.45026536</v>
      </c>
      <c r="H25" s="24">
        <v>8.0650523399999958</v>
      </c>
      <c r="I25" s="21">
        <v>-50.973117068307303</v>
      </c>
      <c r="J25" s="21">
        <v>0.71984841464945759</v>
      </c>
      <c r="K25" s="16"/>
    </row>
    <row r="26" spans="1:11" x14ac:dyDescent="0.25">
      <c r="A26" s="14"/>
      <c r="B26" s="121" t="s">
        <v>227</v>
      </c>
      <c r="C26" s="21">
        <v>4.7099557800000005</v>
      </c>
      <c r="D26" s="24">
        <v>6.3231451400000003</v>
      </c>
      <c r="E26" s="21">
        <v>34.250626446433415</v>
      </c>
      <c r="F26" s="21">
        <v>0.56437401925496056</v>
      </c>
      <c r="G26" s="21">
        <v>4.7099557800000005</v>
      </c>
      <c r="H26" s="24">
        <v>6.3231451400000003</v>
      </c>
      <c r="I26" s="21">
        <v>34.250626446433415</v>
      </c>
      <c r="J26" s="21">
        <v>0.56437401925496056</v>
      </c>
      <c r="K26" s="16"/>
    </row>
    <row r="27" spans="1:11" x14ac:dyDescent="0.25">
      <c r="A27" s="14"/>
      <c r="B27" s="121" t="s">
        <v>230</v>
      </c>
      <c r="C27" s="21">
        <v>3.7062002000000005</v>
      </c>
      <c r="D27" s="24">
        <v>4.66135929</v>
      </c>
      <c r="E27" s="21">
        <v>25.77192376170072</v>
      </c>
      <c r="F27" s="21">
        <v>0.41605087649288869</v>
      </c>
      <c r="G27" s="21">
        <v>3.7062002000000005</v>
      </c>
      <c r="H27" s="24">
        <v>4.66135929</v>
      </c>
      <c r="I27" s="21">
        <v>25.77192376170072</v>
      </c>
      <c r="J27" s="21">
        <v>0.41605087649288869</v>
      </c>
      <c r="K27" s="16"/>
    </row>
    <row r="28" spans="1:11" x14ac:dyDescent="0.25">
      <c r="A28" s="14"/>
      <c r="B28" s="121" t="s">
        <v>221</v>
      </c>
      <c r="C28" s="21">
        <v>3.9297892400000003</v>
      </c>
      <c r="D28" s="24">
        <v>3.8442744399999991</v>
      </c>
      <c r="E28" s="21">
        <v>-2.1760658085572371</v>
      </c>
      <c r="F28" s="21">
        <v>0.34312174855785649</v>
      </c>
      <c r="G28" s="21">
        <v>3.9297892400000003</v>
      </c>
      <c r="H28" s="24">
        <v>3.8442744399999991</v>
      </c>
      <c r="I28" s="21">
        <v>-2.1760658085572371</v>
      </c>
      <c r="J28" s="21">
        <v>0.34312174855785649</v>
      </c>
      <c r="K28" s="16"/>
    </row>
    <row r="29" spans="1:11" x14ac:dyDescent="0.25">
      <c r="A29" s="14"/>
      <c r="B29" s="121" t="s">
        <v>228</v>
      </c>
      <c r="C29" s="21">
        <v>3.5279113799999999</v>
      </c>
      <c r="D29" s="24">
        <v>3.5439230700000004</v>
      </c>
      <c r="E29" s="21">
        <v>0.45385748890325317</v>
      </c>
      <c r="F29" s="21">
        <v>0.31631380628822309</v>
      </c>
      <c r="G29" s="21">
        <v>3.5279113799999999</v>
      </c>
      <c r="H29" s="24">
        <v>3.5439230700000004</v>
      </c>
      <c r="I29" s="21">
        <v>0.45385748890325317</v>
      </c>
      <c r="J29" s="21">
        <v>0.31631380628822309</v>
      </c>
      <c r="K29" s="16"/>
    </row>
    <row r="30" spans="1:11" x14ac:dyDescent="0.25">
      <c r="A30" s="14"/>
      <c r="B30" s="121" t="s">
        <v>215</v>
      </c>
      <c r="C30" s="21">
        <v>3.2202484800000004</v>
      </c>
      <c r="D30" s="24">
        <v>2.2437416899999998</v>
      </c>
      <c r="E30" s="21">
        <v>-30.32395779595246</v>
      </c>
      <c r="F30" s="21">
        <v>0.20026576770230797</v>
      </c>
      <c r="G30" s="21">
        <v>3.2202484800000004</v>
      </c>
      <c r="H30" s="24">
        <v>2.2437416899999998</v>
      </c>
      <c r="I30" s="21">
        <v>-30.32395779595246</v>
      </c>
      <c r="J30" s="21">
        <v>0.20026576770230797</v>
      </c>
      <c r="K30" s="16"/>
    </row>
    <row r="31" spans="1:11" x14ac:dyDescent="0.25">
      <c r="A31" s="14"/>
      <c r="B31" s="121" t="s">
        <v>222</v>
      </c>
      <c r="C31" s="21">
        <v>0.54372637000000001</v>
      </c>
      <c r="D31" s="24">
        <v>1.4034370699999998</v>
      </c>
      <c r="E31" s="21">
        <v>158.11458620261507</v>
      </c>
      <c r="F31" s="21">
        <v>0.12526415295400056</v>
      </c>
      <c r="G31" s="21">
        <v>0.54372637000000001</v>
      </c>
      <c r="H31" s="24">
        <v>1.4034370699999998</v>
      </c>
      <c r="I31" s="21">
        <v>158.11458620261507</v>
      </c>
      <c r="J31" s="21">
        <v>0.12526415295400056</v>
      </c>
      <c r="K31" s="16"/>
    </row>
    <row r="32" spans="1:11" x14ac:dyDescent="0.25">
      <c r="A32" s="14"/>
      <c r="B32" s="121" t="s">
        <v>214</v>
      </c>
      <c r="C32" s="21">
        <v>8.5074864300000002</v>
      </c>
      <c r="D32" s="24">
        <v>0.90977847000000001</v>
      </c>
      <c r="E32" s="21">
        <v>-89.306142566483061</v>
      </c>
      <c r="F32" s="21">
        <v>8.1202521905978042E-2</v>
      </c>
      <c r="G32" s="21">
        <v>8.5074864300000002</v>
      </c>
      <c r="H32" s="24">
        <v>0.90977847000000001</v>
      </c>
      <c r="I32" s="21">
        <v>-89.306142566483061</v>
      </c>
      <c r="J32" s="21">
        <v>8.1202521905978042E-2</v>
      </c>
      <c r="K32" s="16"/>
    </row>
    <row r="33" spans="1:11" x14ac:dyDescent="0.25">
      <c r="A33" s="14"/>
      <c r="B33" s="121" t="s">
        <v>229</v>
      </c>
      <c r="C33" s="21">
        <v>2.2461089899999997</v>
      </c>
      <c r="D33" s="24">
        <v>0.51630449</v>
      </c>
      <c r="E33" s="21">
        <v>-77.01338215114842</v>
      </c>
      <c r="F33" s="21">
        <v>4.6082896047627747E-2</v>
      </c>
      <c r="G33" s="21">
        <v>2.2461089899999997</v>
      </c>
      <c r="H33" s="24">
        <v>0.51630449</v>
      </c>
      <c r="I33" s="21">
        <v>-77.01338215114842</v>
      </c>
      <c r="J33" s="21">
        <v>4.6082896047627747E-2</v>
      </c>
      <c r="K33" s="16"/>
    </row>
    <row r="34" spans="1:11" x14ac:dyDescent="0.25">
      <c r="A34" s="14"/>
      <c r="B34" s="121" t="s">
        <v>219</v>
      </c>
      <c r="C34" s="21">
        <v>0.22635006999999999</v>
      </c>
      <c r="D34" s="24">
        <v>0.44206297000000006</v>
      </c>
      <c r="E34" s="21">
        <v>95.300566949239311</v>
      </c>
      <c r="F34" s="21">
        <v>3.9456449222464801E-2</v>
      </c>
      <c r="G34" s="21">
        <v>0.22635006999999999</v>
      </c>
      <c r="H34" s="24">
        <v>0.44206297000000006</v>
      </c>
      <c r="I34" s="21">
        <v>95.300566949239311</v>
      </c>
      <c r="J34" s="21">
        <v>3.9456449222464801E-2</v>
      </c>
      <c r="K34" s="16"/>
    </row>
    <row r="35" spans="1:11" x14ac:dyDescent="0.25">
      <c r="A35" s="14"/>
      <c r="B35" s="121" t="s">
        <v>217</v>
      </c>
      <c r="C35" s="21">
        <v>9.9799999999999993E-3</v>
      </c>
      <c r="D35" s="24">
        <v>7.8371399999999994E-2</v>
      </c>
      <c r="E35" s="21">
        <v>685.28456913827654</v>
      </c>
      <c r="F35" s="21">
        <v>6.9950603747549302E-3</v>
      </c>
      <c r="G35" s="21">
        <v>9.9799999999999993E-3</v>
      </c>
      <c r="H35" s="24">
        <v>7.8371399999999994E-2</v>
      </c>
      <c r="I35" s="21">
        <v>685.28456913827654</v>
      </c>
      <c r="J35" s="21">
        <v>6.9950603747549302E-3</v>
      </c>
      <c r="K35" s="16"/>
    </row>
    <row r="36" spans="1:11" x14ac:dyDescent="0.25">
      <c r="A36" s="14"/>
      <c r="B36" s="121" t="s">
        <v>231</v>
      </c>
      <c r="C36" s="21">
        <v>0</v>
      </c>
      <c r="D36" s="24">
        <v>3.1E-2</v>
      </c>
      <c r="E36" s="21" t="s">
        <v>97</v>
      </c>
      <c r="F36" s="21">
        <v>2.7669133334022721E-3</v>
      </c>
      <c r="G36" s="21">
        <v>0</v>
      </c>
      <c r="H36" s="24">
        <v>3.1E-2</v>
      </c>
      <c r="I36" s="21" t="s">
        <v>97</v>
      </c>
      <c r="J36" s="21">
        <v>2.7669133334022721E-3</v>
      </c>
      <c r="K36" s="16"/>
    </row>
    <row r="37" spans="1:11" x14ac:dyDescent="0.25">
      <c r="A37" s="14"/>
      <c r="B37" s="121" t="s">
        <v>225</v>
      </c>
      <c r="C37" s="21">
        <v>2.7393230000000001E-2</v>
      </c>
      <c r="D37" s="24">
        <v>1.482E-2</v>
      </c>
      <c r="E37" s="21">
        <v>-45.899041478496692</v>
      </c>
      <c r="F37" s="21">
        <v>1.3227630839039251E-3</v>
      </c>
      <c r="G37" s="21">
        <v>2.7393230000000001E-2</v>
      </c>
      <c r="H37" s="24">
        <v>1.482E-2</v>
      </c>
      <c r="I37" s="21">
        <v>-45.899041478496692</v>
      </c>
      <c r="J37" s="21">
        <v>1.3227630839039251E-3</v>
      </c>
      <c r="K37" s="16"/>
    </row>
    <row r="38" spans="1:11" x14ac:dyDescent="0.25">
      <c r="A38" s="14"/>
      <c r="B38" s="121" t="s">
        <v>224</v>
      </c>
      <c r="C38" s="21">
        <v>0</v>
      </c>
      <c r="D38" s="24">
        <v>2.5919599999999999E-3</v>
      </c>
      <c r="E38" s="21" t="s">
        <v>97</v>
      </c>
      <c r="F38" s="21">
        <v>2.3134608656920493E-4</v>
      </c>
      <c r="G38" s="21">
        <v>0</v>
      </c>
      <c r="H38" s="24">
        <v>2.5919599999999999E-3</v>
      </c>
      <c r="I38" s="21" t="s">
        <v>97</v>
      </c>
      <c r="J38" s="21">
        <v>2.3134608656920493E-4</v>
      </c>
      <c r="K38" s="16"/>
    </row>
    <row r="39" spans="1:11" x14ac:dyDescent="0.25">
      <c r="A39" s="14"/>
      <c r="B39" s="121" t="s">
        <v>223</v>
      </c>
      <c r="C39" s="21">
        <v>0</v>
      </c>
      <c r="D39" s="24">
        <v>2.52E-4</v>
      </c>
      <c r="E39" s="21" t="s">
        <v>97</v>
      </c>
      <c r="F39" s="21">
        <v>2.249232774249589E-5</v>
      </c>
      <c r="G39" s="21">
        <v>0</v>
      </c>
      <c r="H39" s="24">
        <v>2.52E-4</v>
      </c>
      <c r="I39" s="21" t="s">
        <v>97</v>
      </c>
      <c r="J39" s="21">
        <v>2.249232774249589E-5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49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1820.1326824700004</v>
      </c>
      <c r="D13" s="30">
        <v>2183.3495005899995</v>
      </c>
      <c r="E13" s="78">
        <v>19.955513222645816</v>
      </c>
      <c r="F13" s="78">
        <v>100</v>
      </c>
      <c r="G13" s="78">
        <v>1820.1326824700004</v>
      </c>
      <c r="H13" s="30">
        <v>2183.3495005899995</v>
      </c>
      <c r="I13" s="78">
        <v>19.955513222645816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701.64425032000008</v>
      </c>
      <c r="D14" s="24">
        <v>640.11801125</v>
      </c>
      <c r="E14" s="21">
        <v>-8.7688652820770212</v>
      </c>
      <c r="F14" s="21">
        <v>29.31816509803048</v>
      </c>
      <c r="G14" s="21">
        <v>701.64425032000008</v>
      </c>
      <c r="H14" s="24">
        <v>640.11801125</v>
      </c>
      <c r="I14" s="21">
        <v>-8.7688652820770212</v>
      </c>
      <c r="J14" s="21">
        <v>29.31816509803048</v>
      </c>
      <c r="K14" s="16"/>
    </row>
    <row r="15" spans="1:14" ht="15.6" x14ac:dyDescent="0.3">
      <c r="A15" s="14"/>
      <c r="B15" s="121" t="s">
        <v>229</v>
      </c>
      <c r="C15" s="21">
        <v>218.00944976</v>
      </c>
      <c r="D15" s="24">
        <v>430.18203777999992</v>
      </c>
      <c r="E15" s="21">
        <v>97.322656542445429</v>
      </c>
      <c r="F15" s="21">
        <v>19.702848200150878</v>
      </c>
      <c r="G15" s="21">
        <v>218.00944976</v>
      </c>
      <c r="H15" s="24">
        <v>430.18203777999992</v>
      </c>
      <c r="I15" s="21">
        <v>97.322656542445429</v>
      </c>
      <c r="J15" s="21">
        <v>19.702848200150878</v>
      </c>
      <c r="K15" s="16"/>
    </row>
    <row r="16" spans="1:14" ht="15.6" x14ac:dyDescent="0.3">
      <c r="A16" s="14"/>
      <c r="B16" s="121" t="s">
        <v>225</v>
      </c>
      <c r="C16" s="21">
        <v>171.65571896000003</v>
      </c>
      <c r="D16" s="24">
        <v>153.51870466</v>
      </c>
      <c r="E16" s="21">
        <v>-10.565924869783338</v>
      </c>
      <c r="F16" s="21">
        <v>7.031338987116591</v>
      </c>
      <c r="G16" s="21">
        <v>171.65571896000003</v>
      </c>
      <c r="H16" s="24">
        <v>153.51870466</v>
      </c>
      <c r="I16" s="21">
        <v>-10.565924869783338</v>
      </c>
      <c r="J16" s="21">
        <v>7.031338987116591</v>
      </c>
      <c r="K16" s="16"/>
    </row>
    <row r="17" spans="1:11" ht="15.6" x14ac:dyDescent="0.3">
      <c r="A17" s="14"/>
      <c r="B17" s="121" t="s">
        <v>208</v>
      </c>
      <c r="C17" s="21">
        <v>102.97323549000001</v>
      </c>
      <c r="D17" s="24">
        <v>145.3509127999998</v>
      </c>
      <c r="E17" s="21">
        <v>41.154069898206892</v>
      </c>
      <c r="F17" s="21">
        <v>6.6572444201316419</v>
      </c>
      <c r="G17" s="21">
        <v>102.97323549000001</v>
      </c>
      <c r="H17" s="24">
        <v>145.3509127999998</v>
      </c>
      <c r="I17" s="21">
        <v>41.154069898206892</v>
      </c>
      <c r="J17" s="21">
        <v>6.6572444201316419</v>
      </c>
      <c r="K17" s="16"/>
    </row>
    <row r="18" spans="1:11" x14ac:dyDescent="0.25">
      <c r="A18" s="14"/>
      <c r="B18" s="121" t="s">
        <v>217</v>
      </c>
      <c r="C18" s="21">
        <v>59.430393710000004</v>
      </c>
      <c r="D18" s="24">
        <v>121.42778408</v>
      </c>
      <c r="E18" s="21">
        <v>104.31933308826129</v>
      </c>
      <c r="F18" s="21">
        <v>5.561536714446631</v>
      </c>
      <c r="G18" s="21">
        <v>59.430393710000004</v>
      </c>
      <c r="H18" s="24">
        <v>121.42778408</v>
      </c>
      <c r="I18" s="21">
        <v>104.31933308826129</v>
      </c>
      <c r="J18" s="21">
        <v>5.561536714446631</v>
      </c>
      <c r="K18" s="16"/>
    </row>
    <row r="19" spans="1:11" x14ac:dyDescent="0.25">
      <c r="A19" s="14"/>
      <c r="B19" s="121" t="s">
        <v>224</v>
      </c>
      <c r="C19" s="21">
        <v>111.83094712</v>
      </c>
      <c r="D19" s="24">
        <v>98.352077030000004</v>
      </c>
      <c r="E19" s="21">
        <v>-12.052898090486996</v>
      </c>
      <c r="F19" s="21">
        <v>4.504641927617298</v>
      </c>
      <c r="G19" s="21">
        <v>111.83094712</v>
      </c>
      <c r="H19" s="24">
        <v>98.352077030000004</v>
      </c>
      <c r="I19" s="21">
        <v>-12.052898090486996</v>
      </c>
      <c r="J19" s="21">
        <v>4.504641927617298</v>
      </c>
      <c r="K19" s="16"/>
    </row>
    <row r="20" spans="1:11" s="137" customFormat="1" x14ac:dyDescent="0.25">
      <c r="A20" s="97"/>
      <c r="B20" s="121" t="s">
        <v>209</v>
      </c>
      <c r="C20" s="21">
        <v>48.962155600000024</v>
      </c>
      <c r="D20" s="24">
        <v>73.76757059000002</v>
      </c>
      <c r="E20" s="21">
        <v>50.662424245880189</v>
      </c>
      <c r="F20" s="21">
        <v>3.3786423369261791</v>
      </c>
      <c r="G20" s="21">
        <v>48.962155600000024</v>
      </c>
      <c r="H20" s="24">
        <v>73.76757059000002</v>
      </c>
      <c r="I20" s="21">
        <v>50.662424245880189</v>
      </c>
      <c r="J20" s="21">
        <v>3.3786423369261791</v>
      </c>
      <c r="K20" s="99"/>
    </row>
    <row r="21" spans="1:11" s="137" customFormat="1" x14ac:dyDescent="0.25">
      <c r="A21" s="97"/>
      <c r="B21" s="122" t="s">
        <v>205</v>
      </c>
      <c r="C21" s="30">
        <v>48.982831459999993</v>
      </c>
      <c r="D21" s="30">
        <v>69.939843990000227</v>
      </c>
      <c r="E21" s="30">
        <v>42.784404056172207</v>
      </c>
      <c r="F21" s="30">
        <v>3.2033279129658627</v>
      </c>
      <c r="G21" s="30">
        <v>48.982831459999993</v>
      </c>
      <c r="H21" s="30">
        <v>69.939843990000227</v>
      </c>
      <c r="I21" s="30">
        <v>42.784404056172207</v>
      </c>
      <c r="J21" s="30">
        <v>3.2033279129658627</v>
      </c>
      <c r="K21" s="99"/>
    </row>
    <row r="22" spans="1:11" ht="15.6" x14ac:dyDescent="0.3">
      <c r="A22" s="14"/>
      <c r="B22" s="121" t="s">
        <v>213</v>
      </c>
      <c r="C22" s="21">
        <v>37.801968770000016</v>
      </c>
      <c r="D22" s="24">
        <v>56.523235700000036</v>
      </c>
      <c r="E22" s="21">
        <v>49.524581758972786</v>
      </c>
      <c r="F22" s="21">
        <v>2.5888313201677491</v>
      </c>
      <c r="G22" s="21">
        <v>37.801968770000016</v>
      </c>
      <c r="H22" s="24">
        <v>56.523235700000036</v>
      </c>
      <c r="I22" s="21">
        <v>49.524581758972786</v>
      </c>
      <c r="J22" s="21">
        <v>2.5888313201677491</v>
      </c>
      <c r="K22" s="16"/>
    </row>
    <row r="23" spans="1:11" s="137" customFormat="1" ht="15.6" x14ac:dyDescent="0.3">
      <c r="A23" s="97"/>
      <c r="B23" s="121" t="s">
        <v>222</v>
      </c>
      <c r="C23" s="21">
        <v>53.412217420000005</v>
      </c>
      <c r="D23" s="24">
        <v>50.776674970000002</v>
      </c>
      <c r="E23" s="21">
        <v>-4.9343438211444379</v>
      </c>
      <c r="F23" s="21">
        <v>2.3256320143100675</v>
      </c>
      <c r="G23" s="21">
        <v>53.412217420000005</v>
      </c>
      <c r="H23" s="24">
        <v>50.776674970000002</v>
      </c>
      <c r="I23" s="21">
        <v>-4.9343438211444379</v>
      </c>
      <c r="J23" s="21">
        <v>2.3256320143100675</v>
      </c>
      <c r="K23" s="99"/>
    </row>
    <row r="24" spans="1:11" x14ac:dyDescent="0.25">
      <c r="A24" s="14"/>
      <c r="B24" s="121" t="s">
        <v>230</v>
      </c>
      <c r="C24" s="21">
        <v>41.380295400000016</v>
      </c>
      <c r="D24" s="24">
        <v>46.822380660000007</v>
      </c>
      <c r="E24" s="21">
        <v>13.151392969514642</v>
      </c>
      <c r="F24" s="21">
        <v>2.1445206389241549</v>
      </c>
      <c r="G24" s="21">
        <v>41.380295400000016</v>
      </c>
      <c r="H24" s="24">
        <v>46.822380660000007</v>
      </c>
      <c r="I24" s="21">
        <v>13.151392969514642</v>
      </c>
      <c r="J24" s="21">
        <v>2.1445206389241549</v>
      </c>
      <c r="K24" s="16"/>
    </row>
    <row r="25" spans="1:11" x14ac:dyDescent="0.25">
      <c r="A25" s="14"/>
      <c r="B25" s="121" t="s">
        <v>231</v>
      </c>
      <c r="C25" s="21">
        <v>10.62044721</v>
      </c>
      <c r="D25" s="24">
        <v>42.625900990000012</v>
      </c>
      <c r="E25" s="21">
        <v>301.35693108915717</v>
      </c>
      <c r="F25" s="21">
        <v>1.9523168864389946</v>
      </c>
      <c r="G25" s="21">
        <v>10.62044721</v>
      </c>
      <c r="H25" s="24">
        <v>42.625900990000012</v>
      </c>
      <c r="I25" s="21">
        <v>301.35693108915717</v>
      </c>
      <c r="J25" s="21">
        <v>1.9523168864389946</v>
      </c>
      <c r="K25" s="16"/>
    </row>
    <row r="26" spans="1:11" x14ac:dyDescent="0.25">
      <c r="A26" s="14"/>
      <c r="B26" s="121" t="s">
        <v>212</v>
      </c>
      <c r="C26" s="21">
        <v>26.446620329999998</v>
      </c>
      <c r="D26" s="24">
        <v>41.175834600000002</v>
      </c>
      <c r="E26" s="21">
        <v>55.694126834390879</v>
      </c>
      <c r="F26" s="21">
        <v>1.8859021237265583</v>
      </c>
      <c r="G26" s="21">
        <v>26.446620329999998</v>
      </c>
      <c r="H26" s="24">
        <v>41.175834600000002</v>
      </c>
      <c r="I26" s="21">
        <v>55.694126834390879</v>
      </c>
      <c r="J26" s="21">
        <v>1.8859021237265583</v>
      </c>
      <c r="K26" s="16"/>
    </row>
    <row r="27" spans="1:11" x14ac:dyDescent="0.25">
      <c r="A27" s="14"/>
      <c r="B27" s="121" t="s">
        <v>216</v>
      </c>
      <c r="C27" s="21">
        <v>27.372866499999997</v>
      </c>
      <c r="D27" s="24">
        <v>35.207922779999976</v>
      </c>
      <c r="E27" s="21">
        <v>28.623440953836464</v>
      </c>
      <c r="F27" s="21">
        <v>1.6125646750777121</v>
      </c>
      <c r="G27" s="21">
        <v>27.372866499999997</v>
      </c>
      <c r="H27" s="24">
        <v>35.207922779999976</v>
      </c>
      <c r="I27" s="21">
        <v>28.623440953836464</v>
      </c>
      <c r="J27" s="21">
        <v>1.6125646750777121</v>
      </c>
      <c r="K27" s="16"/>
    </row>
    <row r="28" spans="1:11" x14ac:dyDescent="0.25">
      <c r="A28" s="14"/>
      <c r="B28" s="121" t="s">
        <v>211</v>
      </c>
      <c r="C28" s="21">
        <v>41.855209240000008</v>
      </c>
      <c r="D28" s="24">
        <v>32.059999230000003</v>
      </c>
      <c r="E28" s="21">
        <v>-23.402606719354214</v>
      </c>
      <c r="F28" s="21">
        <v>1.4683860381187956</v>
      </c>
      <c r="G28" s="21">
        <v>41.855209240000008</v>
      </c>
      <c r="H28" s="24">
        <v>32.059999230000003</v>
      </c>
      <c r="I28" s="21">
        <v>-23.402606719354214</v>
      </c>
      <c r="J28" s="21">
        <v>1.4683860381187956</v>
      </c>
      <c r="K28" s="16"/>
    </row>
    <row r="29" spans="1:11" x14ac:dyDescent="0.25">
      <c r="A29" s="14"/>
      <c r="B29" s="121" t="s">
        <v>219</v>
      </c>
      <c r="C29" s="21">
        <v>24.870746040000018</v>
      </c>
      <c r="D29" s="24">
        <v>31.01620441999999</v>
      </c>
      <c r="E29" s="21">
        <v>24.709585993585126</v>
      </c>
      <c r="F29" s="21">
        <v>1.4205789962449247</v>
      </c>
      <c r="G29" s="21">
        <v>24.870746040000018</v>
      </c>
      <c r="H29" s="24">
        <v>31.01620441999999</v>
      </c>
      <c r="I29" s="21">
        <v>24.709585993585126</v>
      </c>
      <c r="J29" s="21">
        <v>1.4205789962449247</v>
      </c>
      <c r="K29" s="16"/>
    </row>
    <row r="30" spans="1:11" x14ac:dyDescent="0.25">
      <c r="A30" s="14"/>
      <c r="B30" s="121" t="s">
        <v>218</v>
      </c>
      <c r="C30" s="21">
        <v>26.983761139999999</v>
      </c>
      <c r="D30" s="24">
        <v>30.230292529999996</v>
      </c>
      <c r="E30" s="21">
        <v>12.031426505578668</v>
      </c>
      <c r="F30" s="21">
        <v>1.3845832983602013</v>
      </c>
      <c r="G30" s="21">
        <v>26.983761139999999</v>
      </c>
      <c r="H30" s="24">
        <v>30.230292529999996</v>
      </c>
      <c r="I30" s="21">
        <v>12.031426505578668</v>
      </c>
      <c r="J30" s="21">
        <v>1.3845832983602013</v>
      </c>
      <c r="K30" s="16"/>
    </row>
    <row r="31" spans="1:11" x14ac:dyDescent="0.25">
      <c r="A31" s="14"/>
      <c r="B31" s="121" t="s">
        <v>223</v>
      </c>
      <c r="C31" s="21">
        <v>14.89979557</v>
      </c>
      <c r="D31" s="24">
        <v>19.641977539999999</v>
      </c>
      <c r="E31" s="21">
        <v>31.827161303797659</v>
      </c>
      <c r="F31" s="21">
        <v>0.89962589748879929</v>
      </c>
      <c r="G31" s="21">
        <v>14.89979557</v>
      </c>
      <c r="H31" s="24">
        <v>19.641977539999999</v>
      </c>
      <c r="I31" s="21">
        <v>31.827161303797659</v>
      </c>
      <c r="J31" s="21">
        <v>0.89962589748879929</v>
      </c>
      <c r="K31" s="16"/>
    </row>
    <row r="32" spans="1:11" x14ac:dyDescent="0.25">
      <c r="A32" s="14"/>
      <c r="B32" s="121" t="s">
        <v>206</v>
      </c>
      <c r="C32" s="21">
        <v>12.249298100000003</v>
      </c>
      <c r="D32" s="24">
        <v>19.270539800000005</v>
      </c>
      <c r="E32" s="21">
        <v>57.319543068349368</v>
      </c>
      <c r="F32" s="21">
        <v>0.88261360788973953</v>
      </c>
      <c r="G32" s="21">
        <v>12.249298100000003</v>
      </c>
      <c r="H32" s="24">
        <v>19.270539800000005</v>
      </c>
      <c r="I32" s="21">
        <v>57.319543068349368</v>
      </c>
      <c r="J32" s="21">
        <v>0.88261360788973953</v>
      </c>
      <c r="K32" s="16"/>
    </row>
    <row r="33" spans="1:11" x14ac:dyDescent="0.25">
      <c r="A33" s="14"/>
      <c r="B33" s="121" t="s">
        <v>221</v>
      </c>
      <c r="C33" s="21">
        <v>12.235046929999994</v>
      </c>
      <c r="D33" s="24">
        <v>13.007589599999999</v>
      </c>
      <c r="E33" s="21">
        <v>6.3141782325799811</v>
      </c>
      <c r="F33" s="21">
        <v>0.59576305105916394</v>
      </c>
      <c r="G33" s="21">
        <v>12.235046929999994</v>
      </c>
      <c r="H33" s="24">
        <v>13.007589599999999</v>
      </c>
      <c r="I33" s="21">
        <v>6.3141782325799811</v>
      </c>
      <c r="J33" s="21">
        <v>0.59576305105916394</v>
      </c>
      <c r="K33" s="16"/>
    </row>
    <row r="34" spans="1:11" x14ac:dyDescent="0.25">
      <c r="A34" s="14"/>
      <c r="B34" s="121" t="s">
        <v>210</v>
      </c>
      <c r="C34" s="21">
        <v>10.306687890000001</v>
      </c>
      <c r="D34" s="24">
        <v>9.4377587899999966</v>
      </c>
      <c r="E34" s="21">
        <v>-8.4307306990743065</v>
      </c>
      <c r="F34" s="21">
        <v>0.43226056054926898</v>
      </c>
      <c r="G34" s="21">
        <v>10.306687890000001</v>
      </c>
      <c r="H34" s="24">
        <v>9.4377587899999966</v>
      </c>
      <c r="I34" s="21">
        <v>-8.4307306990743065</v>
      </c>
      <c r="J34" s="21">
        <v>0.43226056054926898</v>
      </c>
      <c r="K34" s="16"/>
    </row>
    <row r="35" spans="1:11" x14ac:dyDescent="0.25">
      <c r="A35" s="14"/>
      <c r="B35" s="121" t="s">
        <v>207</v>
      </c>
      <c r="C35" s="21">
        <v>5.1447255700000003</v>
      </c>
      <c r="D35" s="24">
        <v>7.8454474199999984</v>
      </c>
      <c r="E35" s="21">
        <v>52.494964274644438</v>
      </c>
      <c r="F35" s="21">
        <v>0.35933080882744373</v>
      </c>
      <c r="G35" s="21">
        <v>5.1447255700000003</v>
      </c>
      <c r="H35" s="24">
        <v>7.8454474199999984</v>
      </c>
      <c r="I35" s="21">
        <v>52.494964274644438</v>
      </c>
      <c r="J35" s="21">
        <v>0.35933080882744373</v>
      </c>
      <c r="K35" s="16"/>
    </row>
    <row r="36" spans="1:11" x14ac:dyDescent="0.25">
      <c r="A36" s="14"/>
      <c r="B36" s="121" t="s">
        <v>220</v>
      </c>
      <c r="C36" s="21">
        <v>4.6232030000000002</v>
      </c>
      <c r="D36" s="24">
        <v>7.0677754600000009</v>
      </c>
      <c r="E36" s="21">
        <v>52.876165290600483</v>
      </c>
      <c r="F36" s="21">
        <v>0.32371250952218594</v>
      </c>
      <c r="G36" s="21">
        <v>4.6232030000000002</v>
      </c>
      <c r="H36" s="24">
        <v>7.0677754600000009</v>
      </c>
      <c r="I36" s="21">
        <v>52.876165290600483</v>
      </c>
      <c r="J36" s="21">
        <v>0.32371250952218594</v>
      </c>
      <c r="K36" s="16"/>
    </row>
    <row r="37" spans="1:11" x14ac:dyDescent="0.25">
      <c r="A37" s="14"/>
      <c r="B37" s="121" t="s">
        <v>214</v>
      </c>
      <c r="C37" s="21">
        <v>5.5559219599999983</v>
      </c>
      <c r="D37" s="24">
        <v>4.2105639899999998</v>
      </c>
      <c r="E37" s="21">
        <v>-24.214846423076807</v>
      </c>
      <c r="F37" s="21">
        <v>0.19284883106722917</v>
      </c>
      <c r="G37" s="21">
        <v>5.5559219599999983</v>
      </c>
      <c r="H37" s="24">
        <v>4.2105639899999998</v>
      </c>
      <c r="I37" s="21">
        <v>-24.214846423076807</v>
      </c>
      <c r="J37" s="21">
        <v>0.19284883106722917</v>
      </c>
      <c r="K37" s="16"/>
    </row>
    <row r="38" spans="1:11" x14ac:dyDescent="0.25">
      <c r="A38" s="14"/>
      <c r="B38" s="121" t="s">
        <v>227</v>
      </c>
      <c r="C38" s="21">
        <v>6.3797140000000002E-2</v>
      </c>
      <c r="D38" s="24">
        <v>2.07787532</v>
      </c>
      <c r="E38" s="21">
        <v>3157.0038719604045</v>
      </c>
      <c r="F38" s="21">
        <v>9.5169157271362298E-2</v>
      </c>
      <c r="G38" s="21">
        <v>6.3797140000000002E-2</v>
      </c>
      <c r="H38" s="24">
        <v>2.07787532</v>
      </c>
      <c r="I38" s="21">
        <v>3157.0038719604045</v>
      </c>
      <c r="J38" s="21">
        <v>9.5169157271362298E-2</v>
      </c>
      <c r="K38" s="16"/>
    </row>
    <row r="39" spans="1:11" x14ac:dyDescent="0.25">
      <c r="A39" s="14"/>
      <c r="B39" s="121" t="s">
        <v>215</v>
      </c>
      <c r="C39" s="21">
        <v>0.82109184000000002</v>
      </c>
      <c r="D39" s="24">
        <v>1.6945846100000002</v>
      </c>
      <c r="E39" s="21">
        <v>106.38185979293135</v>
      </c>
      <c r="F39" s="21">
        <v>7.7613987570110871E-2</v>
      </c>
      <c r="G39" s="21">
        <v>0.82109184000000002</v>
      </c>
      <c r="H39" s="24">
        <v>1.6945846100000002</v>
      </c>
      <c r="I39" s="21">
        <v>106.38185979293135</v>
      </c>
      <c r="J39" s="21">
        <v>7.7613987570110871E-2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398.53572188999999</v>
      </c>
      <c r="D13" s="30">
        <v>409.17567162000012</v>
      </c>
      <c r="E13" s="78">
        <v>2.6697606125598128</v>
      </c>
      <c r="F13" s="78">
        <v>100</v>
      </c>
      <c r="G13" s="78">
        <v>398.53572188999999</v>
      </c>
      <c r="H13" s="30">
        <v>409.17567162000012</v>
      </c>
      <c r="I13" s="78">
        <v>2.6697606125598128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157.70710703999998</v>
      </c>
      <c r="D14" s="24">
        <v>95.517311000000007</v>
      </c>
      <c r="E14" s="21">
        <v>-39.433730798337763</v>
      </c>
      <c r="F14" s="21">
        <v>23.343839241915283</v>
      </c>
      <c r="G14" s="21">
        <v>157.70710703999998</v>
      </c>
      <c r="H14" s="24">
        <v>95.517311000000007</v>
      </c>
      <c r="I14" s="21">
        <v>-39.433730798337763</v>
      </c>
      <c r="J14" s="21">
        <v>23.343839241915283</v>
      </c>
      <c r="K14" s="16"/>
    </row>
    <row r="15" spans="1:14" ht="15.6" x14ac:dyDescent="0.3">
      <c r="A15" s="14"/>
      <c r="B15" s="121" t="s">
        <v>206</v>
      </c>
      <c r="C15" s="21">
        <v>51.186948760000021</v>
      </c>
      <c r="D15" s="24">
        <v>54.259144260000177</v>
      </c>
      <c r="E15" s="21">
        <v>6.0019117654477538</v>
      </c>
      <c r="F15" s="21">
        <v>13.260598814484364</v>
      </c>
      <c r="G15" s="21">
        <v>51.186948760000021</v>
      </c>
      <c r="H15" s="24">
        <v>54.259144260000177</v>
      </c>
      <c r="I15" s="21">
        <v>6.0019117654477538</v>
      </c>
      <c r="J15" s="21">
        <v>13.260598814484364</v>
      </c>
      <c r="K15" s="16"/>
    </row>
    <row r="16" spans="1:14" x14ac:dyDescent="0.25">
      <c r="A16" s="14"/>
      <c r="B16" s="121" t="s">
        <v>227</v>
      </c>
      <c r="C16" s="21">
        <v>22.048653290000001</v>
      </c>
      <c r="D16" s="24">
        <v>46.491544189999999</v>
      </c>
      <c r="E16" s="21">
        <v>110.85888366291235</v>
      </c>
      <c r="F16" s="21">
        <v>11.362245464382477</v>
      </c>
      <c r="G16" s="21">
        <v>22.048653290000001</v>
      </c>
      <c r="H16" s="24">
        <v>46.491544189999999</v>
      </c>
      <c r="I16" s="21">
        <v>110.85888366291235</v>
      </c>
      <c r="J16" s="21">
        <v>11.362245464382477</v>
      </c>
      <c r="K16" s="16"/>
    </row>
    <row r="17" spans="1:11" s="91" customFormat="1" ht="15.6" x14ac:dyDescent="0.3">
      <c r="A17" s="97"/>
      <c r="B17" s="121" t="s">
        <v>216</v>
      </c>
      <c r="C17" s="21">
        <v>19.553990030000005</v>
      </c>
      <c r="D17" s="24">
        <v>45.592004170000003</v>
      </c>
      <c r="E17" s="21">
        <v>133.15959607247478</v>
      </c>
      <c r="F17" s="21">
        <v>11.142403454607418</v>
      </c>
      <c r="G17" s="21">
        <v>19.553990030000005</v>
      </c>
      <c r="H17" s="24">
        <v>45.592004170000003</v>
      </c>
      <c r="I17" s="21">
        <v>133.15959607247478</v>
      </c>
      <c r="J17" s="21">
        <v>11.142403454607418</v>
      </c>
      <c r="K17" s="99"/>
    </row>
    <row r="18" spans="1:11" s="137" customFormat="1" ht="15.6" x14ac:dyDescent="0.3">
      <c r="A18" s="97"/>
      <c r="B18" s="121" t="s">
        <v>218</v>
      </c>
      <c r="C18" s="21">
        <v>22.818330679999995</v>
      </c>
      <c r="D18" s="24">
        <v>45.240221960000007</v>
      </c>
      <c r="E18" s="21">
        <v>98.262627509612429</v>
      </c>
      <c r="F18" s="21">
        <v>11.056430061172948</v>
      </c>
      <c r="G18" s="21">
        <v>22.818330679999995</v>
      </c>
      <c r="H18" s="24">
        <v>45.240221960000007</v>
      </c>
      <c r="I18" s="21">
        <v>98.262627509612429</v>
      </c>
      <c r="J18" s="21">
        <v>11.056430061172948</v>
      </c>
      <c r="K18" s="99"/>
    </row>
    <row r="19" spans="1:11" s="137" customFormat="1" x14ac:dyDescent="0.25">
      <c r="A19" s="97"/>
      <c r="B19" s="121" t="s">
        <v>207</v>
      </c>
      <c r="C19" s="21">
        <v>31.977876100000017</v>
      </c>
      <c r="D19" s="24">
        <v>24.642057719999972</v>
      </c>
      <c r="E19" s="21">
        <v>-22.940292710684563</v>
      </c>
      <c r="F19" s="21">
        <v>6.0223662913382974</v>
      </c>
      <c r="G19" s="21">
        <v>31.977876100000017</v>
      </c>
      <c r="H19" s="24">
        <v>24.642057719999972</v>
      </c>
      <c r="I19" s="21">
        <v>-22.940292710684563</v>
      </c>
      <c r="J19" s="21">
        <v>6.0223662913382974</v>
      </c>
      <c r="K19" s="99"/>
    </row>
    <row r="20" spans="1:11" ht="15.6" x14ac:dyDescent="0.3">
      <c r="A20" s="14"/>
      <c r="B20" s="121" t="s">
        <v>208</v>
      </c>
      <c r="C20" s="21">
        <v>16.520521000000002</v>
      </c>
      <c r="D20" s="24">
        <v>21.163580970000005</v>
      </c>
      <c r="E20" s="21">
        <v>28.104803534949063</v>
      </c>
      <c r="F20" s="21">
        <v>5.1722481168564052</v>
      </c>
      <c r="G20" s="21">
        <v>16.520521000000002</v>
      </c>
      <c r="H20" s="24">
        <v>21.163580970000005</v>
      </c>
      <c r="I20" s="21">
        <v>28.104803534949063</v>
      </c>
      <c r="J20" s="21">
        <v>5.1722481168564052</v>
      </c>
      <c r="K20" s="16"/>
    </row>
    <row r="21" spans="1:11" x14ac:dyDescent="0.25">
      <c r="A21" s="14"/>
      <c r="B21" s="122" t="s">
        <v>205</v>
      </c>
      <c r="C21" s="30">
        <v>11.600970600000011</v>
      </c>
      <c r="D21" s="30">
        <v>19.794918319999994</v>
      </c>
      <c r="E21" s="30">
        <v>70.631570430839432</v>
      </c>
      <c r="F21" s="30">
        <v>4.8377554417222193</v>
      </c>
      <c r="G21" s="30">
        <v>11.600970600000011</v>
      </c>
      <c r="H21" s="30">
        <v>19.794918319999994</v>
      </c>
      <c r="I21" s="30">
        <v>70.631570430839432</v>
      </c>
      <c r="J21" s="30">
        <v>4.8377554417222193</v>
      </c>
      <c r="K21" s="99"/>
    </row>
    <row r="22" spans="1:11" x14ac:dyDescent="0.25">
      <c r="A22" s="14"/>
      <c r="B22" s="121" t="s">
        <v>209</v>
      </c>
      <c r="C22" s="21">
        <v>21.282989329999996</v>
      </c>
      <c r="D22" s="24">
        <v>14.628760769999984</v>
      </c>
      <c r="E22" s="21">
        <v>-31.265479002145479</v>
      </c>
      <c r="F22" s="21">
        <v>3.5751785320183105</v>
      </c>
      <c r="G22" s="21">
        <v>21.282989329999996</v>
      </c>
      <c r="H22" s="24">
        <v>14.628760769999984</v>
      </c>
      <c r="I22" s="21">
        <v>-31.265479002145479</v>
      </c>
      <c r="J22" s="21">
        <v>3.5751785320183105</v>
      </c>
      <c r="K22" s="16"/>
    </row>
    <row r="23" spans="1:11" ht="15.6" x14ac:dyDescent="0.3">
      <c r="A23" s="14"/>
      <c r="B23" s="121" t="s">
        <v>215</v>
      </c>
      <c r="C23" s="21">
        <v>10.27734691</v>
      </c>
      <c r="D23" s="24">
        <v>12.427584749999996</v>
      </c>
      <c r="E23" s="21">
        <v>20.922110140193716</v>
      </c>
      <c r="F23" s="21">
        <v>3.0372247452535364</v>
      </c>
      <c r="G23" s="21">
        <v>10.27734691</v>
      </c>
      <c r="H23" s="24">
        <v>12.427584749999996</v>
      </c>
      <c r="I23" s="21">
        <v>20.922110140193716</v>
      </c>
      <c r="J23" s="21">
        <v>3.0372247452535364</v>
      </c>
      <c r="K23" s="16"/>
    </row>
    <row r="24" spans="1:11" x14ac:dyDescent="0.25">
      <c r="A24" s="14"/>
      <c r="B24" s="121" t="s">
        <v>212</v>
      </c>
      <c r="C24" s="21">
        <v>10.561054489999998</v>
      </c>
      <c r="D24" s="24">
        <v>10.432381110000003</v>
      </c>
      <c r="E24" s="21">
        <v>-1.2183762532598674</v>
      </c>
      <c r="F24" s="21">
        <v>2.5496093325139126</v>
      </c>
      <c r="G24" s="21">
        <v>10.561054489999998</v>
      </c>
      <c r="H24" s="24">
        <v>10.432381110000003</v>
      </c>
      <c r="I24" s="21">
        <v>-1.2183762532598674</v>
      </c>
      <c r="J24" s="21">
        <v>2.5496093325139126</v>
      </c>
      <c r="K24" s="16"/>
    </row>
    <row r="25" spans="1:11" x14ac:dyDescent="0.25">
      <c r="A25" s="14"/>
      <c r="B25" s="121" t="s">
        <v>211</v>
      </c>
      <c r="C25" s="21">
        <v>6.4713781199999989</v>
      </c>
      <c r="D25" s="24">
        <v>7.6602134700000013</v>
      </c>
      <c r="E25" s="21">
        <v>18.370667390395077</v>
      </c>
      <c r="F25" s="21">
        <v>1.8721087301382895</v>
      </c>
      <c r="G25" s="21">
        <v>6.4713781199999989</v>
      </c>
      <c r="H25" s="24">
        <v>7.6602134700000013</v>
      </c>
      <c r="I25" s="21">
        <v>18.370667390395077</v>
      </c>
      <c r="J25" s="21">
        <v>1.8721087301382895</v>
      </c>
      <c r="K25" s="16"/>
    </row>
    <row r="26" spans="1:11" x14ac:dyDescent="0.25">
      <c r="A26" s="14"/>
      <c r="B26" s="121" t="s">
        <v>210</v>
      </c>
      <c r="C26" s="21">
        <v>6.3192666899999992</v>
      </c>
      <c r="D26" s="24">
        <v>4.1435264499999986</v>
      </c>
      <c r="E26" s="21">
        <v>-34.430264566029898</v>
      </c>
      <c r="F26" s="21">
        <v>1.0126522023157025</v>
      </c>
      <c r="G26" s="21">
        <v>6.3192666899999992</v>
      </c>
      <c r="H26" s="24">
        <v>4.1435264499999986</v>
      </c>
      <c r="I26" s="21">
        <v>-34.430264566029898</v>
      </c>
      <c r="J26" s="21">
        <v>1.0126522023157025</v>
      </c>
      <c r="K26" s="16"/>
    </row>
    <row r="27" spans="1:11" x14ac:dyDescent="0.25">
      <c r="A27" s="14"/>
      <c r="B27" s="121" t="s">
        <v>213</v>
      </c>
      <c r="C27" s="21">
        <v>5.8362310100000103</v>
      </c>
      <c r="D27" s="24">
        <v>4.0041755899999991</v>
      </c>
      <c r="E27" s="21">
        <v>-31.391070998747328</v>
      </c>
      <c r="F27" s="21">
        <v>0.97859571517210386</v>
      </c>
      <c r="G27" s="21">
        <v>5.8362310100000103</v>
      </c>
      <c r="H27" s="24">
        <v>4.0041755899999991</v>
      </c>
      <c r="I27" s="21">
        <v>-31.391070998747328</v>
      </c>
      <c r="J27" s="21">
        <v>0.97859571517210386</v>
      </c>
      <c r="K27" s="16"/>
    </row>
    <row r="28" spans="1:11" x14ac:dyDescent="0.25">
      <c r="A28" s="14"/>
      <c r="B28" s="121" t="s">
        <v>220</v>
      </c>
      <c r="C28" s="21">
        <v>0.19796084</v>
      </c>
      <c r="D28" s="24">
        <v>1.2254891900000002</v>
      </c>
      <c r="E28" s="21">
        <v>519.05636993659971</v>
      </c>
      <c r="F28" s="21">
        <v>0.29950196822505798</v>
      </c>
      <c r="G28" s="21">
        <v>0.19796084</v>
      </c>
      <c r="H28" s="24">
        <v>1.2254891900000002</v>
      </c>
      <c r="I28" s="21">
        <v>519.05636993659971</v>
      </c>
      <c r="J28" s="21">
        <v>0.29950196822505798</v>
      </c>
      <c r="K28" s="16"/>
    </row>
    <row r="29" spans="1:11" x14ac:dyDescent="0.25">
      <c r="A29" s="14"/>
      <c r="B29" s="121" t="s">
        <v>222</v>
      </c>
      <c r="C29" s="21">
        <v>0.30227077000000002</v>
      </c>
      <c r="D29" s="24">
        <v>0.63396705999999992</v>
      </c>
      <c r="E29" s="21">
        <v>109.73482153103981</v>
      </c>
      <c r="F29" s="21">
        <v>0.15493762312163142</v>
      </c>
      <c r="G29" s="21">
        <v>0.30227077000000002</v>
      </c>
      <c r="H29" s="24">
        <v>0.63396705999999992</v>
      </c>
      <c r="I29" s="21">
        <v>109.73482153103981</v>
      </c>
      <c r="J29" s="21">
        <v>0.15493762312163142</v>
      </c>
      <c r="K29" s="16"/>
    </row>
    <row r="30" spans="1:11" x14ac:dyDescent="0.25">
      <c r="A30" s="14"/>
      <c r="B30" s="121" t="s">
        <v>228</v>
      </c>
      <c r="C30" s="21">
        <v>0.12784192</v>
      </c>
      <c r="D30" s="24">
        <v>0.43032864000000004</v>
      </c>
      <c r="E30" s="21">
        <v>236.60996330468134</v>
      </c>
      <c r="F30" s="21">
        <v>0.10516965446558725</v>
      </c>
      <c r="G30" s="21">
        <v>0.12784192</v>
      </c>
      <c r="H30" s="24">
        <v>0.43032864000000004</v>
      </c>
      <c r="I30" s="21">
        <v>236.60996330468134</v>
      </c>
      <c r="J30" s="21">
        <v>0.10516965446558725</v>
      </c>
      <c r="K30" s="16"/>
    </row>
    <row r="31" spans="1:11" x14ac:dyDescent="0.25">
      <c r="A31" s="14"/>
      <c r="B31" s="121" t="s">
        <v>229</v>
      </c>
      <c r="C31" s="21">
        <v>2.1483389899999996</v>
      </c>
      <c r="D31" s="24">
        <v>0.42263857000000005</v>
      </c>
      <c r="E31" s="21">
        <v>-80.327193614821454</v>
      </c>
      <c r="F31" s="21">
        <v>0.10329024898442712</v>
      </c>
      <c r="G31" s="21">
        <v>2.1483389899999996</v>
      </c>
      <c r="H31" s="24">
        <v>0.42263857000000005</v>
      </c>
      <c r="I31" s="21">
        <v>-80.327193614821454</v>
      </c>
      <c r="J31" s="21">
        <v>0.10329024898442712</v>
      </c>
      <c r="K31" s="16"/>
    </row>
    <row r="32" spans="1:11" x14ac:dyDescent="0.25">
      <c r="A32" s="14"/>
      <c r="B32" s="121" t="s">
        <v>221</v>
      </c>
      <c r="C32" s="21">
        <v>0.52780199999999999</v>
      </c>
      <c r="D32" s="24">
        <v>0.39716024</v>
      </c>
      <c r="E32" s="21">
        <v>-24.752039590604046</v>
      </c>
      <c r="F32" s="21">
        <v>9.706350292713424E-2</v>
      </c>
      <c r="G32" s="21">
        <v>0.52780199999999999</v>
      </c>
      <c r="H32" s="24">
        <v>0.39716024</v>
      </c>
      <c r="I32" s="21">
        <v>-24.752039590604046</v>
      </c>
      <c r="J32" s="21">
        <v>9.706350292713424E-2</v>
      </c>
      <c r="K32" s="16"/>
    </row>
    <row r="33" spans="1:11" x14ac:dyDescent="0.25">
      <c r="A33" s="14"/>
      <c r="B33" s="121" t="s">
        <v>219</v>
      </c>
      <c r="C33" s="21">
        <v>7.4255410000000008E-2</v>
      </c>
      <c r="D33" s="24">
        <v>3.94978E-2</v>
      </c>
      <c r="E33" s="21">
        <v>-46.808185423796068</v>
      </c>
      <c r="F33" s="21">
        <v>9.6530176986381177E-3</v>
      </c>
      <c r="G33" s="21">
        <v>7.4255410000000008E-2</v>
      </c>
      <c r="H33" s="24">
        <v>3.94978E-2</v>
      </c>
      <c r="I33" s="21">
        <v>-46.808185423796068</v>
      </c>
      <c r="J33" s="21">
        <v>9.6530176986381177E-3</v>
      </c>
      <c r="K33" s="16"/>
    </row>
    <row r="34" spans="1:11" x14ac:dyDescent="0.25">
      <c r="A34" s="14"/>
      <c r="B34" s="121" t="s">
        <v>214</v>
      </c>
      <c r="C34" s="21">
        <v>3.1203769999999995E-2</v>
      </c>
      <c r="D34" s="24">
        <v>2.9165389999999996E-2</v>
      </c>
      <c r="E34" s="21">
        <v>-6.5324798894492497</v>
      </c>
      <c r="F34" s="21">
        <v>7.1278406862580485E-3</v>
      </c>
      <c r="G34" s="21">
        <v>3.1203769999999995E-2</v>
      </c>
      <c r="H34" s="24">
        <v>2.9165389999999996E-2</v>
      </c>
      <c r="I34" s="21">
        <v>-6.5324798894492497</v>
      </c>
      <c r="J34" s="21">
        <v>7.1278406862580485E-3</v>
      </c>
      <c r="K34" s="16"/>
    </row>
    <row r="35" spans="1:11" x14ac:dyDescent="0.25">
      <c r="A35" s="14"/>
      <c r="B35" s="121" t="s">
        <v>225</v>
      </c>
      <c r="C35" s="21">
        <v>0.94987964000000003</v>
      </c>
      <c r="D35" s="24">
        <v>0</v>
      </c>
      <c r="E35" s="21" t="s">
        <v>97</v>
      </c>
      <c r="F35" s="21">
        <v>0</v>
      </c>
      <c r="G35" s="21">
        <v>0.94987964000000003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21" t="s">
        <v>230</v>
      </c>
      <c r="C36" s="21">
        <v>1.3504499999999999E-2</v>
      </c>
      <c r="D36" s="24">
        <v>0</v>
      </c>
      <c r="E36" s="21" t="s">
        <v>97</v>
      </c>
      <c r="F36" s="21">
        <v>0</v>
      </c>
      <c r="G36" s="21">
        <v>1.3504499999999999E-2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21">
        <v>0</v>
      </c>
      <c r="C37" s="21">
        <v>0</v>
      </c>
      <c r="D37" s="24">
        <v>0</v>
      </c>
      <c r="E37" s="21" t="s">
        <v>97</v>
      </c>
      <c r="F37" s="21">
        <v>0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143.87551480000019</v>
      </c>
      <c r="D13" s="30">
        <v>164.20139382000013</v>
      </c>
      <c r="E13" s="78">
        <v>14.127406632222804</v>
      </c>
      <c r="F13" s="78">
        <v>100</v>
      </c>
      <c r="G13" s="78">
        <v>143.87551480000019</v>
      </c>
      <c r="H13" s="30">
        <v>164.20139382000013</v>
      </c>
      <c r="I13" s="78">
        <v>14.127406632222804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46.952429860000095</v>
      </c>
      <c r="D14" s="24">
        <v>56.34310708000023</v>
      </c>
      <c r="E14" s="21">
        <v>20.000407322902536</v>
      </c>
      <c r="F14" s="21">
        <v>34.313415842111752</v>
      </c>
      <c r="G14" s="21">
        <v>46.952429860000095</v>
      </c>
      <c r="H14" s="24">
        <v>56.34310708000023</v>
      </c>
      <c r="I14" s="21">
        <v>20.000407322902536</v>
      </c>
      <c r="J14" s="21">
        <v>34.313415842111752</v>
      </c>
      <c r="K14" s="16"/>
    </row>
    <row r="15" spans="1:14" x14ac:dyDescent="0.25">
      <c r="A15" s="14"/>
      <c r="B15" s="122" t="s">
        <v>205</v>
      </c>
      <c r="C15" s="30">
        <v>25.196702939999998</v>
      </c>
      <c r="D15" s="30">
        <v>31.454428499999917</v>
      </c>
      <c r="E15" s="30">
        <v>24.835493655265985</v>
      </c>
      <c r="F15" s="30">
        <v>19.156005785481153</v>
      </c>
      <c r="G15" s="30">
        <v>25.196702939999998</v>
      </c>
      <c r="H15" s="30">
        <v>31.454428499999917</v>
      </c>
      <c r="I15" s="30">
        <v>24.835493655265985</v>
      </c>
      <c r="J15" s="30">
        <v>19.156005785481153</v>
      </c>
      <c r="K15" s="16"/>
    </row>
    <row r="16" spans="1:14" x14ac:dyDescent="0.25">
      <c r="A16" s="14"/>
      <c r="B16" s="121" t="s">
        <v>207</v>
      </c>
      <c r="C16" s="21">
        <v>28.875669410000015</v>
      </c>
      <c r="D16" s="24">
        <v>24.461432450000018</v>
      </c>
      <c r="E16" s="21">
        <v>-15.28704632721446</v>
      </c>
      <c r="F16" s="21">
        <v>14.897213647781202</v>
      </c>
      <c r="G16" s="21">
        <v>28.875669410000015</v>
      </c>
      <c r="H16" s="24">
        <v>24.461432450000018</v>
      </c>
      <c r="I16" s="21">
        <v>-15.28704632721446</v>
      </c>
      <c r="J16" s="21">
        <v>14.897213647781202</v>
      </c>
      <c r="K16" s="16"/>
    </row>
    <row r="17" spans="1:11" ht="15.6" x14ac:dyDescent="0.3">
      <c r="A17" s="14"/>
      <c r="B17" s="121" t="s">
        <v>206</v>
      </c>
      <c r="C17" s="21">
        <v>16.489952740000025</v>
      </c>
      <c r="D17" s="24">
        <v>18.883747190000015</v>
      </c>
      <c r="E17" s="21">
        <v>14.516684721559647</v>
      </c>
      <c r="F17" s="21">
        <v>11.500357427355729</v>
      </c>
      <c r="G17" s="21">
        <v>16.489952740000025</v>
      </c>
      <c r="H17" s="24">
        <v>18.883747190000015</v>
      </c>
      <c r="I17" s="21">
        <v>14.516684721559647</v>
      </c>
      <c r="J17" s="21">
        <v>11.500357427355729</v>
      </c>
      <c r="K17" s="16"/>
    </row>
    <row r="18" spans="1:11" x14ac:dyDescent="0.25">
      <c r="A18" s="14"/>
      <c r="B18" s="121" t="s">
        <v>212</v>
      </c>
      <c r="C18" s="21">
        <v>5.8515728999999999</v>
      </c>
      <c r="D18" s="24">
        <v>15.635952729999998</v>
      </c>
      <c r="E18" s="21">
        <v>167.20939817736866</v>
      </c>
      <c r="F18" s="21">
        <v>9.5224238760971467</v>
      </c>
      <c r="G18" s="21">
        <v>5.8515728999999999</v>
      </c>
      <c r="H18" s="24">
        <v>15.635952729999998</v>
      </c>
      <c r="I18" s="21">
        <v>167.20939817736866</v>
      </c>
      <c r="J18" s="21">
        <v>9.5224238760971467</v>
      </c>
      <c r="K18" s="16"/>
    </row>
    <row r="19" spans="1:11" ht="15.6" x14ac:dyDescent="0.3">
      <c r="A19" s="14"/>
      <c r="B19" s="121" t="s">
        <v>209</v>
      </c>
      <c r="C19" s="21">
        <v>11.940223740000013</v>
      </c>
      <c r="D19" s="24">
        <v>9.6679307999999988</v>
      </c>
      <c r="E19" s="21">
        <v>-19.030572537663449</v>
      </c>
      <c r="F19" s="21">
        <v>5.8878494116792455</v>
      </c>
      <c r="G19" s="21">
        <v>11.940223740000013</v>
      </c>
      <c r="H19" s="24">
        <v>9.6679307999999988</v>
      </c>
      <c r="I19" s="21">
        <v>-19.030572537663449</v>
      </c>
      <c r="J19" s="21">
        <v>5.8878494116792455</v>
      </c>
      <c r="K19" s="16"/>
    </row>
    <row r="20" spans="1:11" ht="15.6" x14ac:dyDescent="0.3">
      <c r="A20" s="14"/>
      <c r="B20" s="121" t="s">
        <v>213</v>
      </c>
      <c r="C20" s="21">
        <v>1.7995772200000002</v>
      </c>
      <c r="D20" s="24">
        <v>2.43034996</v>
      </c>
      <c r="E20" s="21">
        <v>35.051162739212693</v>
      </c>
      <c r="F20" s="21">
        <v>1.4801031242549521</v>
      </c>
      <c r="G20" s="21">
        <v>1.7995772200000002</v>
      </c>
      <c r="H20" s="24">
        <v>2.43034996</v>
      </c>
      <c r="I20" s="21">
        <v>35.051162739212693</v>
      </c>
      <c r="J20" s="21">
        <v>1.4801031242549521</v>
      </c>
      <c r="K20" s="16"/>
    </row>
    <row r="21" spans="1:11" ht="15.6" x14ac:dyDescent="0.3">
      <c r="A21" s="14"/>
      <c r="B21" s="121" t="s">
        <v>211</v>
      </c>
      <c r="C21" s="21">
        <v>2.608445640000002</v>
      </c>
      <c r="D21" s="24">
        <v>2.0241886499999997</v>
      </c>
      <c r="E21" s="21">
        <v>-22.398664593217354</v>
      </c>
      <c r="F21" s="21">
        <v>1.2327475442863436</v>
      </c>
      <c r="G21" s="21">
        <v>2.608445640000002</v>
      </c>
      <c r="H21" s="24">
        <v>2.0241886499999997</v>
      </c>
      <c r="I21" s="21">
        <v>-22.398664593217354</v>
      </c>
      <c r="J21" s="21">
        <v>1.2327475442863436</v>
      </c>
      <c r="K21" s="16"/>
    </row>
    <row r="22" spans="1:11" ht="15.6" x14ac:dyDescent="0.3">
      <c r="A22" s="14"/>
      <c r="B22" s="121" t="s">
        <v>218</v>
      </c>
      <c r="C22" s="21">
        <v>1.61484929</v>
      </c>
      <c r="D22" s="24">
        <v>1.96690849</v>
      </c>
      <c r="E22" s="21">
        <v>21.801365748502754</v>
      </c>
      <c r="F22" s="21">
        <v>1.1978634555052272</v>
      </c>
      <c r="G22" s="21">
        <v>1.61484929</v>
      </c>
      <c r="H22" s="24">
        <v>1.96690849</v>
      </c>
      <c r="I22" s="21">
        <v>21.801365748502754</v>
      </c>
      <c r="J22" s="21">
        <v>1.1978634555052272</v>
      </c>
      <c r="K22" s="16"/>
    </row>
    <row r="23" spans="1:11" ht="15.6" x14ac:dyDescent="0.3">
      <c r="A23" s="14"/>
      <c r="B23" s="121" t="s">
        <v>210</v>
      </c>
      <c r="C23" s="21">
        <v>0.82437399</v>
      </c>
      <c r="D23" s="24">
        <v>0.55346160000000011</v>
      </c>
      <c r="E23" s="21">
        <v>-32.862801748512219</v>
      </c>
      <c r="F23" s="21">
        <v>0.33706266866815543</v>
      </c>
      <c r="G23" s="21">
        <v>0.82437399</v>
      </c>
      <c r="H23" s="24">
        <v>0.55346160000000011</v>
      </c>
      <c r="I23" s="21">
        <v>-32.862801748512219</v>
      </c>
      <c r="J23" s="21">
        <v>0.33706266866815543</v>
      </c>
      <c r="K23" s="16"/>
    </row>
    <row r="24" spans="1:11" x14ac:dyDescent="0.25">
      <c r="A24" s="14"/>
      <c r="B24" s="121" t="s">
        <v>215</v>
      </c>
      <c r="C24" s="21">
        <v>1.5232528400000001</v>
      </c>
      <c r="D24" s="24">
        <v>0.4270707299999999</v>
      </c>
      <c r="E24" s="21">
        <v>-71.963240849759401</v>
      </c>
      <c r="F24" s="21">
        <v>0.26008958880590305</v>
      </c>
      <c r="G24" s="21">
        <v>1.5232528400000001</v>
      </c>
      <c r="H24" s="24">
        <v>0.4270707299999999</v>
      </c>
      <c r="I24" s="21">
        <v>-71.963240849759401</v>
      </c>
      <c r="J24" s="21">
        <v>0.26008958880590305</v>
      </c>
      <c r="K24" s="16"/>
    </row>
    <row r="25" spans="1:11" x14ac:dyDescent="0.25">
      <c r="A25" s="14"/>
      <c r="B25" s="121" t="s">
        <v>219</v>
      </c>
      <c r="C25" s="21">
        <v>5.3025230000000007E-2</v>
      </c>
      <c r="D25" s="24">
        <v>0.20814337999999999</v>
      </c>
      <c r="E25" s="21">
        <v>292.53649630562649</v>
      </c>
      <c r="F25" s="21">
        <v>0.12676103116893736</v>
      </c>
      <c r="G25" s="21">
        <v>5.3025230000000007E-2</v>
      </c>
      <c r="H25" s="24">
        <v>0.20814337999999999</v>
      </c>
      <c r="I25" s="21">
        <v>292.53649630562649</v>
      </c>
      <c r="J25" s="21">
        <v>0.12676103116893736</v>
      </c>
      <c r="K25" s="16"/>
    </row>
    <row r="26" spans="1:11" x14ac:dyDescent="0.25">
      <c r="A26" s="14"/>
      <c r="B26" s="121" t="s">
        <v>214</v>
      </c>
      <c r="C26" s="21">
        <v>7.3061440000000005E-2</v>
      </c>
      <c r="D26" s="24">
        <v>9.7515179999999993E-2</v>
      </c>
      <c r="E26" s="21">
        <v>33.470104065838257</v>
      </c>
      <c r="F26" s="21">
        <v>5.9387547042930401E-2</v>
      </c>
      <c r="G26" s="21">
        <v>7.3061440000000005E-2</v>
      </c>
      <c r="H26" s="24">
        <v>9.7515179999999993E-2</v>
      </c>
      <c r="I26" s="21">
        <v>33.470104065838257</v>
      </c>
      <c r="J26" s="21">
        <v>5.9387547042930401E-2</v>
      </c>
      <c r="K26" s="16"/>
    </row>
    <row r="27" spans="1:11" x14ac:dyDescent="0.25">
      <c r="A27" s="14"/>
      <c r="B27" s="121" t="s">
        <v>216</v>
      </c>
      <c r="C27" s="21">
        <v>2.0641E-2</v>
      </c>
      <c r="D27" s="24">
        <v>2.9095010000000001E-2</v>
      </c>
      <c r="E27" s="21">
        <v>40.957366406666338</v>
      </c>
      <c r="F27" s="21">
        <v>1.7719100504039787E-2</v>
      </c>
      <c r="G27" s="21">
        <v>2.0641E-2</v>
      </c>
      <c r="H27" s="24">
        <v>2.9095010000000001E-2</v>
      </c>
      <c r="I27" s="21">
        <v>40.957366406666338</v>
      </c>
      <c r="J27" s="21">
        <v>1.7719100504039787E-2</v>
      </c>
      <c r="K27" s="16"/>
    </row>
    <row r="28" spans="1:11" x14ac:dyDescent="0.25">
      <c r="A28" s="14"/>
      <c r="B28" s="121" t="s">
        <v>221</v>
      </c>
      <c r="C28" s="21">
        <v>5.1660700000000004E-2</v>
      </c>
      <c r="D28" s="24">
        <v>1.4341579999999996E-2</v>
      </c>
      <c r="E28" s="21">
        <v>-72.238897266200425</v>
      </c>
      <c r="F28" s="21">
        <v>8.7341402325253319E-3</v>
      </c>
      <c r="G28" s="21">
        <v>5.1660700000000004E-2</v>
      </c>
      <c r="H28" s="24">
        <v>1.4341579999999996E-2</v>
      </c>
      <c r="I28" s="21">
        <v>-72.238897266200425</v>
      </c>
      <c r="J28" s="21">
        <v>8.7341402325253319E-3</v>
      </c>
      <c r="K28" s="16"/>
    </row>
    <row r="29" spans="1:11" x14ac:dyDescent="0.25">
      <c r="A29" s="14"/>
      <c r="B29" s="121" t="s">
        <v>224</v>
      </c>
      <c r="C29" s="21">
        <v>0</v>
      </c>
      <c r="D29" s="24">
        <v>2.5919599999999999E-3</v>
      </c>
      <c r="E29" s="21" t="s">
        <v>97</v>
      </c>
      <c r="F29" s="21">
        <v>1.5785249684551052E-3</v>
      </c>
      <c r="G29" s="21">
        <v>0</v>
      </c>
      <c r="H29" s="24">
        <v>2.5919599999999999E-3</v>
      </c>
      <c r="I29" s="21" t="s">
        <v>97</v>
      </c>
      <c r="J29" s="21">
        <v>1.5785249684551052E-3</v>
      </c>
      <c r="K29" s="16"/>
    </row>
    <row r="30" spans="1:11" x14ac:dyDescent="0.25">
      <c r="A30" s="14"/>
      <c r="B30" s="121" t="s">
        <v>220</v>
      </c>
      <c r="C30" s="21">
        <v>0</v>
      </c>
      <c r="D30" s="24">
        <v>1.12853E-3</v>
      </c>
      <c r="E30" s="21" t="s">
        <v>97</v>
      </c>
      <c r="F30" s="21">
        <v>6.8728405633213473E-4</v>
      </c>
      <c r="G30" s="21">
        <v>0</v>
      </c>
      <c r="H30" s="24">
        <v>1.12853E-3</v>
      </c>
      <c r="I30" s="21" t="s">
        <v>97</v>
      </c>
      <c r="J30" s="21">
        <v>6.8728405633213473E-4</v>
      </c>
      <c r="K30" s="16"/>
    </row>
    <row r="31" spans="1:11" x14ac:dyDescent="0.25">
      <c r="A31" s="97"/>
      <c r="B31" s="121" t="s">
        <v>225</v>
      </c>
      <c r="C31" s="21">
        <v>7.5859999999999995E-5</v>
      </c>
      <c r="D31" s="24">
        <v>0</v>
      </c>
      <c r="E31" s="21" t="s">
        <v>97</v>
      </c>
      <c r="F31" s="21">
        <v>0</v>
      </c>
      <c r="G31" s="21">
        <v>7.5859999999999995E-5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topLeftCell="A2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225.70423651000019</v>
      </c>
      <c r="D13" s="30">
        <v>311.61682603999975</v>
      </c>
      <c r="E13" s="78">
        <v>38.064234353081396</v>
      </c>
      <c r="F13" s="78">
        <v>100</v>
      </c>
      <c r="G13" s="78">
        <v>225.70423651000019</v>
      </c>
      <c r="H13" s="30">
        <v>311.61682603999975</v>
      </c>
      <c r="I13" s="78">
        <v>38.064234353081396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71.921669280000003</v>
      </c>
      <c r="D14" s="24">
        <v>89.518417659999983</v>
      </c>
      <c r="E14" s="21">
        <v>24.466546113513644</v>
      </c>
      <c r="F14" s="21">
        <v>28.727080882503188</v>
      </c>
      <c r="G14" s="144">
        <v>71.921669280000003</v>
      </c>
      <c r="H14" s="24">
        <v>89.518417659999983</v>
      </c>
      <c r="I14" s="21">
        <v>24.466546113513644</v>
      </c>
      <c r="J14" s="21">
        <v>28.727080882503188</v>
      </c>
      <c r="K14" s="16"/>
    </row>
    <row r="15" spans="1:14" x14ac:dyDescent="0.25">
      <c r="A15" s="14"/>
      <c r="B15" s="121" t="s">
        <v>220</v>
      </c>
      <c r="C15" s="144">
        <v>14.730411220000001</v>
      </c>
      <c r="D15" s="24">
        <v>42.839302719999999</v>
      </c>
      <c r="E15" s="21">
        <v>190.82217787535734</v>
      </c>
      <c r="F15" s="21">
        <v>13.747429259324099</v>
      </c>
      <c r="G15" s="144">
        <v>14.730411220000001</v>
      </c>
      <c r="H15" s="24">
        <v>42.839302719999999</v>
      </c>
      <c r="I15" s="21">
        <v>190.82217787535734</v>
      </c>
      <c r="J15" s="21">
        <v>13.747429259324099</v>
      </c>
      <c r="K15" s="16"/>
    </row>
    <row r="16" spans="1:14" s="137" customFormat="1" x14ac:dyDescent="0.25">
      <c r="A16" s="97"/>
      <c r="B16" s="121" t="s">
        <v>208</v>
      </c>
      <c r="C16" s="144">
        <v>37.601472290000032</v>
      </c>
      <c r="D16" s="24">
        <v>41.61571976999987</v>
      </c>
      <c r="E16" s="21">
        <v>10.675772078923117</v>
      </c>
      <c r="F16" s="21">
        <v>13.354773007237419</v>
      </c>
      <c r="G16" s="144">
        <v>37.601472290000032</v>
      </c>
      <c r="H16" s="24">
        <v>41.61571976999987</v>
      </c>
      <c r="I16" s="21">
        <v>10.675772078923117</v>
      </c>
      <c r="J16" s="21">
        <v>13.354773007237419</v>
      </c>
      <c r="K16" s="99"/>
    </row>
    <row r="17" spans="1:11" s="137" customFormat="1" x14ac:dyDescent="0.25">
      <c r="A17" s="97"/>
      <c r="B17" s="122" t="s">
        <v>205</v>
      </c>
      <c r="C17" s="30">
        <v>37.522597570000016</v>
      </c>
      <c r="D17" s="30">
        <v>35.657886199999979</v>
      </c>
      <c r="E17" s="30">
        <v>-4.9695689817884752</v>
      </c>
      <c r="F17" s="30">
        <v>11.442862907352398</v>
      </c>
      <c r="G17" s="30">
        <v>37.522597570000016</v>
      </c>
      <c r="H17" s="30">
        <v>35.657886199999979</v>
      </c>
      <c r="I17" s="30">
        <v>-4.9695689817884752</v>
      </c>
      <c r="J17" s="30">
        <v>11.442862907352398</v>
      </c>
      <c r="K17" s="99"/>
    </row>
    <row r="18" spans="1:11" x14ac:dyDescent="0.25">
      <c r="A18" s="14"/>
      <c r="B18" s="121" t="s">
        <v>207</v>
      </c>
      <c r="C18" s="144">
        <v>15.768290299999999</v>
      </c>
      <c r="D18" s="24">
        <v>34.107454119999986</v>
      </c>
      <c r="E18" s="21">
        <v>116.30407273767651</v>
      </c>
      <c r="F18" s="21">
        <v>10.945318503315313</v>
      </c>
      <c r="G18" s="144">
        <v>15.768290299999999</v>
      </c>
      <c r="H18" s="24">
        <v>34.107454119999986</v>
      </c>
      <c r="I18" s="21">
        <v>116.30407273767651</v>
      </c>
      <c r="J18" s="21">
        <v>10.945318503315313</v>
      </c>
      <c r="K18" s="16"/>
    </row>
    <row r="19" spans="1:11" x14ac:dyDescent="0.25">
      <c r="A19" s="14"/>
      <c r="B19" s="121" t="s">
        <v>206</v>
      </c>
      <c r="C19" s="144">
        <v>19.74843948000002</v>
      </c>
      <c r="D19" s="24">
        <v>26.851419049999979</v>
      </c>
      <c r="E19" s="21">
        <v>35.967295427030635</v>
      </c>
      <c r="F19" s="21">
        <v>8.6168065412980237</v>
      </c>
      <c r="G19" s="144">
        <v>19.74843948000002</v>
      </c>
      <c r="H19" s="24">
        <v>26.851419049999979</v>
      </c>
      <c r="I19" s="21">
        <v>35.967295427030635</v>
      </c>
      <c r="J19" s="21">
        <v>8.6168065412980237</v>
      </c>
      <c r="K19" s="16"/>
    </row>
    <row r="20" spans="1:11" x14ac:dyDescent="0.25">
      <c r="A20" s="14"/>
      <c r="B20" s="121" t="s">
        <v>209</v>
      </c>
      <c r="C20" s="144">
        <v>19.638443000000091</v>
      </c>
      <c r="D20" s="24">
        <v>26.452821159999964</v>
      </c>
      <c r="E20" s="21">
        <v>34.699177322763532</v>
      </c>
      <c r="F20" s="21">
        <v>8.4888937148100041</v>
      </c>
      <c r="G20" s="144">
        <v>19.638443000000091</v>
      </c>
      <c r="H20" s="24">
        <v>26.452821159999964</v>
      </c>
      <c r="I20" s="21">
        <v>34.699177322763532</v>
      </c>
      <c r="J20" s="21">
        <v>8.4888937148100041</v>
      </c>
      <c r="K20" s="16"/>
    </row>
    <row r="21" spans="1:11" x14ac:dyDescent="0.25">
      <c r="A21" s="14"/>
      <c r="B21" s="121" t="s">
        <v>211</v>
      </c>
      <c r="C21" s="144">
        <v>1.2750369399999999</v>
      </c>
      <c r="D21" s="24">
        <v>7.6015980199999973</v>
      </c>
      <c r="E21" s="21">
        <v>496.18649323210963</v>
      </c>
      <c r="F21" s="21">
        <v>2.4394055085537136</v>
      </c>
      <c r="G21" s="144">
        <v>1.2750369399999999</v>
      </c>
      <c r="H21" s="24">
        <v>7.6015980199999973</v>
      </c>
      <c r="I21" s="21">
        <v>496.18649323210963</v>
      </c>
      <c r="J21" s="21">
        <v>2.4394055085537136</v>
      </c>
      <c r="K21" s="16"/>
    </row>
    <row r="22" spans="1:11" x14ac:dyDescent="0.25">
      <c r="A22" s="14"/>
      <c r="B22" s="121" t="s">
        <v>213</v>
      </c>
      <c r="C22" s="144">
        <v>4.01730155</v>
      </c>
      <c r="D22" s="24">
        <v>3.0895044099999995</v>
      </c>
      <c r="E22" s="21">
        <v>-23.09503353065444</v>
      </c>
      <c r="F22" s="21">
        <v>0.99144338553895184</v>
      </c>
      <c r="G22" s="144">
        <v>4.01730155</v>
      </c>
      <c r="H22" s="24">
        <v>3.0895044099999995</v>
      </c>
      <c r="I22" s="21">
        <v>-23.09503353065444</v>
      </c>
      <c r="J22" s="21">
        <v>0.99144338553895184</v>
      </c>
      <c r="K22" s="16"/>
    </row>
    <row r="23" spans="1:11" x14ac:dyDescent="0.25">
      <c r="A23" s="14"/>
      <c r="B23" s="121" t="s">
        <v>210</v>
      </c>
      <c r="C23" s="144">
        <v>0.77060294000000007</v>
      </c>
      <c r="D23" s="24">
        <v>1.3030553199999992</v>
      </c>
      <c r="E23" s="21">
        <v>69.095555228481103</v>
      </c>
      <c r="F23" s="21">
        <v>0.41815948662308</v>
      </c>
      <c r="G23" s="144">
        <v>0.77060294000000007</v>
      </c>
      <c r="H23" s="24">
        <v>1.3030553199999992</v>
      </c>
      <c r="I23" s="21">
        <v>69.095555228481103</v>
      </c>
      <c r="J23" s="21">
        <v>0.41815948662308</v>
      </c>
      <c r="K23" s="16"/>
    </row>
    <row r="24" spans="1:11" x14ac:dyDescent="0.25">
      <c r="A24" s="14"/>
      <c r="B24" s="121" t="s">
        <v>218</v>
      </c>
      <c r="C24" s="144">
        <v>1.9763956800000004</v>
      </c>
      <c r="D24" s="24">
        <v>1.1596894000000002</v>
      </c>
      <c r="E24" s="21">
        <v>-41.323014832738359</v>
      </c>
      <c r="F24" s="21">
        <v>0.37215236890036874</v>
      </c>
      <c r="G24" s="144">
        <v>1.9763956800000004</v>
      </c>
      <c r="H24" s="24">
        <v>1.1596894000000002</v>
      </c>
      <c r="I24" s="21">
        <v>-41.323014832738359</v>
      </c>
      <c r="J24" s="21">
        <v>0.37215236890036874</v>
      </c>
      <c r="K24" s="16"/>
    </row>
    <row r="25" spans="1:11" x14ac:dyDescent="0.25">
      <c r="A25" s="14"/>
      <c r="B25" s="121" t="s">
        <v>221</v>
      </c>
      <c r="C25" s="144">
        <v>0.13466785000000001</v>
      </c>
      <c r="D25" s="24">
        <v>0.58823000000000003</v>
      </c>
      <c r="E25" s="21">
        <v>336.80061722229919</v>
      </c>
      <c r="F25" s="21">
        <v>0.18876708535773792</v>
      </c>
      <c r="G25" s="144">
        <v>0.13466785000000001</v>
      </c>
      <c r="H25" s="24">
        <v>0.58823000000000003</v>
      </c>
      <c r="I25" s="21">
        <v>336.80061722229919</v>
      </c>
      <c r="J25" s="21">
        <v>0.18876708535773792</v>
      </c>
      <c r="K25" s="16"/>
    </row>
    <row r="26" spans="1:11" x14ac:dyDescent="0.25">
      <c r="A26" s="14"/>
      <c r="B26" s="121" t="s">
        <v>216</v>
      </c>
      <c r="C26" s="144">
        <v>0.17110932000000001</v>
      </c>
      <c r="D26" s="24">
        <v>0.44500174000000003</v>
      </c>
      <c r="E26" s="21">
        <v>160.06867422534322</v>
      </c>
      <c r="F26" s="21">
        <v>0.14280414368346037</v>
      </c>
      <c r="G26" s="144">
        <v>0.17110932000000001</v>
      </c>
      <c r="H26" s="24">
        <v>0.44500174000000003</v>
      </c>
      <c r="I26" s="21">
        <v>160.06867422534322</v>
      </c>
      <c r="J26" s="21">
        <v>0.14280414368346037</v>
      </c>
      <c r="K26" s="16"/>
    </row>
    <row r="27" spans="1:11" x14ac:dyDescent="0.25">
      <c r="A27" s="14"/>
      <c r="B27" s="121" t="s">
        <v>215</v>
      </c>
      <c r="C27" s="144">
        <v>0.27925046000000009</v>
      </c>
      <c r="D27" s="24">
        <v>0.21242317999999999</v>
      </c>
      <c r="E27" s="21">
        <v>-23.930947150454141</v>
      </c>
      <c r="F27" s="21">
        <v>6.8168071249378848E-2</v>
      </c>
      <c r="G27" s="144">
        <v>0.27925046000000009</v>
      </c>
      <c r="H27" s="24">
        <v>0.21242317999999999</v>
      </c>
      <c r="I27" s="21">
        <v>-23.930947150454141</v>
      </c>
      <c r="J27" s="21">
        <v>6.8168071249378848E-2</v>
      </c>
      <c r="K27" s="16"/>
    </row>
    <row r="28" spans="1:11" x14ac:dyDescent="0.25">
      <c r="A28" s="14"/>
      <c r="B28" s="121" t="s">
        <v>214</v>
      </c>
      <c r="C28" s="144">
        <v>0.14021757999999998</v>
      </c>
      <c r="D28" s="24">
        <v>0.15022129000000004</v>
      </c>
      <c r="E28" s="21">
        <v>7.1344192361614489</v>
      </c>
      <c r="F28" s="21">
        <v>4.8207053485846536E-2</v>
      </c>
      <c r="G28" s="144">
        <v>0.14021757999999998</v>
      </c>
      <c r="H28" s="24">
        <v>0.15022129000000004</v>
      </c>
      <c r="I28" s="21">
        <v>7.1344192361614489</v>
      </c>
      <c r="J28" s="21">
        <v>4.8207053485846536E-2</v>
      </c>
      <c r="K28" s="16"/>
    </row>
    <row r="29" spans="1:11" x14ac:dyDescent="0.25">
      <c r="A29" s="14"/>
      <c r="B29" s="121" t="s">
        <v>217</v>
      </c>
      <c r="C29" s="144">
        <v>8.2640000000000005E-3</v>
      </c>
      <c r="D29" s="24">
        <v>1.188E-2</v>
      </c>
      <c r="E29" s="21">
        <v>43.756050338818973</v>
      </c>
      <c r="F29" s="21">
        <v>3.8123743672541801E-3</v>
      </c>
      <c r="G29" s="144">
        <v>8.2640000000000005E-3</v>
      </c>
      <c r="H29" s="24">
        <v>1.188E-2</v>
      </c>
      <c r="I29" s="21">
        <v>43.756050338818973</v>
      </c>
      <c r="J29" s="21">
        <v>3.8123743672541801E-3</v>
      </c>
      <c r="K29" s="16"/>
    </row>
    <row r="30" spans="1:11" x14ac:dyDescent="0.25">
      <c r="A30" s="14"/>
      <c r="B30" s="121" t="s">
        <v>219</v>
      </c>
      <c r="C30" s="144">
        <v>6.7050000000000003E-5</v>
      </c>
      <c r="D30" s="24">
        <v>6.0000000000000001E-3</v>
      </c>
      <c r="E30" s="21"/>
      <c r="F30" s="21">
        <v>1.9254415996233234E-3</v>
      </c>
      <c r="G30" s="144">
        <v>6.7050000000000003E-5</v>
      </c>
      <c r="H30" s="24">
        <v>6.0000000000000001E-3</v>
      </c>
      <c r="I30" s="21"/>
      <c r="J30" s="21">
        <v>1.9254415996233234E-3</v>
      </c>
      <c r="K30" s="16"/>
    </row>
    <row r="31" spans="1:11" x14ac:dyDescent="0.25">
      <c r="A31" s="14"/>
      <c r="B31" s="121" t="s">
        <v>222</v>
      </c>
      <c r="C31" s="144">
        <v>0</v>
      </c>
      <c r="D31" s="24">
        <v>5.9500000000000004E-3</v>
      </c>
      <c r="E31" s="21" t="s">
        <v>97</v>
      </c>
      <c r="F31" s="21">
        <v>1.9093962529597957E-3</v>
      </c>
      <c r="G31" s="144">
        <v>0</v>
      </c>
      <c r="H31" s="24">
        <v>5.9500000000000004E-3</v>
      </c>
      <c r="I31" s="21" t="s">
        <v>97</v>
      </c>
      <c r="J31" s="21">
        <v>1.9093962529597957E-3</v>
      </c>
      <c r="K31" s="16"/>
    </row>
    <row r="32" spans="1:11" x14ac:dyDescent="0.25">
      <c r="A32" s="14"/>
      <c r="B32" s="121" t="s">
        <v>223</v>
      </c>
      <c r="C32" s="144">
        <v>0</v>
      </c>
      <c r="D32" s="24">
        <v>2.52E-4</v>
      </c>
      <c r="E32" s="21" t="s">
        <v>97</v>
      </c>
      <c r="F32" s="21">
        <v>8.0868547184179585E-5</v>
      </c>
      <c r="G32" s="144">
        <v>0</v>
      </c>
      <c r="H32" s="24">
        <v>2.52E-4</v>
      </c>
      <c r="I32" s="21" t="s">
        <v>97</v>
      </c>
      <c r="J32" s="21">
        <v>8.0868547184179585E-5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2"/>
  <sheetViews>
    <sheetView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199</v>
      </c>
      <c r="D10" s="215"/>
      <c r="E10" s="214" t="s">
        <v>202</v>
      </c>
      <c r="F10" s="214" t="s">
        <v>203</v>
      </c>
      <c r="G10" s="215" t="s">
        <v>200</v>
      </c>
      <c r="H10" s="215"/>
      <c r="I10" s="214" t="s">
        <v>202</v>
      </c>
      <c r="J10" s="214" t="s">
        <v>203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67.589564669999888</v>
      </c>
      <c r="D13" s="30">
        <v>58.021579329999952</v>
      </c>
      <c r="E13" s="78">
        <v>-14.156009713503536</v>
      </c>
      <c r="F13" s="78">
        <v>100</v>
      </c>
      <c r="G13" s="78">
        <v>67.589564669999888</v>
      </c>
      <c r="H13" s="30">
        <v>58.021579329999952</v>
      </c>
      <c r="I13" s="78">
        <v>-14.156009713503536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29.156899279999923</v>
      </c>
      <c r="D14" s="30">
        <v>27.078245549999938</v>
      </c>
      <c r="E14" s="30">
        <v>-7.1292002281800659</v>
      </c>
      <c r="F14" s="30">
        <v>46.66926661198135</v>
      </c>
      <c r="G14" s="30">
        <v>29.156899279999923</v>
      </c>
      <c r="H14" s="30">
        <v>27.078245549999938</v>
      </c>
      <c r="I14" s="30">
        <v>-7.1292002281800659</v>
      </c>
      <c r="J14" s="30">
        <v>46.66926661198135</v>
      </c>
      <c r="K14" s="16"/>
    </row>
    <row r="15" spans="1:14" x14ac:dyDescent="0.25">
      <c r="A15" s="14"/>
      <c r="B15" s="121" t="s">
        <v>206</v>
      </c>
      <c r="C15" s="144">
        <v>14.992473469999995</v>
      </c>
      <c r="D15" s="24">
        <v>13.547935230000002</v>
      </c>
      <c r="E15" s="144">
        <v>-9.6350895193546329</v>
      </c>
      <c r="F15" s="144">
        <v>23.349821543025573</v>
      </c>
      <c r="G15" s="144">
        <v>14.992473469999995</v>
      </c>
      <c r="H15" s="24">
        <v>13.547935230000002</v>
      </c>
      <c r="I15" s="144">
        <v>-9.6350895193546329</v>
      </c>
      <c r="J15" s="144">
        <v>23.349821543025573</v>
      </c>
      <c r="K15" s="16"/>
    </row>
    <row r="16" spans="1:14" x14ac:dyDescent="0.25">
      <c r="A16" s="14"/>
      <c r="B16" s="121" t="s">
        <v>207</v>
      </c>
      <c r="C16" s="144">
        <v>16.938087969999984</v>
      </c>
      <c r="D16" s="24">
        <v>9.4701835799999987</v>
      </c>
      <c r="E16" s="144">
        <v>-44.089417903761138</v>
      </c>
      <c r="F16" s="144">
        <v>16.321830066255121</v>
      </c>
      <c r="G16" s="144">
        <v>16.938087969999984</v>
      </c>
      <c r="H16" s="24">
        <v>9.4701835799999987</v>
      </c>
      <c r="I16" s="144">
        <v>-44.089417903761138</v>
      </c>
      <c r="J16" s="144">
        <v>16.321830066255121</v>
      </c>
      <c r="K16" s="16"/>
    </row>
    <row r="17" spans="1:11" x14ac:dyDescent="0.25">
      <c r="A17" s="14"/>
      <c r="B17" s="121" t="s">
        <v>208</v>
      </c>
      <c r="C17" s="144">
        <v>2.0973101600000006</v>
      </c>
      <c r="D17" s="24">
        <v>4.1979787300000009</v>
      </c>
      <c r="E17" s="144">
        <v>100.16012939163943</v>
      </c>
      <c r="F17" s="144">
        <v>7.2352024513566526</v>
      </c>
      <c r="G17" s="144">
        <v>2.0973101600000006</v>
      </c>
      <c r="H17" s="24">
        <v>4.1979787300000009</v>
      </c>
      <c r="I17" s="144">
        <v>100.16012939163943</v>
      </c>
      <c r="J17" s="144">
        <v>7.2352024513566526</v>
      </c>
      <c r="K17" s="16"/>
    </row>
    <row r="18" spans="1:11" x14ac:dyDescent="0.25">
      <c r="A18" s="14"/>
      <c r="B18" s="121" t="s">
        <v>209</v>
      </c>
      <c r="C18" s="144">
        <v>1.6818628599999998</v>
      </c>
      <c r="D18" s="24">
        <v>2.4747727799999999</v>
      </c>
      <c r="E18" s="144">
        <v>47.144742824037401</v>
      </c>
      <c r="F18" s="144">
        <v>4.2652626980810631</v>
      </c>
      <c r="G18" s="144">
        <v>1.6818628599999998</v>
      </c>
      <c r="H18" s="24">
        <v>2.4747727799999999</v>
      </c>
      <c r="I18" s="144">
        <v>47.144742824037401</v>
      </c>
      <c r="J18" s="144">
        <v>4.2652626980810631</v>
      </c>
      <c r="K18" s="16"/>
    </row>
    <row r="19" spans="1:11" x14ac:dyDescent="0.25">
      <c r="A19" s="14"/>
      <c r="B19" s="121" t="s">
        <v>210</v>
      </c>
      <c r="C19" s="144">
        <v>1.0395168300000002</v>
      </c>
      <c r="D19" s="24">
        <v>0.46009612000000016</v>
      </c>
      <c r="E19" s="144">
        <v>-55.739425594485084</v>
      </c>
      <c r="F19" s="144">
        <v>0.79297414050587267</v>
      </c>
      <c r="G19" s="144">
        <v>1.0395168300000002</v>
      </c>
      <c r="H19" s="24">
        <v>0.46009612000000016</v>
      </c>
      <c r="I19" s="144">
        <v>-55.739425594485084</v>
      </c>
      <c r="J19" s="144">
        <v>0.79297414050587267</v>
      </c>
      <c r="K19" s="16"/>
    </row>
    <row r="20" spans="1:11" x14ac:dyDescent="0.25">
      <c r="A20" s="14"/>
      <c r="B20" s="121" t="s">
        <v>211</v>
      </c>
      <c r="C20" s="144">
        <v>0.81512628999999992</v>
      </c>
      <c r="D20" s="24">
        <v>0.28941393999999993</v>
      </c>
      <c r="E20" s="144">
        <v>-64.494588930507945</v>
      </c>
      <c r="F20" s="144">
        <v>0.49880396800981075</v>
      </c>
      <c r="G20" s="144">
        <v>0.81512628999999992</v>
      </c>
      <c r="H20" s="24">
        <v>0.28941393999999993</v>
      </c>
      <c r="I20" s="144">
        <v>-64.494588930507945</v>
      </c>
      <c r="J20" s="144">
        <v>0.49880396800981075</v>
      </c>
      <c r="K20" s="16"/>
    </row>
    <row r="21" spans="1:11" x14ac:dyDescent="0.25">
      <c r="A21" s="14"/>
      <c r="B21" s="121" t="s">
        <v>212</v>
      </c>
      <c r="C21" s="144">
        <v>0.40781595000000004</v>
      </c>
      <c r="D21" s="24">
        <v>0.26836666999999997</v>
      </c>
      <c r="E21" s="144">
        <v>-34.194170188782479</v>
      </c>
      <c r="F21" s="144">
        <v>0.462529067803643</v>
      </c>
      <c r="G21" s="144">
        <v>0.40781595000000004</v>
      </c>
      <c r="H21" s="24">
        <v>0.26836666999999997</v>
      </c>
      <c r="I21" s="144">
        <v>-34.194170188782479</v>
      </c>
      <c r="J21" s="144">
        <v>0.462529067803643</v>
      </c>
      <c r="K21" s="16"/>
    </row>
    <row r="22" spans="1:11" x14ac:dyDescent="0.25">
      <c r="A22" s="14"/>
      <c r="B22" s="121" t="s">
        <v>213</v>
      </c>
      <c r="C22" s="144">
        <v>0.18044391999999998</v>
      </c>
      <c r="D22" s="24">
        <v>0.11218641</v>
      </c>
      <c r="E22" s="144">
        <v>-37.827547750015626</v>
      </c>
      <c r="F22" s="144">
        <v>0.19335290644526495</v>
      </c>
      <c r="G22" s="144">
        <v>0.18044391999999998</v>
      </c>
      <c r="H22" s="24">
        <v>0.11218641</v>
      </c>
      <c r="I22" s="144">
        <v>-37.827547750015626</v>
      </c>
      <c r="J22" s="144">
        <v>0.19335290644526495</v>
      </c>
      <c r="K22" s="16"/>
    </row>
    <row r="23" spans="1:11" x14ac:dyDescent="0.25">
      <c r="A23" s="14"/>
      <c r="B23" s="121" t="s">
        <v>214</v>
      </c>
      <c r="C23" s="144">
        <v>2.3290300000000003E-2</v>
      </c>
      <c r="D23" s="24">
        <v>4.3846250000000003E-2</v>
      </c>
      <c r="E23" s="144">
        <v>88.259704683924184</v>
      </c>
      <c r="F23" s="144">
        <v>7.5568866801475329E-2</v>
      </c>
      <c r="G23" s="144">
        <v>2.3290300000000003E-2</v>
      </c>
      <c r="H23" s="24">
        <v>4.3846250000000003E-2</v>
      </c>
      <c r="I23" s="144">
        <v>88.259704683924184</v>
      </c>
      <c r="J23" s="144">
        <v>7.5568866801475329E-2</v>
      </c>
      <c r="K23" s="16"/>
    </row>
    <row r="24" spans="1:11" x14ac:dyDescent="0.25">
      <c r="A24" s="14"/>
      <c r="B24" s="121" t="s">
        <v>215</v>
      </c>
      <c r="C24" s="144">
        <v>3.1364000000000001E-4</v>
      </c>
      <c r="D24" s="24">
        <v>4.2436869999999995E-2</v>
      </c>
      <c r="E24" s="144">
        <v>13430.439357224841</v>
      </c>
      <c r="F24" s="144">
        <v>7.3139805034672822E-2</v>
      </c>
      <c r="G24" s="144">
        <v>3.1364000000000001E-4</v>
      </c>
      <c r="H24" s="24">
        <v>4.2436869999999995E-2</v>
      </c>
      <c r="I24" s="144">
        <v>13430.439357224841</v>
      </c>
      <c r="J24" s="144">
        <v>7.3139805034672822E-2</v>
      </c>
      <c r="K24" s="16"/>
    </row>
    <row r="25" spans="1:11" x14ac:dyDescent="0.25">
      <c r="A25" s="14"/>
      <c r="B25" s="121" t="s">
        <v>216</v>
      </c>
      <c r="C25" s="144">
        <v>0.22853299999999999</v>
      </c>
      <c r="D25" s="24">
        <v>2.078E-2</v>
      </c>
      <c r="E25" s="144">
        <v>-90.907221276577118</v>
      </c>
      <c r="F25" s="144">
        <v>3.5814261245480677E-2</v>
      </c>
      <c r="G25" s="144">
        <v>0.22853299999999999</v>
      </c>
      <c r="H25" s="24">
        <v>2.078E-2</v>
      </c>
      <c r="I25" s="144">
        <v>-90.907221276577118</v>
      </c>
      <c r="J25" s="144">
        <v>3.5814261245480677E-2</v>
      </c>
      <c r="K25" s="16"/>
    </row>
    <row r="26" spans="1:11" x14ac:dyDescent="0.25">
      <c r="A26" s="14"/>
      <c r="B26" s="121" t="s">
        <v>217</v>
      </c>
      <c r="C26" s="144">
        <v>1.7160000000000001E-3</v>
      </c>
      <c r="D26" s="24">
        <v>1.27314E-2</v>
      </c>
      <c r="E26" s="144">
        <v>641.92307692307691</v>
      </c>
      <c r="F26" s="144">
        <v>2.1942525775780205E-2</v>
      </c>
      <c r="G26" s="144">
        <v>1.7160000000000001E-3</v>
      </c>
      <c r="H26" s="24">
        <v>1.27314E-2</v>
      </c>
      <c r="I26" s="144">
        <v>641.92307692307691</v>
      </c>
      <c r="J26" s="144">
        <v>2.1942525775780205E-2</v>
      </c>
      <c r="K26" s="16"/>
    </row>
    <row r="27" spans="1:11" x14ac:dyDescent="0.25">
      <c r="A27" s="14"/>
      <c r="B27" s="121" t="s">
        <v>218</v>
      </c>
      <c r="C27" s="144">
        <v>3.748E-3</v>
      </c>
      <c r="D27" s="24">
        <v>2.6058000000000001E-3</v>
      </c>
      <c r="E27" s="144">
        <v>-30.474919957310565</v>
      </c>
      <c r="F27" s="144">
        <v>4.4910876782229816E-3</v>
      </c>
      <c r="G27" s="144">
        <v>3.748E-3</v>
      </c>
      <c r="H27" s="24">
        <v>2.6058000000000001E-3</v>
      </c>
      <c r="I27" s="144">
        <v>-30.474919957310565</v>
      </c>
      <c r="J27" s="144">
        <v>4.4910876782229816E-3</v>
      </c>
      <c r="K27" s="16"/>
    </row>
    <row r="28" spans="1:11" x14ac:dyDescent="0.25">
      <c r="A28" s="14"/>
      <c r="B28" s="121" t="s">
        <v>219</v>
      </c>
      <c r="C28" s="144">
        <v>2.2426999999999999E-2</v>
      </c>
      <c r="D28" s="24">
        <v>0</v>
      </c>
      <c r="E28" s="144" t="s">
        <v>97</v>
      </c>
      <c r="F28" s="144">
        <v>0</v>
      </c>
      <c r="G28" s="144">
        <v>2.2426999999999999E-2</v>
      </c>
      <c r="H28" s="24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7"/>
      <c r="B30" s="37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20"/>
      <c r="C31" s="20"/>
      <c r="D31" s="20"/>
      <c r="E31" s="20"/>
    </row>
    <row r="32" spans="1:11" x14ac:dyDescent="0.25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topLeftCell="C1" zoomScale="80" zoomScaleNormal="80" zoomScaleSheetLayoutView="70" workbookViewId="0"/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5" t="s">
        <v>112</v>
      </c>
      <c r="D7" s="226"/>
      <c r="E7" s="150"/>
    </row>
    <row r="8" spans="1:6" x14ac:dyDescent="0.25">
      <c r="A8" s="97"/>
      <c r="B8" s="112"/>
      <c r="C8" s="226"/>
      <c r="D8" s="226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7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2018-04-20T20:01:45Z</dcterms:modified>
</cp:coreProperties>
</file>