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minoristas'!$A$1:$I$40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calcChain.xml><?xml version="1.0" encoding="utf-8"?>
<calcChain xmlns="http://schemas.openxmlformats.org/spreadsheetml/2006/main">
  <c r="N14" i="76" l="1"/>
  <c r="P14" i="76" s="1"/>
  <c r="O14" i="76"/>
  <c r="Q14" i="76" s="1"/>
  <c r="N15" i="76"/>
  <c r="P15" i="76" s="1"/>
  <c r="O15" i="76"/>
  <c r="Q15" i="76" s="1"/>
  <c r="N16" i="76"/>
  <c r="P16" i="76" s="1"/>
  <c r="O16" i="76"/>
  <c r="Q16" i="76" s="1"/>
  <c r="N17" i="76"/>
  <c r="P17" i="76" s="1"/>
  <c r="O17" i="76"/>
  <c r="Q17" i="76" s="1"/>
  <c r="N18" i="76"/>
  <c r="P18" i="76" s="1"/>
  <c r="O18" i="76"/>
  <c r="Q18" i="76" s="1"/>
  <c r="N19" i="76"/>
  <c r="P19" i="76" s="1"/>
  <c r="O19" i="76"/>
  <c r="Q19" i="76" s="1"/>
  <c r="N20" i="76"/>
  <c r="P20" i="76" s="1"/>
  <c r="O20" i="76"/>
  <c r="Q20" i="76" s="1"/>
  <c r="N21" i="76"/>
  <c r="P21" i="76" s="1"/>
  <c r="O21" i="76"/>
  <c r="Q21" i="76" s="1"/>
  <c r="N22" i="76"/>
  <c r="P22" i="76" s="1"/>
  <c r="O22" i="76"/>
  <c r="Q22" i="76" s="1"/>
  <c r="N23" i="76"/>
  <c r="P23" i="76" s="1"/>
  <c r="O23" i="76"/>
  <c r="Q23" i="76" s="1"/>
  <c r="N24" i="76"/>
  <c r="P24" i="76" s="1"/>
  <c r="O24" i="76"/>
  <c r="Q24" i="76" s="1"/>
  <c r="O13" i="76"/>
  <c r="Q13" i="76" s="1"/>
  <c r="N13" i="76"/>
  <c r="P13" i="76" s="1"/>
  <c r="O14" i="56"/>
  <c r="Q14" i="56" s="1"/>
  <c r="P14" i="56"/>
  <c r="R14" i="56" s="1"/>
  <c r="O15" i="56"/>
  <c r="P15" i="56"/>
  <c r="R15" i="56" s="1"/>
  <c r="Q15" i="56"/>
  <c r="O16" i="56"/>
  <c r="Q16" i="56" s="1"/>
  <c r="P16" i="56"/>
  <c r="R16" i="56" s="1"/>
  <c r="O17" i="56"/>
  <c r="Q17" i="56" s="1"/>
  <c r="P17" i="56"/>
  <c r="R17" i="56" s="1"/>
  <c r="O18" i="56"/>
  <c r="Q18" i="56" s="1"/>
  <c r="P18" i="56"/>
  <c r="R18" i="56" s="1"/>
  <c r="O19" i="56"/>
  <c r="P19" i="56"/>
  <c r="R19" i="56" s="1"/>
  <c r="Q19" i="56"/>
  <c r="O20" i="56"/>
  <c r="P20" i="56"/>
  <c r="R20" i="56" s="1"/>
  <c r="Q20" i="56"/>
  <c r="O21" i="56"/>
  <c r="Q21" i="56" s="1"/>
  <c r="P21" i="56"/>
  <c r="R21" i="56" s="1"/>
  <c r="O22" i="56"/>
  <c r="Q22" i="56" s="1"/>
  <c r="P22" i="56"/>
  <c r="R22" i="56" s="1"/>
  <c r="O23" i="56"/>
  <c r="Q23" i="56" s="1"/>
  <c r="P23" i="56"/>
  <c r="R23" i="56" s="1"/>
  <c r="O24" i="56"/>
  <c r="P24" i="56"/>
  <c r="R24" i="56" s="1"/>
  <c r="Q24" i="56"/>
  <c r="P13" i="56"/>
  <c r="R13" i="56" s="1"/>
  <c r="O13" i="56"/>
  <c r="Q13" i="56" s="1"/>
  <c r="O14" i="81"/>
  <c r="Q14" i="81" s="1"/>
  <c r="P14" i="81"/>
  <c r="R14" i="81" s="1"/>
  <c r="O15" i="81"/>
  <c r="Q15" i="81" s="1"/>
  <c r="P15" i="81"/>
  <c r="R15" i="81" s="1"/>
  <c r="O16" i="81"/>
  <c r="Q16" i="81" s="1"/>
  <c r="P16" i="81"/>
  <c r="R16" i="81" s="1"/>
  <c r="O17" i="81"/>
  <c r="Q17" i="81" s="1"/>
  <c r="P17" i="81"/>
  <c r="R17" i="81" s="1"/>
  <c r="O18" i="81"/>
  <c r="Q18" i="81" s="1"/>
  <c r="P18" i="81"/>
  <c r="R18" i="81" s="1"/>
  <c r="O19" i="81"/>
  <c r="Q19" i="81" s="1"/>
  <c r="P19" i="81"/>
  <c r="R19" i="81" s="1"/>
  <c r="O20" i="81"/>
  <c r="Q20" i="81" s="1"/>
  <c r="P20" i="81"/>
  <c r="R20" i="81" s="1"/>
  <c r="O21" i="81"/>
  <c r="Q21" i="81" s="1"/>
  <c r="P21" i="81"/>
  <c r="R21" i="81" s="1"/>
  <c r="O22" i="81"/>
  <c r="Q22" i="81" s="1"/>
  <c r="P22" i="81"/>
  <c r="R22" i="81" s="1"/>
  <c r="O23" i="81"/>
  <c r="Q23" i="81" s="1"/>
  <c r="P23" i="81"/>
  <c r="R23" i="81" s="1"/>
  <c r="O24" i="81"/>
  <c r="Q24" i="81" s="1"/>
  <c r="P24" i="81"/>
  <c r="R24" i="81" s="1"/>
  <c r="Q13" i="81"/>
  <c r="P13" i="81"/>
  <c r="R13" i="81" s="1"/>
  <c r="O13" i="81"/>
  <c r="P14" i="80"/>
  <c r="R14" i="80" s="1"/>
  <c r="Q14" i="80"/>
  <c r="S14" i="80" s="1"/>
  <c r="P15" i="80"/>
  <c r="R15" i="80" s="1"/>
  <c r="Q15" i="80"/>
  <c r="S15" i="80" s="1"/>
  <c r="P16" i="80"/>
  <c r="Q16" i="80"/>
  <c r="S16" i="80" s="1"/>
  <c r="R16" i="80"/>
  <c r="P17" i="80"/>
  <c r="Q17" i="80"/>
  <c r="S17" i="80" s="1"/>
  <c r="R17" i="80"/>
  <c r="P18" i="80"/>
  <c r="R18" i="80" s="1"/>
  <c r="Q18" i="80"/>
  <c r="S18" i="80" s="1"/>
  <c r="P19" i="80"/>
  <c r="R19" i="80" s="1"/>
  <c r="Q19" i="80"/>
  <c r="S19" i="80" s="1"/>
  <c r="P20" i="80"/>
  <c r="R20" i="80" s="1"/>
  <c r="Q20" i="80"/>
  <c r="S20" i="80" s="1"/>
  <c r="P21" i="80"/>
  <c r="Q21" i="80"/>
  <c r="S21" i="80" s="1"/>
  <c r="R21" i="80"/>
  <c r="P22" i="80"/>
  <c r="R22" i="80" s="1"/>
  <c r="Q22" i="80"/>
  <c r="S22" i="80" s="1"/>
  <c r="P23" i="80"/>
  <c r="R23" i="80" s="1"/>
  <c r="Q23" i="80"/>
  <c r="S23" i="80" s="1"/>
  <c r="P24" i="80"/>
  <c r="Q24" i="80"/>
  <c r="S24" i="80" s="1"/>
  <c r="R24" i="80"/>
  <c r="Q13" i="80"/>
  <c r="S13" i="80" s="1"/>
  <c r="P13" i="80"/>
  <c r="R13" i="80" s="1"/>
  <c r="O14" i="75"/>
  <c r="Q14" i="75" s="1"/>
  <c r="P14" i="75"/>
  <c r="R14" i="75" s="1"/>
  <c r="O15" i="75"/>
  <c r="Q15" i="75" s="1"/>
  <c r="P15" i="75"/>
  <c r="R15" i="75" s="1"/>
  <c r="O16" i="75"/>
  <c r="Q16" i="75" s="1"/>
  <c r="P16" i="75"/>
  <c r="R16" i="75" s="1"/>
  <c r="O17" i="75"/>
  <c r="P17" i="75"/>
  <c r="R17" i="75" s="1"/>
  <c r="Q17" i="75"/>
  <c r="O18" i="75"/>
  <c r="P18" i="75"/>
  <c r="R18" i="75" s="1"/>
  <c r="Q18" i="75"/>
  <c r="O19" i="75"/>
  <c r="Q19" i="75" s="1"/>
  <c r="P19" i="75"/>
  <c r="R19" i="75" s="1"/>
  <c r="O20" i="75"/>
  <c r="Q20" i="75" s="1"/>
  <c r="P20" i="75"/>
  <c r="R20" i="75" s="1"/>
  <c r="O21" i="75"/>
  <c r="Q21" i="75" s="1"/>
  <c r="P21" i="75"/>
  <c r="R21" i="75" s="1"/>
  <c r="O22" i="75"/>
  <c r="P22" i="75"/>
  <c r="R22" i="75" s="1"/>
  <c r="Q22" i="75"/>
  <c r="O23" i="75"/>
  <c r="Q23" i="75" s="1"/>
  <c r="P23" i="75"/>
  <c r="R23" i="75" s="1"/>
  <c r="O24" i="75"/>
  <c r="Q24" i="75" s="1"/>
  <c r="P24" i="75"/>
  <c r="R24" i="75" s="1"/>
  <c r="P13" i="75"/>
  <c r="R13" i="75" s="1"/>
  <c r="O13" i="75"/>
  <c r="Q13" i="75" s="1"/>
  <c r="O14" i="3"/>
  <c r="P14" i="3"/>
  <c r="R14" i="3" s="1"/>
  <c r="Q14" i="3"/>
  <c r="O15" i="3"/>
  <c r="Q15" i="3" s="1"/>
  <c r="P15" i="3"/>
  <c r="R15" i="3" s="1"/>
  <c r="O16" i="3"/>
  <c r="Q16" i="3" s="1"/>
  <c r="P16" i="3"/>
  <c r="R16" i="3" s="1"/>
  <c r="O17" i="3"/>
  <c r="Q17" i="3" s="1"/>
  <c r="P17" i="3"/>
  <c r="R17" i="3" s="1"/>
  <c r="O18" i="3"/>
  <c r="P18" i="3"/>
  <c r="R18" i="3" s="1"/>
  <c r="Q18" i="3"/>
  <c r="O19" i="3"/>
  <c r="P19" i="3"/>
  <c r="R19" i="3" s="1"/>
  <c r="Q19" i="3"/>
  <c r="O20" i="3"/>
  <c r="Q20" i="3" s="1"/>
  <c r="P20" i="3"/>
  <c r="R20" i="3" s="1"/>
  <c r="O21" i="3"/>
  <c r="Q21" i="3" s="1"/>
  <c r="P21" i="3"/>
  <c r="R21" i="3" s="1"/>
  <c r="O22" i="3"/>
  <c r="P22" i="3"/>
  <c r="R22" i="3" s="1"/>
  <c r="Q22" i="3"/>
  <c r="O23" i="3"/>
  <c r="P23" i="3"/>
  <c r="R23" i="3" s="1"/>
  <c r="Q23" i="3"/>
  <c r="O24" i="3"/>
  <c r="Q24" i="3" s="1"/>
  <c r="P24" i="3"/>
  <c r="R24" i="3" s="1"/>
  <c r="P13" i="3"/>
  <c r="R13" i="3" s="1"/>
  <c r="O13" i="3"/>
  <c r="Q13" i="3" s="1"/>
  <c r="N14" i="74"/>
  <c r="P14" i="74" s="1"/>
  <c r="O14" i="74"/>
  <c r="Q14" i="74" s="1"/>
  <c r="N15" i="74"/>
  <c r="P15" i="74" s="1"/>
  <c r="O15" i="74"/>
  <c r="Q15" i="74" s="1"/>
  <c r="N16" i="74"/>
  <c r="P16" i="74" s="1"/>
  <c r="O16" i="74"/>
  <c r="Q16" i="74" s="1"/>
  <c r="N17" i="74"/>
  <c r="P17" i="74" s="1"/>
  <c r="O17" i="74"/>
  <c r="Q17" i="74" s="1"/>
  <c r="N18" i="74"/>
  <c r="P18" i="74" s="1"/>
  <c r="O18" i="74"/>
  <c r="Q18" i="74" s="1"/>
  <c r="N19" i="74"/>
  <c r="P19" i="74" s="1"/>
  <c r="O19" i="74"/>
  <c r="Q19" i="74" s="1"/>
  <c r="N20" i="74"/>
  <c r="P20" i="74" s="1"/>
  <c r="O20" i="74"/>
  <c r="Q20" i="74" s="1"/>
  <c r="N21" i="74"/>
  <c r="P21" i="74" s="1"/>
  <c r="O21" i="74"/>
  <c r="Q21" i="74" s="1"/>
  <c r="N22" i="74"/>
  <c r="P22" i="74" s="1"/>
  <c r="O22" i="74"/>
  <c r="Q22" i="74" s="1"/>
  <c r="N23" i="74"/>
  <c r="P23" i="74" s="1"/>
  <c r="O23" i="74"/>
  <c r="Q23" i="74" s="1"/>
  <c r="N24" i="74"/>
  <c r="P24" i="74" s="1"/>
  <c r="O24" i="74"/>
  <c r="Q24" i="74" s="1"/>
  <c r="O13" i="74"/>
  <c r="Q13" i="74" s="1"/>
  <c r="N13" i="74"/>
  <c r="P13" i="74" s="1"/>
  <c r="Q14" i="45"/>
  <c r="R14" i="45"/>
  <c r="T14" i="45" s="1"/>
  <c r="S14" i="45"/>
  <c r="Q15" i="45"/>
  <c r="S15" i="45" s="1"/>
  <c r="R15" i="45"/>
  <c r="T15" i="45" s="1"/>
  <c r="Q16" i="45"/>
  <c r="S16" i="45" s="1"/>
  <c r="R16" i="45"/>
  <c r="T16" i="45" s="1"/>
  <c r="Q17" i="45"/>
  <c r="R17" i="45"/>
  <c r="T17" i="45" s="1"/>
  <c r="S17" i="45"/>
  <c r="Q18" i="45"/>
  <c r="S18" i="45" s="1"/>
  <c r="R18" i="45"/>
  <c r="T18" i="45" s="1"/>
  <c r="Q19" i="45"/>
  <c r="S19" i="45" s="1"/>
  <c r="R19" i="45"/>
  <c r="T19" i="45" s="1"/>
  <c r="Q20" i="45"/>
  <c r="S20" i="45" s="1"/>
  <c r="R20" i="45"/>
  <c r="T20" i="45" s="1"/>
  <c r="Q21" i="45"/>
  <c r="R21" i="45"/>
  <c r="T21" i="45" s="1"/>
  <c r="S21" i="45"/>
  <c r="Q22" i="45"/>
  <c r="R22" i="45"/>
  <c r="T22" i="45" s="1"/>
  <c r="S22" i="45"/>
  <c r="Q23" i="45"/>
  <c r="S23" i="45" s="1"/>
  <c r="R23" i="45"/>
  <c r="T23" i="45" s="1"/>
  <c r="Q24" i="45"/>
  <c r="S24" i="45" s="1"/>
  <c r="R24" i="45"/>
  <c r="T24" i="45" s="1"/>
  <c r="R13" i="45"/>
  <c r="T13" i="45" s="1"/>
  <c r="Q13" i="45"/>
  <c r="S13" i="45" s="1"/>
  <c r="Q14" i="78"/>
  <c r="R14" i="78"/>
  <c r="T14" i="78" s="1"/>
  <c r="S14" i="78"/>
  <c r="Q15" i="78"/>
  <c r="R15" i="78"/>
  <c r="T15" i="78" s="1"/>
  <c r="S15" i="78"/>
  <c r="Q16" i="78"/>
  <c r="S16" i="78" s="1"/>
  <c r="R16" i="78"/>
  <c r="T16" i="78" s="1"/>
  <c r="Q17" i="78"/>
  <c r="S17" i="78" s="1"/>
  <c r="R17" i="78"/>
  <c r="T17" i="78" s="1"/>
  <c r="Q18" i="78"/>
  <c r="R18" i="78"/>
  <c r="T18" i="78" s="1"/>
  <c r="S18" i="78"/>
  <c r="Q19" i="78"/>
  <c r="S19" i="78" s="1"/>
  <c r="R19" i="78"/>
  <c r="T19" i="78" s="1"/>
  <c r="Q20" i="78"/>
  <c r="S20" i="78" s="1"/>
  <c r="R20" i="78"/>
  <c r="T20" i="78" s="1"/>
  <c r="Q21" i="78"/>
  <c r="S21" i="78" s="1"/>
  <c r="R21" i="78"/>
  <c r="T21" i="78" s="1"/>
  <c r="Q22" i="78"/>
  <c r="R22" i="78"/>
  <c r="T22" i="78" s="1"/>
  <c r="S22" i="78"/>
  <c r="Q23" i="78"/>
  <c r="R23" i="78"/>
  <c r="T23" i="78" s="1"/>
  <c r="S23" i="78"/>
  <c r="Q24" i="78"/>
  <c r="S24" i="78" s="1"/>
  <c r="R24" i="78"/>
  <c r="T24" i="78" s="1"/>
  <c r="T13" i="78"/>
  <c r="S13" i="78"/>
  <c r="R13" i="78"/>
  <c r="Q13" i="78"/>
  <c r="Q14" i="79"/>
  <c r="S14" i="79" s="1"/>
  <c r="R14" i="79"/>
  <c r="T14" i="79" s="1"/>
  <c r="Q15" i="79"/>
  <c r="R15" i="79"/>
  <c r="T15" i="79" s="1"/>
  <c r="S15" i="79"/>
  <c r="Q16" i="79"/>
  <c r="R16" i="79"/>
  <c r="T16" i="79" s="1"/>
  <c r="S16" i="79"/>
  <c r="Q17" i="79"/>
  <c r="S17" i="79" s="1"/>
  <c r="R17" i="79"/>
  <c r="T17" i="79" s="1"/>
  <c r="Q18" i="79"/>
  <c r="S18" i="79" s="1"/>
  <c r="R18" i="79"/>
  <c r="T18" i="79" s="1"/>
  <c r="Q19" i="79"/>
  <c r="S19" i="79" s="1"/>
  <c r="R19" i="79"/>
  <c r="T19" i="79" s="1"/>
  <c r="Q20" i="79"/>
  <c r="R20" i="79"/>
  <c r="T20" i="79" s="1"/>
  <c r="S20" i="79"/>
  <c r="Q21" i="79"/>
  <c r="S21" i="79" s="1"/>
  <c r="R21" i="79"/>
  <c r="T21" i="79" s="1"/>
  <c r="Q22" i="79"/>
  <c r="S22" i="79" s="1"/>
  <c r="R22" i="79"/>
  <c r="T22" i="79" s="1"/>
  <c r="Q23" i="79"/>
  <c r="R23" i="79"/>
  <c r="T23" i="79" s="1"/>
  <c r="S23" i="79"/>
  <c r="Q24" i="79"/>
  <c r="R24" i="79"/>
  <c r="T24" i="79" s="1"/>
  <c r="S24" i="79"/>
  <c r="R13" i="79"/>
  <c r="T13" i="79" s="1"/>
  <c r="Q13" i="79"/>
  <c r="S13" i="79" s="1"/>
  <c r="P24" i="77"/>
  <c r="R24" i="77" s="1"/>
  <c r="Q24" i="77"/>
  <c r="S24" i="77" s="1"/>
  <c r="P14" i="77"/>
  <c r="Q14" i="77"/>
  <c r="S14" i="77" s="1"/>
  <c r="R14" i="77"/>
  <c r="P15" i="77"/>
  <c r="Q15" i="77"/>
  <c r="S15" i="77" s="1"/>
  <c r="R15" i="77"/>
  <c r="P16" i="77"/>
  <c r="R16" i="77" s="1"/>
  <c r="Q16" i="77"/>
  <c r="S16" i="77" s="1"/>
  <c r="P17" i="77"/>
  <c r="R17" i="77" s="1"/>
  <c r="Q17" i="77"/>
  <c r="S17" i="77" s="1"/>
  <c r="P18" i="77"/>
  <c r="Q18" i="77"/>
  <c r="S18" i="77" s="1"/>
  <c r="R18" i="77"/>
  <c r="P19" i="77"/>
  <c r="Q19" i="77"/>
  <c r="S19" i="77" s="1"/>
  <c r="R19" i="77"/>
  <c r="P20" i="77"/>
  <c r="R20" i="77" s="1"/>
  <c r="Q20" i="77"/>
  <c r="S20" i="77" s="1"/>
  <c r="P21" i="77"/>
  <c r="R21" i="77" s="1"/>
  <c r="Q21" i="77"/>
  <c r="S21" i="77" s="1"/>
  <c r="P22" i="77"/>
  <c r="Q22" i="77"/>
  <c r="S22" i="77" s="1"/>
  <c r="R22" i="77"/>
  <c r="P23" i="77"/>
  <c r="Q23" i="77"/>
  <c r="S23" i="77" s="1"/>
  <c r="R23" i="77"/>
  <c r="P13" i="77"/>
  <c r="R13" i="77" s="1"/>
  <c r="Q13" i="77"/>
  <c r="S13" i="77" s="1"/>
</calcChain>
</file>

<file path=xl/sharedStrings.xml><?xml version="1.0" encoding="utf-8"?>
<sst xmlns="http://schemas.openxmlformats.org/spreadsheetml/2006/main" count="1325" uniqueCount="181">
  <si>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</si>
  <si>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</si>
  <si>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</si>
  <si>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</si>
  <si>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</si>
  <si>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</si>
  <si>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</si>
  <si>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</si>
  <si>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</si>
  <si>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</si>
  <si>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</si>
  <si>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</si>
  <si>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</si>
  <si>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</si>
  <si>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</si>
  <si>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</si>
  <si>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</si>
  <si>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</si>
  <si>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</si>
  <si>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</si>
  <si>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</si>
  <si>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</si>
  <si>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</si>
  <si>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</si>
  <si>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</si>
  <si>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</si>
  <si>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</si>
  <si>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</si>
  <si>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</si>
  <si>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</si>
  <si>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</si>
  <si>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</si>
  <si>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</si>
  <si>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</si>
  <si>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</si>
  <si>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</si>
  <si>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</si>
  <si>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</si>
  <si>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</si>
  <si>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</si>
  <si>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</si>
  <si>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</si>
  <si>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</si>
  <si>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</si>
  <si>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</si>
  <si>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</si>
  <si>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</si>
  <si>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</si>
  <si>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</si>
  <si>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</si>
  <si>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</si>
  <si>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</si>
  <si>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</si>
  <si>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</si>
  <si>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</si>
  <si>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</si>
  <si>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</si>
  <si>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</si>
  <si>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</si>
  <si>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</si>
  <si>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</si>
  <si>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</si>
  <si>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</si>
  <si>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</si>
  <si>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</si>
  <si>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</si>
  <si>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</si>
  <si>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</si>
  <si>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</si>
  <si>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</si>
  <si>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</si>
  <si>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</si>
  <si>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</si>
  <si>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</si>
  <si>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</si>
  <si>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</si>
  <si>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</si>
  <si>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</si>
  <si>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</si>
  <si>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</si>
  <si>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</si>
  <si>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</si>
  <si>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</si>
  <si>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</si>
  <si>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</si>
  <si>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</si>
  <si>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</si>
  <si>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</si>
  <si>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</si>
  <si>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</si>
  <si>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</si>
  <si>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</si>
  <si>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</si>
  <si>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</si>
  <si>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</si>
  <si>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</si>
  <si>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</si>
  <si>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% Cambio
   '16/'15</t>
  </si>
  <si>
    <t>Ventas reales y total empleo del comercio en Bogotá</t>
  </si>
  <si>
    <t>Ventas reales del comercio excepto combustibles por ciudades</t>
  </si>
  <si>
    <t xml:space="preserve">Bogotá
 Variación anual   '17/'16 </t>
  </si>
  <si>
    <t xml:space="preserve">Colombia
 Variación anual   '17/'16 </t>
  </si>
  <si>
    <t>Índice ventas nominales comercio minorista* Bogotá y Colombia
Promedio móvil 12 meses 2016-2017</t>
  </si>
  <si>
    <t>Índice ventas reales comercio minorista* Bogotá y Colombia
Promedio móvil 12 meses 2016-2017</t>
  </si>
  <si>
    <t>Indice 2016-2017</t>
  </si>
  <si>
    <t>Índice de personal ocupado en el comercio minorista* Bogotá y Colombia
Promedio móvil 12 meses 2016-2017</t>
  </si>
  <si>
    <t>Ventas reales del comercio minorista. Bogotá y Colombia
Variación anual %, 2016 - 2017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</si>
  <si>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2017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</si>
  <si>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2017</t>
    </r>
  </si>
  <si>
    <t>Variación año corrido %, 2016 - 2017</t>
  </si>
  <si>
    <t>Variación anual %, 2016-2017</t>
  </si>
  <si>
    <t>Ventas reales del comercio minorista sin combustibles. Bogotá y Colombia
Variación año corrido %, 2016-2017</t>
  </si>
  <si>
    <t>Variación % anual,  2016 - 2017</t>
  </si>
  <si>
    <t xml:space="preserve"> Variación año corrido %, 2016 - 2017</t>
  </si>
  <si>
    <t>Bogotá cambio '17/'16 (p,p)</t>
  </si>
  <si>
    <t>Colombia cambio '17/'16 (p,p)</t>
  </si>
  <si>
    <t>Bogotá 
 Cambio   '17/'16 (p.p)</t>
  </si>
  <si>
    <t>Colombia
 Cambio   '17/'16 (p.p)</t>
  </si>
  <si>
    <t>Colombia 
 Cambio   '17/'16 (p.p)</t>
  </si>
  <si>
    <t>Ventas Reales comercio minorista de vehículos automotores y motocicletas* Bogotá y Colombia</t>
  </si>
  <si>
    <t>Ventas reales del comercio minorista de vehículos automotores y motocicletas. Bogotá y Colombia</t>
  </si>
  <si>
    <t>Ventas reales del comercio minorista de vehículos automotores y motocicletas. Bogotá y Colombia
Variación año corrido %, 2016-2017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</si>
  <si>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</si>
  <si>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</si>
  <si>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</si>
  <si>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</si>
  <si>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 xml:space="preserve">Fila </t>
  </si>
  <si>
    <t>2012 - 2017</t>
  </si>
  <si>
    <t>% Cambio
   '17/'16</t>
  </si>
  <si>
    <t>% Cambio 
  '16/'15</t>
  </si>
  <si>
    <t xml:space="preserve"> Variación acumulada anual ( %), 2014 - 2017</t>
  </si>
  <si>
    <t>*Ventas al por Menor sin incluir  combustibles.</t>
  </si>
  <si>
    <t>Fuente: Departamento Administrativo Nacional de Estadística, Encuesta mensual de comercio al por menor. Diciembre 2017.</t>
  </si>
  <si>
    <t>Fuente: DANE, EMCM. Diciembre 2017.</t>
  </si>
  <si>
    <r>
      <t xml:space="preserve">Variación % anual y año corrido, </t>
    </r>
    <r>
      <rPr>
        <b/>
        <sz val="11"/>
        <color rgb="FF53722D"/>
        <rFont val="Calibri"/>
        <family val="2"/>
        <scheme val="minor"/>
      </rPr>
      <t>2017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</si>
  <si>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2017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</si>
  <si>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IV trimestre 2017</t>
    </r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</si>
  <si>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</si>
  <si>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</si>
  <si>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</si>
  <si>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</si>
  <si>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</si>
  <si>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</si>
  <si>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</si>
  <si>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</si>
  <si>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</si>
  <si>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</si>
  <si>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</si>
  <si>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</si>
  <si>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</si>
  <si>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</si>
  <si>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</si>
  <si>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</si>
  <si>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</si>
  <si>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</si>
  <si>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</si>
  <si>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</si>
  <si>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</si>
  <si>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</si>
  <si>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</si>
  <si>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</si>
  <si>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</si>
  <si>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</si>
  <si>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</si>
  <si>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</si>
  <si>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</si>
  <si>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</si>
  <si>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</si>
  <si>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</si>
  <si>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</si>
  <si>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</si>
  <si>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</si>
  <si>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</si>
  <si>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</si>
  <si>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</si>
  <si>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</si>
  <si>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</si>
  <si>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r>
      <t>Porcentaje,</t>
    </r>
    <r>
      <rPr>
        <b/>
        <sz val="12"/>
        <color rgb="FF53722D"/>
        <rFont val="Calibri"/>
        <family val="2"/>
        <scheme val="minor"/>
      </rPr>
      <t xml:space="preserve"> IV trimestre 2017</t>
    </r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</si>
  <si>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IV trimestre 2017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</si>
  <si>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2017</t>
    </r>
  </si>
  <si>
    <t>Fecha de publicación: 22 de febrero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</si>
</sst>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4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theme="1"/>
      <name val="Arial"/>
      <family val="2"/>
    </font>
    <font>
      <b/>
      <sz val="12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53722D"/>
      <name val="Calibri"/>
      <family val="2"/>
      <scheme val="minor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1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167" fontId="17" fillId="4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31" fillId="2" borderId="0" xfId="0" applyFont="1" applyFill="1"/>
    <xf numFmtId="167" fontId="31" fillId="2" borderId="0" xfId="0" applyNumberFormat="1" applyFont="1" applyFill="1"/>
    <xf numFmtId="0" fontId="19" fillId="2" borderId="4" xfId="1" applyFont="1" applyFill="1" applyBorder="1" applyAlignment="1">
      <alignment horizontal="center"/>
    </xf>
    <xf numFmtId="167" fontId="19" fillId="2" borderId="0" xfId="30" applyNumberFormat="1" applyFont="1" applyFill="1" applyBorder="1"/>
    <xf numFmtId="168" fontId="19" fillId="2" borderId="0" xfId="30" applyNumberFormat="1" applyFont="1" applyFill="1" applyBorder="1"/>
    <xf numFmtId="0" fontId="19" fillId="2" borderId="4" xfId="1" applyFont="1" applyFill="1" applyBorder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0" fontId="16" fillId="2" borderId="0" xfId="1" applyFont="1" applyFill="1"/>
    <xf numFmtId="0" fontId="36" fillId="2" borderId="0" xfId="0" applyFont="1" applyFill="1"/>
    <xf numFmtId="0" fontId="26" fillId="2" borderId="4" xfId="1" applyFont="1" applyFill="1" applyBorder="1" applyAlignment="1">
      <alignment horizontal="center"/>
    </xf>
    <xf numFmtId="0" fontId="26" fillId="2" borderId="0" xfId="1" applyFont="1" applyFill="1" applyBorder="1"/>
    <xf numFmtId="167" fontId="26" fillId="2" borderId="0" xfId="30" applyNumberFormat="1" applyFont="1" applyFill="1" applyBorder="1"/>
    <xf numFmtId="168" fontId="26" fillId="2" borderId="0" xfId="30" applyNumberFormat="1" applyFont="1" applyFill="1" applyBorder="1"/>
    <xf numFmtId="167" fontId="37" fillId="2" borderId="0" xfId="0" applyNumberFormat="1" applyFont="1" applyFill="1" applyBorder="1" applyAlignment="1">
      <alignment horizontal="center" vertical="center"/>
    </xf>
    <xf numFmtId="167" fontId="32" fillId="2" borderId="0" xfId="0" applyNumberFormat="1" applyFont="1" applyFill="1"/>
    <xf numFmtId="167" fontId="19" fillId="2" borderId="4" xfId="1" applyNumberFormat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 wrapText="1"/>
    </xf>
    <xf numFmtId="0" fontId="19" fillId="0" borderId="0" xfId="1" applyFont="1" applyFill="1" applyBorder="1"/>
    <xf numFmtId="0" fontId="19" fillId="2" borderId="0" xfId="1" applyFont="1" applyFill="1" applyBorder="1" applyAlignment="1">
      <alignment horizontal="center" vertical="center" wrapText="1"/>
    </xf>
    <xf numFmtId="167" fontId="38" fillId="2" borderId="0" xfId="30" applyNumberFormat="1" applyFont="1" applyFill="1" applyBorder="1"/>
    <xf numFmtId="167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19" fillId="2" borderId="0" xfId="2" applyNumberFormat="1" applyFont="1" applyFill="1" applyBorder="1"/>
    <xf numFmtId="168" fontId="32" fillId="2" borderId="0" xfId="30" applyNumberFormat="1" applyFont="1" applyFill="1"/>
    <xf numFmtId="164" fontId="19" fillId="2" borderId="0" xfId="1" applyNumberFormat="1" applyFont="1" applyFill="1" applyBorder="1"/>
    <xf numFmtId="1" fontId="29" fillId="2" borderId="0" xfId="0" applyNumberFormat="1" applyFont="1" applyFill="1"/>
    <xf numFmtId="167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167" fontId="5" fillId="2" borderId="0" xfId="1" applyNumberFormat="1" applyFont="1" applyFill="1" applyBorder="1" applyAlignment="1">
      <alignment horizontal="center"/>
    </xf>
    <xf numFmtId="168" fontId="30" fillId="2" borderId="0" xfId="30" applyNumberFormat="1" applyFont="1" applyFill="1"/>
    <xf numFmtId="3" fontId="5" fillId="2" borderId="0" xfId="1" applyNumberFormat="1" applyFont="1" applyFill="1"/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41" fillId="2" borderId="0" xfId="0" applyNumberFormat="1" applyFont="1" applyFill="1"/>
    <xf numFmtId="170" fontId="5" fillId="2" borderId="0" xfId="31" applyNumberFormat="1" applyFont="1" applyFill="1"/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0" fontId="5" fillId="2" borderId="0" xfId="1" applyFont="1" applyFill="1" applyAlignment="1">
      <alignment horizontal="center" vertical="center"/>
    </xf>
    <xf numFmtId="0" fontId="29" fillId="2" borderId="0" xfId="0" applyFont="1" applyFill="1" applyBorder="1" applyAlignment="1">
      <alignment horizontal="center" vertical="center"/>
    </xf>
    <xf numFmtId="164" fontId="5" fillId="2" borderId="0" xfId="30" applyNumberFormat="1" applyFont="1" applyFill="1" applyBorder="1" applyAlignment="1">
      <alignment horizontal="right"/>
    </xf>
    <xf numFmtId="168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9" fillId="2" borderId="0" xfId="2" applyFont="1" applyFill="1" applyBorder="1" applyAlignment="1">
      <alignment horizontal="center"/>
    </xf>
    <xf numFmtId="0" fontId="39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A3-4504-907B-E3FA45E70FF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nominales'!$J$66:$K$78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'Indice ventas nominales'!$N$66:$N$78</c:f>
              <c:numCache>
                <c:formatCode>0.0</c:formatCode>
                <c:ptCount val="13"/>
                <c:pt idx="0">
                  <c:v>116.33928718314341</c:v>
                </c:pt>
                <c:pt idx="1">
                  <c:v>116.5352758900995</c:v>
                </c:pt>
                <c:pt idx="2">
                  <c:v>116.17649122776827</c:v>
                </c:pt>
                <c:pt idx="3">
                  <c:v>116.75037750613758</c:v>
                </c:pt>
                <c:pt idx="4">
                  <c:v>116.541367253082</c:v>
                </c:pt>
                <c:pt idx="5">
                  <c:v>116.62660343658899</c:v>
                </c:pt>
                <c:pt idx="6">
                  <c:v>116.61361553487467</c:v>
                </c:pt>
                <c:pt idx="7">
                  <c:v>116.94437294041377</c:v>
                </c:pt>
                <c:pt idx="8">
                  <c:v>116.90181655207067</c:v>
                </c:pt>
                <c:pt idx="9">
                  <c:v>117.03476527349494</c:v>
                </c:pt>
                <c:pt idx="10">
                  <c:v>116.95696657415927</c:v>
                </c:pt>
                <c:pt idx="11">
                  <c:v>116.61471679277435</c:v>
                </c:pt>
                <c:pt idx="12">
                  <c:v>115.55322208588034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9A3-4504-907B-E3FA45E70FFF}"/>
            </c:ext>
          </c:extLst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A3-4504-907B-E3FA45E70FF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nominales'!$J$66:$K$78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'Indice ventas nominales'!$O$66:$O$78</c:f>
              <c:numCache>
                <c:formatCode>0.0</c:formatCode>
                <c:ptCount val="13"/>
                <c:pt idx="0">
                  <c:v>127.44849931271368</c:v>
                </c:pt>
                <c:pt idx="1">
                  <c:v>127.7764939306045</c:v>
                </c:pt>
                <c:pt idx="2">
                  <c:v>127.5513329446354</c:v>
                </c:pt>
                <c:pt idx="3">
                  <c:v>128.21153686423526</c:v>
                </c:pt>
                <c:pt idx="4">
                  <c:v>128.33010249590916</c:v>
                </c:pt>
                <c:pt idx="5">
                  <c:v>128.62245695595291</c:v>
                </c:pt>
                <c:pt idx="6">
                  <c:v>128.95465076745234</c:v>
                </c:pt>
                <c:pt idx="7">
                  <c:v>129.51456264042341</c:v>
                </c:pt>
                <c:pt idx="8">
                  <c:v>129.6478225743665</c:v>
                </c:pt>
                <c:pt idx="9">
                  <c:v>130.02888572083108</c:v>
                </c:pt>
                <c:pt idx="10">
                  <c:v>130.25792883121775</c:v>
                </c:pt>
                <c:pt idx="11">
                  <c:v>130.36633449766501</c:v>
                </c:pt>
                <c:pt idx="12">
                  <c:v>129.95792415859682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9A3-4504-907B-E3FA45E70F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381440"/>
        <c:axId val="212382000"/>
      </c:lineChart>
      <c:catAx>
        <c:axId val="2123814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2382000"/>
        <c:crosses val="autoZero"/>
        <c:auto val="1"/>
        <c:lblAlgn val="ctr"/>
        <c:lblOffset val="100"/>
        <c:noMultiLvlLbl val="0"/>
      </c:catAx>
      <c:valAx>
        <c:axId val="212382000"/>
        <c:scaling>
          <c:orientation val="minMax"/>
          <c:max val="135"/>
          <c:min val="115"/>
        </c:scaling>
        <c:delete val="0"/>
        <c:axPos val="l"/>
        <c:numFmt formatCode="0" sourceLinked="0"/>
        <c:majorTickMark val="out"/>
        <c:minorTickMark val="none"/>
        <c:tickLblPos val="nextTo"/>
        <c:crossAx val="21238144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3AA-48A6-8959-A6B56107FAE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reales'!$K$55:$L$67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'Indice ventas reales'!$P$55:$P$67</c:f>
              <c:numCache>
                <c:formatCode>0.00</c:formatCode>
                <c:ptCount val="13"/>
                <c:pt idx="0">
                  <c:v>113.80683122448484</c:v>
                </c:pt>
                <c:pt idx="1">
                  <c:v>113.66829460860951</c:v>
                </c:pt>
                <c:pt idx="2">
                  <c:v>113.08244581603299</c:v>
                </c:pt>
                <c:pt idx="3">
                  <c:v>113.34017400340265</c:v>
                </c:pt>
                <c:pt idx="4">
                  <c:v>113.12275029310784</c:v>
                </c:pt>
                <c:pt idx="5">
                  <c:v>113.08751577143209</c:v>
                </c:pt>
                <c:pt idx="6">
                  <c:v>113.1463805569055</c:v>
                </c:pt>
                <c:pt idx="7">
                  <c:v>113.44087684610275</c:v>
                </c:pt>
                <c:pt idx="8">
                  <c:v>113.32450385992439</c:v>
                </c:pt>
                <c:pt idx="9">
                  <c:v>113.42110014973257</c:v>
                </c:pt>
                <c:pt idx="10">
                  <c:v>113.35810453143324</c:v>
                </c:pt>
                <c:pt idx="11">
                  <c:v>113.24234553828909</c:v>
                </c:pt>
                <c:pt idx="12">
                  <c:v>112.73140754253625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3AA-48A6-8959-A6B56107FAEF}"/>
            </c:ext>
          </c:extLst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3AA-48A6-8959-A6B56107FAE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reales'!$K$55:$L$67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'Indice ventas reales'!$O$55:$O$67</c:f>
              <c:numCache>
                <c:formatCode>0.0</c:formatCode>
                <c:ptCount val="13"/>
                <c:pt idx="0">
                  <c:v>102.95827450682287</c:v>
                </c:pt>
                <c:pt idx="1">
                  <c:v>102.68819535619002</c:v>
                </c:pt>
                <c:pt idx="2">
                  <c:v>102.02713658040442</c:v>
                </c:pt>
                <c:pt idx="3">
                  <c:v>102.23312209107286</c:v>
                </c:pt>
                <c:pt idx="4">
                  <c:v>101.75749579750901</c:v>
                </c:pt>
                <c:pt idx="5">
                  <c:v>101.56590082974496</c:v>
                </c:pt>
                <c:pt idx="6">
                  <c:v>101.34685233870944</c:v>
                </c:pt>
                <c:pt idx="7">
                  <c:v>101.43433174568163</c:v>
                </c:pt>
                <c:pt idx="8">
                  <c:v>101.24344239714729</c:v>
                </c:pt>
                <c:pt idx="9">
                  <c:v>101.21042616142358</c:v>
                </c:pt>
                <c:pt idx="10">
                  <c:v>100.99534674258439</c:v>
                </c:pt>
                <c:pt idx="11">
                  <c:v>100.59927582950856</c:v>
                </c:pt>
                <c:pt idx="12">
                  <c:v>99.579278833501064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3AA-48A6-8959-A6B56107FA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385360"/>
        <c:axId val="212385920"/>
      </c:lineChart>
      <c:catAx>
        <c:axId val="2123853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2385920"/>
        <c:crosses val="autoZero"/>
        <c:auto val="1"/>
        <c:lblAlgn val="ctr"/>
        <c:lblOffset val="100"/>
        <c:noMultiLvlLbl val="0"/>
      </c:catAx>
      <c:valAx>
        <c:axId val="212385920"/>
        <c:scaling>
          <c:orientation val="minMax"/>
          <c:max val="115"/>
          <c:min val="95"/>
        </c:scaling>
        <c:delete val="0"/>
        <c:axPos val="l"/>
        <c:numFmt formatCode="0" sourceLinked="0"/>
        <c:majorTickMark val="out"/>
        <c:minorTickMark val="none"/>
        <c:tickLblPos val="nextTo"/>
        <c:crossAx val="21238536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4858532218356427"/>
          <c:y val="0.3488350977658893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A03-4BBF-88F5-362357B68EA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ocupado'!$K$54:$L$66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'Indice personal ocupado'!$O$54:$O$66</c:f>
              <c:numCache>
                <c:formatCode>0.0</c:formatCode>
                <c:ptCount val="13"/>
                <c:pt idx="0">
                  <c:v>109.33517064354974</c:v>
                </c:pt>
                <c:pt idx="1">
                  <c:v>109.58970264325332</c:v>
                </c:pt>
                <c:pt idx="2">
                  <c:v>109.82422998078597</c:v>
                </c:pt>
                <c:pt idx="3">
                  <c:v>110.03967348637292</c:v>
                </c:pt>
                <c:pt idx="4">
                  <c:v>110.23934651301909</c:v>
                </c:pt>
                <c:pt idx="5">
                  <c:v>110.39889148087609</c:v>
                </c:pt>
                <c:pt idx="6">
                  <c:v>110.58270359848841</c:v>
                </c:pt>
                <c:pt idx="7">
                  <c:v>110.79076178781418</c:v>
                </c:pt>
                <c:pt idx="8">
                  <c:v>110.98008063885942</c:v>
                </c:pt>
                <c:pt idx="9">
                  <c:v>111.16289784486833</c:v>
                </c:pt>
                <c:pt idx="10">
                  <c:v>111.30439481242816</c:v>
                </c:pt>
                <c:pt idx="11">
                  <c:v>111.40864277624858</c:v>
                </c:pt>
                <c:pt idx="12">
                  <c:v>111.50095729917633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A03-4BBF-88F5-362357B68EAC}"/>
            </c:ext>
          </c:extLst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A03-4BBF-88F5-362357B68EA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ocupado'!$K$54:$L$66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'Indice personal ocupado'!$P$54:$P$66</c:f>
              <c:numCache>
                <c:formatCode>0.0</c:formatCode>
                <c:ptCount val="13"/>
                <c:pt idx="0">
                  <c:v>112.81287164603334</c:v>
                </c:pt>
                <c:pt idx="1">
                  <c:v>113.09547530137532</c:v>
                </c:pt>
                <c:pt idx="2">
                  <c:v>113.35067012970791</c:v>
                </c:pt>
                <c:pt idx="3">
                  <c:v>113.65269740647226</c:v>
                </c:pt>
                <c:pt idx="4">
                  <c:v>113.90082265766716</c:v>
                </c:pt>
                <c:pt idx="5">
                  <c:v>114.12622109716915</c:v>
                </c:pt>
                <c:pt idx="6">
                  <c:v>114.35449764422235</c:v>
                </c:pt>
                <c:pt idx="7">
                  <c:v>114.56183941875543</c:v>
                </c:pt>
                <c:pt idx="8">
                  <c:v>114.71950478283854</c:v>
                </c:pt>
                <c:pt idx="9">
                  <c:v>114.82339371644561</c:v>
                </c:pt>
                <c:pt idx="10">
                  <c:v>114.82913562259127</c:v>
                </c:pt>
                <c:pt idx="11">
                  <c:v>114.81809430418441</c:v>
                </c:pt>
                <c:pt idx="12">
                  <c:v>114.80332167780908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A03-4BBF-88F5-362357B68E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132224"/>
        <c:axId val="212132784"/>
      </c:lineChart>
      <c:catAx>
        <c:axId val="2121322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2132784"/>
        <c:crosses val="autoZero"/>
        <c:auto val="1"/>
        <c:lblAlgn val="ctr"/>
        <c:lblOffset val="100"/>
        <c:noMultiLvlLbl val="0"/>
      </c:catAx>
      <c:valAx>
        <c:axId val="212132784"/>
        <c:scaling>
          <c:orientation val="minMax"/>
          <c:max val="115"/>
          <c:min val="107"/>
        </c:scaling>
        <c:delete val="0"/>
        <c:axPos val="l"/>
        <c:numFmt formatCode="#,##0" sourceLinked="0"/>
        <c:majorTickMark val="out"/>
        <c:minorTickMark val="none"/>
        <c:tickLblPos val="nextTo"/>
        <c:crossAx val="2121322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108005697240065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8BA-4FB6-AAAE-E4BEC66125C6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8BA-4FB6-AAAE-E4BEC66125C6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8BA-4FB6-AAAE-E4BEC66125C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'!$J$54:$K$66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'Comercio minorista '!$L$54:$L$66</c:f>
              <c:numCache>
                <c:formatCode>0.0</c:formatCode>
                <c:ptCount val="13"/>
                <c:pt idx="0">
                  <c:v>6.2430775078922141</c:v>
                </c:pt>
                <c:pt idx="1">
                  <c:v>-3.3505622363992682</c:v>
                </c:pt>
                <c:pt idx="2">
                  <c:v>-8.2318339713402295</c:v>
                </c:pt>
                <c:pt idx="3">
                  <c:v>2.6014032500183193</c:v>
                </c:pt>
                <c:pt idx="4">
                  <c:v>-5.9102367644489391</c:v>
                </c:pt>
                <c:pt idx="5">
                  <c:v>-2.351436629043524</c:v>
                </c:pt>
                <c:pt idx="6">
                  <c:v>-2.6980112913392085</c:v>
                </c:pt>
                <c:pt idx="7">
                  <c:v>1.0713651711887984</c:v>
                </c:pt>
                <c:pt idx="8">
                  <c:v>-2.2364839120225577</c:v>
                </c:pt>
                <c:pt idx="9">
                  <c:v>-0.40773121033993442</c:v>
                </c:pt>
                <c:pt idx="10">
                  <c:v>-2.5656303518927337</c:v>
                </c:pt>
                <c:pt idx="11">
                  <c:v>-4.2728946458287282</c:v>
                </c:pt>
                <c:pt idx="12">
                  <c:v>-8.3716701590574534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8BA-4FB6-AAAE-E4BEC66125C6}"/>
            </c:ext>
          </c:extLst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7909937025795E-3"/>
                  <c:y val="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BA-4FB6-AAAE-E4BEC66125C6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BA-4FB6-AAAE-E4BEC66125C6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BA-4FB6-AAAE-E4BEC66125C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'!$J$54:$K$66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'Comercio minorista '!$M$54:$M$66</c:f>
              <c:numCache>
                <c:formatCode>0.0</c:formatCode>
                <c:ptCount val="13"/>
                <c:pt idx="0">
                  <c:v>6.2308669134535366</c:v>
                </c:pt>
                <c:pt idx="1">
                  <c:v>-1.5330410339869704</c:v>
                </c:pt>
                <c:pt idx="2">
                  <c:v>-6.6446785610243309</c:v>
                </c:pt>
                <c:pt idx="3">
                  <c:v>2.8907702427487747</c:v>
                </c:pt>
                <c:pt idx="4">
                  <c:v>-2.4512283756156217</c:v>
                </c:pt>
                <c:pt idx="5">
                  <c:v>-0.38921279806120035</c:v>
                </c:pt>
                <c:pt idx="6">
                  <c:v>0.65603620361063264</c:v>
                </c:pt>
                <c:pt idx="7">
                  <c:v>3.2170628069517759</c:v>
                </c:pt>
                <c:pt idx="8">
                  <c:v>-1.2343634584402574</c:v>
                </c:pt>
                <c:pt idx="9">
                  <c:v>1.0737342928732074</c:v>
                </c:pt>
                <c:pt idx="10">
                  <c:v>-0.67857472531107632</c:v>
                </c:pt>
                <c:pt idx="11">
                  <c:v>-1.1569131248997944</c:v>
                </c:pt>
                <c:pt idx="12">
                  <c:v>-3.8490010312412615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D8BA-4FB6-AAAE-E4BEC6612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136144"/>
        <c:axId val="212136704"/>
      </c:lineChart>
      <c:catAx>
        <c:axId val="212136144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12136704"/>
        <c:crosses val="autoZero"/>
        <c:auto val="1"/>
        <c:lblAlgn val="ctr"/>
        <c:lblOffset val="100"/>
        <c:noMultiLvlLbl val="0"/>
      </c:catAx>
      <c:valAx>
        <c:axId val="2121367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1213614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4E-2"/>
                  <c:y val="2.2096221985796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517-445D-8B7E-AAFED78C8040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517-445D-8B7E-AAFED78C804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AC'!$J$40:$K$52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'Comercio minorista AC'!$L$40:$L$52</c:f>
              <c:numCache>
                <c:formatCode>0.0</c:formatCode>
                <c:ptCount val="13"/>
                <c:pt idx="0">
                  <c:v>-0.80708758509371314</c:v>
                </c:pt>
                <c:pt idx="1">
                  <c:v>-3.3505622363992682</c:v>
                </c:pt>
                <c:pt idx="2">
                  <c:v>-5.7866182837905011</c:v>
                </c:pt>
                <c:pt idx="3">
                  <c:v>-3.0202761687196045</c:v>
                </c:pt>
                <c:pt idx="4">
                  <c:v>-3.7457644092182663</c:v>
                </c:pt>
                <c:pt idx="5">
                  <c:v>-3.4631879633959972</c:v>
                </c:pt>
                <c:pt idx="6">
                  <c:v>-3.3346306956150262</c:v>
                </c:pt>
                <c:pt idx="7">
                  <c:v>-2.6977650048218504</c:v>
                </c:pt>
                <c:pt idx="8">
                  <c:v>-2.6372161830708007</c:v>
                </c:pt>
                <c:pt idx="9">
                  <c:v>-2.3903220243960743</c:v>
                </c:pt>
                <c:pt idx="10">
                  <c:v>-2.4083531637930422</c:v>
                </c:pt>
                <c:pt idx="11">
                  <c:v>-2.5987499489684596</c:v>
                </c:pt>
                <c:pt idx="12">
                  <c:v>-3.2819078306308369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517-445D-8B7E-AAFED78C8040}"/>
            </c:ext>
          </c:extLst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5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517-445D-8B7E-AAFED78C8040}"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517-445D-8B7E-AAFED78C8040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517-445D-8B7E-AAFED78C8040}"/>
                </c:ext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517-445D-8B7E-AAFED78C804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AC'!$J$40:$K$52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'Comercio minorista AC'!$M$40:$M$52</c:f>
              <c:numCache>
                <c:formatCode>0.0</c:formatCode>
                <c:ptCount val="13"/>
                <c:pt idx="0">
                  <c:v>1.5667556120442017</c:v>
                </c:pt>
                <c:pt idx="1">
                  <c:v>-1.5330410339869704</c:v>
                </c:pt>
                <c:pt idx="2">
                  <c:v>-4.057378950409829</c:v>
                </c:pt>
                <c:pt idx="3">
                  <c:v>-1.7432692150482709</c:v>
                </c:pt>
                <c:pt idx="4">
                  <c:v>-1.9194688108712832</c:v>
                </c:pt>
                <c:pt idx="5">
                  <c:v>-1.6095006248310506</c:v>
                </c:pt>
                <c:pt idx="6">
                  <c:v>-1.230699989521844</c:v>
                </c:pt>
                <c:pt idx="7">
                  <c:v>-0.58255519539159861</c:v>
                </c:pt>
                <c:pt idx="8">
                  <c:v>-0.66761248319838762</c:v>
                </c:pt>
                <c:pt idx="9">
                  <c:v>-0.47478742573567878</c:v>
                </c:pt>
                <c:pt idx="10">
                  <c:v>-0.49568589284481046</c:v>
                </c:pt>
                <c:pt idx="11">
                  <c:v>-0.56149700569400052</c:v>
                </c:pt>
                <c:pt idx="12">
                  <c:v>-0.94495529870901596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A517-445D-8B7E-AAFED78C80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967056"/>
        <c:axId val="212967616"/>
      </c:lineChart>
      <c:catAx>
        <c:axId val="212967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12967616"/>
        <c:crosses val="autoZero"/>
        <c:auto val="1"/>
        <c:lblAlgn val="ctr"/>
        <c:lblOffset val="100"/>
        <c:noMultiLvlLbl val="0"/>
      </c:catAx>
      <c:valAx>
        <c:axId val="212967616"/>
        <c:scaling>
          <c:orientation val="minMax"/>
          <c:max val="2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129670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7599189910706068E-3"/>
                  <c:y val="-6.328375619714202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013-4CF4-A7AB-4F86F3191AD3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013-4CF4-A7AB-4F86F3191AD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combustibles'!$K$48:$L$60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'Comercio sin combustibles'!$M$48:$M$60</c:f>
              <c:numCache>
                <c:formatCode>0.0</c:formatCode>
                <c:ptCount val="13"/>
                <c:pt idx="0">
                  <c:v>0.98678486577123969</c:v>
                </c:pt>
                <c:pt idx="1">
                  <c:v>-2.7327186303676254</c:v>
                </c:pt>
                <c:pt idx="2">
                  <c:v>-7.4599317472136217</c:v>
                </c:pt>
                <c:pt idx="3">
                  <c:v>2.8280898186563874</c:v>
                </c:pt>
                <c:pt idx="4">
                  <c:v>-2.0740687387376</c:v>
                </c:pt>
                <c:pt idx="5">
                  <c:v>-2.5409466285272408</c:v>
                </c:pt>
                <c:pt idx="6">
                  <c:v>-2.0234714294482092</c:v>
                </c:pt>
                <c:pt idx="7">
                  <c:v>-1.5363784639394806</c:v>
                </c:pt>
                <c:pt idx="8">
                  <c:v>-1.8056651373912547</c:v>
                </c:pt>
                <c:pt idx="9">
                  <c:v>2.1212051009783295</c:v>
                </c:pt>
                <c:pt idx="10">
                  <c:v>-1.8766318515054725</c:v>
                </c:pt>
                <c:pt idx="11">
                  <c:v>0.82379590282635196</c:v>
                </c:pt>
                <c:pt idx="12">
                  <c:v>-1.4035959152563948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013-4CF4-A7AB-4F86F3191AD3}"/>
            </c:ext>
          </c:extLst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1.3887795275590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013-4CF4-A7AB-4F86F3191AD3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013-4CF4-A7AB-4F86F3191AD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combustibles'!$K$48:$L$60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'Comercio sin combustibles'!$N$48:$N$60</c:f>
              <c:numCache>
                <c:formatCode>0.0</c:formatCode>
                <c:ptCount val="13"/>
                <c:pt idx="0">
                  <c:v>7.3196681543168607</c:v>
                </c:pt>
                <c:pt idx="1">
                  <c:v>-1.6695253329185533</c:v>
                </c:pt>
                <c:pt idx="2">
                  <c:v>-7.8059969745804754</c:v>
                </c:pt>
                <c:pt idx="3">
                  <c:v>3.8382065068387483</c:v>
                </c:pt>
                <c:pt idx="4">
                  <c:v>-2.5230491853302617</c:v>
                </c:pt>
                <c:pt idx="5">
                  <c:v>-0.39073043300231758</c:v>
                </c:pt>
                <c:pt idx="6">
                  <c:v>0.7125148713371221</c:v>
                </c:pt>
                <c:pt idx="7">
                  <c:v>3.0350927287418727</c:v>
                </c:pt>
                <c:pt idx="8">
                  <c:v>-0.84723149039996892</c:v>
                </c:pt>
                <c:pt idx="9">
                  <c:v>1.4274594804882579</c:v>
                </c:pt>
                <c:pt idx="10">
                  <c:v>-0.67677272134980537</c:v>
                </c:pt>
                <c:pt idx="11">
                  <c:v>-1.8219023423171388</c:v>
                </c:pt>
                <c:pt idx="12">
                  <c:v>-4.2206856772809331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013-4CF4-A7AB-4F86F3191A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970976"/>
        <c:axId val="212971536"/>
      </c:lineChart>
      <c:catAx>
        <c:axId val="212970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12971536"/>
        <c:crosses val="autoZero"/>
        <c:auto val="1"/>
        <c:lblAlgn val="ctr"/>
        <c:lblOffset val="100"/>
        <c:noMultiLvlLbl val="0"/>
      </c:catAx>
      <c:valAx>
        <c:axId val="212971536"/>
        <c:scaling>
          <c:orientation val="minMax"/>
          <c:max val="8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crossAx val="21297097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103344960868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63A-4BA2-AE70-3FF1C14E2785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3A-4BA2-AE70-3FF1C14E278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AC'!$K$39:$L$51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'Comercio sin combustibles AC'!$M$39:$M$51</c:f>
              <c:numCache>
                <c:formatCode>0.0</c:formatCode>
                <c:ptCount val="13"/>
                <c:pt idx="0">
                  <c:v>-0.21456219983547742</c:v>
                </c:pt>
                <c:pt idx="1">
                  <c:v>-2.7327186303676254</c:v>
                </c:pt>
                <c:pt idx="2">
                  <c:v>-5.0487232643710023</c:v>
                </c:pt>
                <c:pt idx="3">
                  <c:v>-2.4602031865349816</c:v>
                </c:pt>
                <c:pt idx="4">
                  <c:v>-2.3642177107292328</c:v>
                </c:pt>
                <c:pt idx="5">
                  <c:v>-2.4003709330497447</c:v>
                </c:pt>
                <c:pt idx="6">
                  <c:v>-2.3368141598522074</c:v>
                </c:pt>
                <c:pt idx="7">
                  <c:v>-2.2164594623290013</c:v>
                </c:pt>
                <c:pt idx="8">
                  <c:v>-2.16297858046125</c:v>
                </c:pt>
                <c:pt idx="9">
                  <c:v>-1.7036861131608849</c:v>
                </c:pt>
                <c:pt idx="10">
                  <c:v>-1.7214043742909468</c:v>
                </c:pt>
                <c:pt idx="11">
                  <c:v>-1.4711370746439023</c:v>
                </c:pt>
                <c:pt idx="12">
                  <c:v>-1.4629253013920707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63A-4BA2-AE70-3FF1C14E2785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56755220627077E-5"/>
                  <c:y val="-3.6230301753316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63A-4BA2-AE70-3FF1C14E2785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63A-4BA2-AE70-3FF1C14E278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AC'!$K$39:$L$51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1">
                    <c:v>2017</c:v>
                  </c:pt>
                </c:lvl>
              </c:multiLvlStrCache>
            </c:multiLvlStrRef>
          </c:cat>
          <c:val>
            <c:numRef>
              <c:f>'Comercio sin combustibles AC'!$N$39:$N$51</c:f>
              <c:numCache>
                <c:formatCode>0.0</c:formatCode>
                <c:ptCount val="13"/>
                <c:pt idx="0">
                  <c:v>1.570861715075611</c:v>
                </c:pt>
                <c:pt idx="1">
                  <c:v>-1.6695253329185533</c:v>
                </c:pt>
                <c:pt idx="2">
                  <c:v>-4.6938121374841879</c:v>
                </c:pt>
                <c:pt idx="3">
                  <c:v>-1.8733765938466096</c:v>
                </c:pt>
                <c:pt idx="4">
                  <c:v>-2.0345662875001391</c:v>
                </c:pt>
                <c:pt idx="5">
                  <c:v>-1.7015914772020024</c:v>
                </c:pt>
                <c:pt idx="6">
                  <c:v>-1.2965448548899472</c:v>
                </c:pt>
                <c:pt idx="7">
                  <c:v>-0.66064792686685303</c:v>
                </c:pt>
                <c:pt idx="8">
                  <c:v>-0.68484878582073527</c:v>
                </c:pt>
                <c:pt idx="9">
                  <c:v>-0.4521620863583764</c:v>
                </c:pt>
                <c:pt idx="10">
                  <c:v>-0.47517554407173757</c:v>
                </c:pt>
                <c:pt idx="11">
                  <c:v>-0.61193514428888873</c:v>
                </c:pt>
                <c:pt idx="12">
                  <c:v>-1.0516086081929887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63A-4BA2-AE70-3FF1C14E27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702880"/>
        <c:axId val="213703440"/>
      </c:lineChart>
      <c:catAx>
        <c:axId val="213702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13703440"/>
        <c:crosses val="autoZero"/>
        <c:auto val="1"/>
        <c:lblAlgn val="ctr"/>
        <c:lblOffset val="100"/>
        <c:noMultiLvlLbl val="0"/>
      </c:catAx>
      <c:valAx>
        <c:axId val="213703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137028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vehículos'!$N$1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574024261913978E-2"/>
                  <c:y val="-4.54068241469816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24D-4E51-B6CB-C77E53E88EF5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24D-4E51-B6CB-C77E53E88EF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vehículos'!$L$37:$M$49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'Comercio de vehículos'!$N$37:$N$49</c:f>
              <c:numCache>
                <c:formatCode>0.0</c:formatCode>
                <c:ptCount val="13"/>
                <c:pt idx="0">
                  <c:v>19.306675546800655</c:v>
                </c:pt>
                <c:pt idx="1">
                  <c:v>-4.6196965885148771</c:v>
                </c:pt>
                <c:pt idx="2">
                  <c:v>-9.6556319566058253</c:v>
                </c:pt>
                <c:pt idx="3">
                  <c:v>2.1671195767228868</c:v>
                </c:pt>
                <c:pt idx="4">
                  <c:v>-13.059449266619062</c:v>
                </c:pt>
                <c:pt idx="5">
                  <c:v>-1.9752414935761409</c:v>
                </c:pt>
                <c:pt idx="6">
                  <c:v>-4.0175529183704146</c:v>
                </c:pt>
                <c:pt idx="7">
                  <c:v>6.8897566836340296</c:v>
                </c:pt>
                <c:pt idx="8">
                  <c:v>-3.0637735365789731</c:v>
                </c:pt>
                <c:pt idx="9">
                  <c:v>-4.8897916722621009</c:v>
                </c:pt>
                <c:pt idx="10">
                  <c:v>-3.8881487116535607</c:v>
                </c:pt>
                <c:pt idx="11">
                  <c:v>-13.060953191644131</c:v>
                </c:pt>
                <c:pt idx="12">
                  <c:v>-23.030383200858694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24D-4E51-B6CB-C77E53E88EF5}"/>
            </c:ext>
          </c:extLst>
        </c:ser>
        <c:ser>
          <c:idx val="1"/>
          <c:order val="1"/>
          <c:tx>
            <c:strRef>
              <c:f>'Comercio de vehículos'!$O$1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014051993064773E-3"/>
                  <c:y val="1.66371391076114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24D-4E51-B6CB-C77E53E88EF5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24D-4E51-B6CB-C77E53E88EF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vehículos'!$L$37:$M$49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'Comercio de vehículos'!$O$37:$O$49</c:f>
              <c:numCache>
                <c:formatCode>0.0</c:formatCode>
                <c:ptCount val="13"/>
                <c:pt idx="0">
                  <c:v>37.985511352824219</c:v>
                </c:pt>
                <c:pt idx="1">
                  <c:v>-7.8722191668919024</c:v>
                </c:pt>
                <c:pt idx="2">
                  <c:v>-11.439175133290036</c:v>
                </c:pt>
                <c:pt idx="3">
                  <c:v>6.7888460630433967</c:v>
                </c:pt>
                <c:pt idx="4">
                  <c:v>-15.910771730612838</c:v>
                </c:pt>
                <c:pt idx="5">
                  <c:v>3.2963519054612034</c:v>
                </c:pt>
                <c:pt idx="6">
                  <c:v>-1.274333246614523</c:v>
                </c:pt>
                <c:pt idx="7">
                  <c:v>8.6275643480525854</c:v>
                </c:pt>
                <c:pt idx="8">
                  <c:v>-3.800500057202727</c:v>
                </c:pt>
                <c:pt idx="9">
                  <c:v>-3.545793032966571</c:v>
                </c:pt>
                <c:pt idx="10">
                  <c:v>4.6088414059280769</c:v>
                </c:pt>
                <c:pt idx="11">
                  <c:v>-16.685243312208918</c:v>
                </c:pt>
                <c:pt idx="12">
                  <c:v>-27.156249809764287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24D-4E51-B6CB-C77E53E88E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706800"/>
        <c:axId val="213707360"/>
      </c:lineChart>
      <c:catAx>
        <c:axId val="213706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13707360"/>
        <c:crosses val="autoZero"/>
        <c:auto val="1"/>
        <c:lblAlgn val="ctr"/>
        <c:lblOffset val="100"/>
        <c:noMultiLvlLbl val="0"/>
      </c:catAx>
      <c:valAx>
        <c:axId val="213707360"/>
        <c:scaling>
          <c:orientation val="minMax"/>
          <c:max val="45"/>
          <c:min val="-30"/>
        </c:scaling>
        <c:delete val="0"/>
        <c:axPos val="l"/>
        <c:numFmt formatCode="#,##0" sourceLinked="0"/>
        <c:majorTickMark val="none"/>
        <c:minorTickMark val="none"/>
        <c:tickLblPos val="nextTo"/>
        <c:crossAx val="213706800"/>
        <c:crosses val="autoZero"/>
        <c:crossBetween val="between"/>
        <c:majorUnit val="15"/>
      </c:valAx>
    </c:plotArea>
    <c:legend>
      <c:legendPos val="r"/>
      <c:layout>
        <c:manualLayout>
          <c:xMode val="edge"/>
          <c:yMode val="edge"/>
          <c:x val="0.28041887521510123"/>
          <c:y val="7.1355351414406548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894892565231E-4"/>
                  <c:y val="-5.60932283124714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918-44BF-9BB2-481F97C1A14C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918-44BF-9BB2-481F97C1A14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'Comercio de vehículos AC'!$M$37:$M$49</c:f>
              <c:numCache>
                <c:formatCode>0.0</c:formatCode>
                <c:ptCount val="13"/>
                <c:pt idx="0">
                  <c:v>-1.9360414312483032</c:v>
                </c:pt>
                <c:pt idx="1">
                  <c:v>-4.6196965885148771</c:v>
                </c:pt>
                <c:pt idx="2">
                  <c:v>-7.2224186842008269</c:v>
                </c:pt>
                <c:pt idx="3">
                  <c:v>-4.1044869193420208</c:v>
                </c:pt>
                <c:pt idx="4">
                  <c:v>-6.3947035792854212</c:v>
                </c:pt>
                <c:pt idx="5">
                  <c:v>-5.515325379252034</c:v>
                </c:pt>
                <c:pt idx="6">
                  <c:v>-5.2654835651481324</c:v>
                </c:pt>
                <c:pt idx="7">
                  <c:v>-3.6480932029836155</c:v>
                </c:pt>
                <c:pt idx="8">
                  <c:v>-3.5701602235360452</c:v>
                </c:pt>
                <c:pt idx="9">
                  <c:v>-3.7253640814238653</c:v>
                </c:pt>
                <c:pt idx="10">
                  <c:v>-3.742234821539836</c:v>
                </c:pt>
                <c:pt idx="11">
                  <c:v>-4.7614679268984332</c:v>
                </c:pt>
                <c:pt idx="12">
                  <c:v>-6.808502124990456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918-44BF-9BB2-481F97C1A14C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5570419045562913E-4"/>
                  <c:y val="3.215221925043042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918-44BF-9BB2-481F97C1A14C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918-44BF-9BB2-481F97C1A14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AC'!$K$37:$L$49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'Comercio de vehículos AC'!$N$37:$N$49</c:f>
              <c:numCache>
                <c:formatCode>0.0</c:formatCode>
                <c:ptCount val="13"/>
                <c:pt idx="0">
                  <c:v>-0.67976988292285379</c:v>
                </c:pt>
                <c:pt idx="1">
                  <c:v>-7.8722191668919024</c:v>
                </c:pt>
                <c:pt idx="2">
                  <c:v>-9.7559488766007618</c:v>
                </c:pt>
                <c:pt idx="3">
                  <c:v>-4.2453999723237938</c:v>
                </c:pt>
                <c:pt idx="4">
                  <c:v>-7.3603401391316936</c:v>
                </c:pt>
                <c:pt idx="5">
                  <c:v>-5.2115806570505852</c:v>
                </c:pt>
                <c:pt idx="6">
                  <c:v>-4.5536690950905623</c:v>
                </c:pt>
                <c:pt idx="7">
                  <c:v>-2.7869568725521043</c:v>
                </c:pt>
                <c:pt idx="8">
                  <c:v>-2.926218160353522</c:v>
                </c:pt>
                <c:pt idx="9">
                  <c:v>-3.0007518552591206</c:v>
                </c:pt>
                <c:pt idx="10">
                  <c:v>-2.2409867303737285</c:v>
                </c:pt>
                <c:pt idx="11">
                  <c:v>-3.9824121471146334</c:v>
                </c:pt>
                <c:pt idx="12">
                  <c:v>-6.9950339827029362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918-44BF-9BB2-481F97C1A1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417184"/>
        <c:axId val="213417744"/>
      </c:lineChart>
      <c:catAx>
        <c:axId val="213417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13417744"/>
        <c:crosses val="autoZero"/>
        <c:auto val="1"/>
        <c:lblAlgn val="ctr"/>
        <c:lblOffset val="100"/>
        <c:noMultiLvlLbl val="0"/>
      </c:catAx>
      <c:valAx>
        <c:axId val="213417744"/>
        <c:scaling>
          <c:orientation val="minMax"/>
          <c:max val="0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21341718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8985715632426848"/>
          <c:y val="0.60308231150396929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1.7984854511418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41-4310-9D4E-BF5912293D2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Empleo!$K$47:$L$59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Empleo!$M$47:$M$59</c:f>
              <c:numCache>
                <c:formatCode>0.0</c:formatCode>
                <c:ptCount val="13"/>
                <c:pt idx="0">
                  <c:v>2.8659364783454988</c:v>
                </c:pt>
                <c:pt idx="1">
                  <c:v>2.6200884005359582</c:v>
                </c:pt>
                <c:pt idx="2">
                  <c:v>2.3849971652267099</c:v>
                </c:pt>
                <c:pt idx="3">
                  <c:v>2.2049213160464598</c:v>
                </c:pt>
                <c:pt idx="4">
                  <c:v>1.7529002984513209</c:v>
                </c:pt>
                <c:pt idx="5">
                  <c:v>2.0271248399215347</c:v>
                </c:pt>
                <c:pt idx="6">
                  <c:v>2.3064996541407812</c:v>
                </c:pt>
                <c:pt idx="7">
                  <c:v>2.0935438815281593</c:v>
                </c:pt>
                <c:pt idx="8">
                  <c:v>2.0164992350825584</c:v>
                </c:pt>
                <c:pt idx="9">
                  <c:v>1.5456930238449296</c:v>
                </c:pt>
                <c:pt idx="10">
                  <c:v>1.1267085067679483</c:v>
                </c:pt>
                <c:pt idx="11">
                  <c:v>0.95091030652885156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D41-4310-9D4E-BF5912293D2A}"/>
            </c:ext>
          </c:extLst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68591426071741E-5"/>
                  <c:y val="1.9333470692388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D41-4310-9D4E-BF5912293D2A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D41-4310-9D4E-BF5912293D2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Empleo!$K$47:$L$59</c:f>
              <c:multiLvlStrCache>
                <c:ptCount val="13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Empleo!$N$47:$N$59</c:f>
              <c:numCache>
                <c:formatCode>0.0</c:formatCode>
                <c:ptCount val="13"/>
                <c:pt idx="0">
                  <c:v>3.0599691398442141</c:v>
                </c:pt>
                <c:pt idx="1">
                  <c:v>2.7647444009380959</c:v>
                </c:pt>
                <c:pt idx="2">
                  <c:v>3.2751367559780218</c:v>
                </c:pt>
                <c:pt idx="3">
                  <c:v>2.6814735710970345</c:v>
                </c:pt>
                <c:pt idx="4">
                  <c:v>2.4306336053022704</c:v>
                </c:pt>
                <c:pt idx="5">
                  <c:v>2.4536833144049939</c:v>
                </c:pt>
                <c:pt idx="6">
                  <c:v>2.2286605866501699</c:v>
                </c:pt>
                <c:pt idx="7">
                  <c:v>1.6878082595027348</c:v>
                </c:pt>
                <c:pt idx="8">
                  <c:v>1.1059545383921348</c:v>
                </c:pt>
                <c:pt idx="9">
                  <c:v>4.9626443960475011E-2</c:v>
                </c:pt>
                <c:pt idx="10">
                  <c:v>-0.10516396928285691</c:v>
                </c:pt>
                <c:pt idx="11">
                  <c:v>-0.14659027018745219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41-4310-9D4E-BF5912293D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421104"/>
        <c:axId val="213421664"/>
      </c:lineChart>
      <c:catAx>
        <c:axId val="213421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13421664"/>
        <c:crosses val="autoZero"/>
        <c:auto val="1"/>
        <c:lblAlgn val="ctr"/>
        <c:lblOffset val="100"/>
        <c:noMultiLvlLbl val="0"/>
      </c:catAx>
      <c:valAx>
        <c:axId val="213421664"/>
        <c:scaling>
          <c:orientation val="minMax"/>
          <c:max val="4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213421104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0.4166861329833770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v>Bogotá D.C.</c:v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1.7984854511418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BCD-4C83-8E71-53AA3837EE3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AC'!$J$38:$K$50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'Empleo AC'!$L$38:$L$50</c:f>
              <c:numCache>
                <c:formatCode>0.0</c:formatCode>
                <c:ptCount val="13"/>
                <c:pt idx="0">
                  <c:v>2.2416017320627146</c:v>
                </c:pt>
                <c:pt idx="1">
                  <c:v>2.8659364783454988</c:v>
                </c:pt>
                <c:pt idx="2">
                  <c:v>2.742531028168993</c:v>
                </c:pt>
                <c:pt idx="3">
                  <c:v>2.6223143501653778</c:v>
                </c:pt>
                <c:pt idx="4">
                  <c:v>2.5170897485236265</c:v>
                </c:pt>
                <c:pt idx="5">
                  <c:v>2.3626034055734602</c:v>
                </c:pt>
                <c:pt idx="6">
                  <c:v>2.3063648188411667</c:v>
                </c:pt>
                <c:pt idx="7">
                  <c:v>2.3063840908619238</c:v>
                </c:pt>
                <c:pt idx="8">
                  <c:v>2.279709192092505</c:v>
                </c:pt>
                <c:pt idx="9">
                  <c:v>2.2503289111379665</c:v>
                </c:pt>
                <c:pt idx="10">
                  <c:v>2.1789546416481231</c:v>
                </c:pt>
                <c:pt idx="11">
                  <c:v>2.0812319053283401</c:v>
                </c:pt>
                <c:pt idx="12">
                  <c:v>1.9808691410812429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BCD-4C83-8E71-53AA3837EE3F}"/>
            </c:ext>
          </c:extLst>
        </c:ser>
        <c:ser>
          <c:idx val="1"/>
          <c:order val="1"/>
          <c:tx>
            <c:v>Colombia</c:v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68591426071741E-5"/>
                  <c:y val="1.9333470692388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CD-4C83-8E71-53AA3837EE3F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BCD-4C83-8E71-53AA3837EE3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AC'!$J$38:$K$50</c:f>
              <c:multiLvlStrCache>
                <c:ptCount val="13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  <c:pt idx="12">
                    <c:v>Dic</c:v>
                  </c:pt>
                </c:lvl>
                <c:lvl>
                  <c:pt idx="0">
                    <c:v>2016</c:v>
                  </c:pt>
                  <c:pt idx="1">
                    <c:v>2017</c:v>
                  </c:pt>
                </c:lvl>
              </c:multiLvlStrCache>
            </c:multiLvlStrRef>
          </c:cat>
          <c:val>
            <c:numRef>
              <c:f>'Empleo AC'!$M$38:$M$50</c:f>
              <c:numCache>
                <c:formatCode>0.0</c:formatCode>
                <c:ptCount val="13"/>
                <c:pt idx="0">
                  <c:v>3.0336279876234995</c:v>
                </c:pt>
                <c:pt idx="1">
                  <c:v>3.0599691398442097</c:v>
                </c:pt>
                <c:pt idx="2">
                  <c:v>2.9123982109137136</c:v>
                </c:pt>
                <c:pt idx="3">
                  <c:v>3.0332141737675622</c:v>
                </c:pt>
                <c:pt idx="4">
                  <c:v>2.945106918572149</c:v>
                </c:pt>
                <c:pt idx="5">
                  <c:v>2.8418738681239564</c:v>
                </c:pt>
                <c:pt idx="6">
                  <c:v>2.7768224403985853</c:v>
                </c:pt>
                <c:pt idx="7">
                  <c:v>2.6981476502626833</c:v>
                </c:pt>
                <c:pt idx="8">
                  <c:v>2.5708863887714095</c:v>
                </c:pt>
                <c:pt idx="9">
                  <c:v>2.4061948161351543</c:v>
                </c:pt>
                <c:pt idx="10">
                  <c:v>2.1664736270356366</c:v>
                </c:pt>
                <c:pt idx="11">
                  <c:v>1.951832672754561</c:v>
                </c:pt>
                <c:pt idx="12">
                  <c:v>1.7643820272752686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BCD-4C83-8E71-53AA3837EE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486288"/>
        <c:axId val="214486848"/>
      </c:lineChart>
      <c:catAx>
        <c:axId val="214486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14486848"/>
        <c:crosses val="autoZero"/>
        <c:auto val="1"/>
        <c:lblAlgn val="ctr"/>
        <c:lblOffset val="100"/>
        <c:noMultiLvlLbl val="0"/>
      </c:catAx>
      <c:valAx>
        <c:axId val="214486848"/>
        <c:scaling>
          <c:orientation val="minMax"/>
          <c:max val="4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214486288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0.4166861329833770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3.3333333333333437E-2"/>
                  <c:y val="1.4184529017206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25-46FD-8159-D3CBEE99381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13.744627137801047</c:v>
                </c:pt>
                <c:pt idx="1">
                  <c:v>8.5231847161477035</c:v>
                </c:pt>
                <c:pt idx="2">
                  <c:v>4.4137894159949509</c:v>
                </c:pt>
                <c:pt idx="3">
                  <c:v>5.6239038316285406</c:v>
                </c:pt>
                <c:pt idx="4">
                  <c:v>7.2271571847840388</c:v>
                </c:pt>
                <c:pt idx="5">
                  <c:v>-5.7982892916697999</c:v>
                </c:pt>
                <c:pt idx="6">
                  <c:v>3.7775578979260427</c:v>
                </c:pt>
                <c:pt idx="7">
                  <c:v>-5.4669715451963192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525-46FD-8159-D3CBEE9938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489648"/>
        <c:axId val="214490208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3022747156605421E-2"/>
                  <c:y val="-7.407407407407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25-46FD-8159-D3CBEE99381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4.102624852301151</c:v>
                </c:pt>
                <c:pt idx="1">
                  <c:v>10.441550581748803</c:v>
                </c:pt>
                <c:pt idx="2">
                  <c:v>4.3907312136563847</c:v>
                </c:pt>
                <c:pt idx="3">
                  <c:v>3.4858832705320753</c:v>
                </c:pt>
                <c:pt idx="4">
                  <c:v>4.9263472911550865</c:v>
                </c:pt>
                <c:pt idx="5">
                  <c:v>1.6416986300881398</c:v>
                </c:pt>
                <c:pt idx="6">
                  <c:v>2.3769950395726491</c:v>
                </c:pt>
                <c:pt idx="7">
                  <c:v>1.2024285174558225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525-46FD-8159-D3CBEE9938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489648"/>
        <c:axId val="214490208"/>
      </c:lineChart>
      <c:catAx>
        <c:axId val="214489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14490208"/>
        <c:crosses val="autoZero"/>
        <c:auto val="1"/>
        <c:lblAlgn val="ctr"/>
        <c:lblOffset val="100"/>
        <c:noMultiLvlLbl val="0"/>
      </c:catAx>
      <c:valAx>
        <c:axId val="214490208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21448964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F77-42C0-9CE0-E78D926914C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empalmada'!$M$17:$N$37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  <c:pt idx="17">
                    <c:v>2017</c:v>
                  </c:pt>
                </c:lvl>
              </c:multiLvlStrCache>
            </c:multiLvlStrRef>
          </c:cat>
          <c:val>
            <c:numRef>
              <c:f>'Ventas trimestral empalmada'!$P$17:$P$37</c:f>
              <c:numCache>
                <c:formatCode>0.0</c:formatCode>
                <c:ptCount val="21"/>
                <c:pt idx="0">
                  <c:v>4.4137894159949509</c:v>
                </c:pt>
                <c:pt idx="1">
                  <c:v>4.384816214925169</c:v>
                </c:pt>
                <c:pt idx="2">
                  <c:v>5.6502532928064841</c:v>
                </c:pt>
                <c:pt idx="3">
                  <c:v>4.1268112329040374</c:v>
                </c:pt>
                <c:pt idx="4">
                  <c:v>5.6239038316285406</c:v>
                </c:pt>
                <c:pt idx="5">
                  <c:v>6.2328111542641507</c:v>
                </c:pt>
                <c:pt idx="6">
                  <c:v>3.9938111057217895</c:v>
                </c:pt>
                <c:pt idx="7">
                  <c:v>5.1970658599258313</c:v>
                </c:pt>
                <c:pt idx="8">
                  <c:v>7.2271571847840388</c:v>
                </c:pt>
                <c:pt idx="9">
                  <c:v>1.2924649215744433</c:v>
                </c:pt>
                <c:pt idx="10">
                  <c:v>-1.5634335862740434</c:v>
                </c:pt>
                <c:pt idx="11">
                  <c:v>-0.32090485615149378</c:v>
                </c:pt>
                <c:pt idx="12">
                  <c:v>-5.7982892916697999</c:v>
                </c:pt>
                <c:pt idx="13">
                  <c:v>-2.235389824316536</c:v>
                </c:pt>
                <c:pt idx="14">
                  <c:v>-0.46327915759186711</c:v>
                </c:pt>
                <c:pt idx="15">
                  <c:v>-4.841353680416205</c:v>
                </c:pt>
                <c:pt idx="16">
                  <c:v>3.7775578979260427</c:v>
                </c:pt>
                <c:pt idx="17">
                  <c:v>-3.0202761687195823</c:v>
                </c:pt>
                <c:pt idx="18">
                  <c:v>-3.645043126350711</c:v>
                </c:pt>
                <c:pt idx="19">
                  <c:v>-0.55014946257012642</c:v>
                </c:pt>
                <c:pt idx="20">
                  <c:v>-5.4669715451963192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77-42C0-9CE0-E78D926914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493008"/>
        <c:axId val="214493568"/>
      </c:lineChart>
      <c:catAx>
        <c:axId val="2144930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4493568"/>
        <c:crosses val="autoZero"/>
        <c:auto val="1"/>
        <c:lblAlgn val="ctr"/>
        <c:lblOffset val="100"/>
        <c:noMultiLvlLbl val="0"/>
      </c:catAx>
      <c:valAx>
        <c:axId val="214493568"/>
        <c:scaling>
          <c:orientation val="minMax"/>
          <c:max val="10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14493008"/>
        <c:crosses val="autoZero"/>
        <c:crossBetween val="between"/>
        <c:majorUnit val="4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BB5-43B7-80E1-8A053AB457E3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BB5-43B7-80E1-8A053AB457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empalmada'!$M$20:$N$40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  <c:pt idx="17">
                    <c:v>2017</c:v>
                  </c:pt>
                </c:lvl>
              </c:multiLvlStrCache>
            </c:multiLvlStrRef>
          </c:cat>
          <c:val>
            <c:numRef>
              <c:f>'Empleo trimestral empalmada'!$O$20:$O$40</c:f>
              <c:numCache>
                <c:formatCode>0.0</c:formatCode>
                <c:ptCount val="21"/>
                <c:pt idx="0">
                  <c:v>4.3907312136563847</c:v>
                </c:pt>
                <c:pt idx="1">
                  <c:v>3.678683127348048</c:v>
                </c:pt>
                <c:pt idx="2">
                  <c:v>3.3199031231672782</c:v>
                </c:pt>
                <c:pt idx="3">
                  <c:v>3.2336029650214426</c:v>
                </c:pt>
                <c:pt idx="4">
                  <c:v>3.4858832705320753</c:v>
                </c:pt>
                <c:pt idx="5">
                  <c:v>2.2292359144526763</c:v>
                </c:pt>
                <c:pt idx="6">
                  <c:v>3.6798271546065298</c:v>
                </c:pt>
                <c:pt idx="7">
                  <c:v>3.2092066656719265</c:v>
                </c:pt>
                <c:pt idx="8">
                  <c:v>4.9263472911550865</c:v>
                </c:pt>
                <c:pt idx="9">
                  <c:v>4.9380940180317134</c:v>
                </c:pt>
                <c:pt idx="10">
                  <c:v>3.4250670863726018</c:v>
                </c:pt>
                <c:pt idx="11">
                  <c:v>3.2974006456652161</c:v>
                </c:pt>
                <c:pt idx="12">
                  <c:v>1.6416986300881398</c:v>
                </c:pt>
                <c:pt idx="13">
                  <c:v>1.7744334258612549</c:v>
                </c:pt>
                <c:pt idx="14">
                  <c:v>2.9114799198268981</c:v>
                </c:pt>
                <c:pt idx="15">
                  <c:v>1.8995104235856042</c:v>
                </c:pt>
                <c:pt idx="16">
                  <c:v>2.3769950395726491</c:v>
                </c:pt>
                <c:pt idx="17">
                  <c:v>2.6223143501656221</c:v>
                </c:pt>
                <c:pt idx="18">
                  <c:v>1.994587266496306</c:v>
                </c:pt>
                <c:pt idx="19">
                  <c:v>2.1386046423720328</c:v>
                </c:pt>
                <c:pt idx="20">
                  <c:v>1.2024285174558225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BB5-43B7-80E1-8A053AB457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9859104"/>
        <c:axId val="209859664"/>
      </c:lineChart>
      <c:catAx>
        <c:axId val="209859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09859664"/>
        <c:crosses val="autoZero"/>
        <c:auto val="1"/>
        <c:lblAlgn val="ctr"/>
        <c:lblOffset val="100"/>
        <c:noMultiLvlLbl val="0"/>
      </c:catAx>
      <c:valAx>
        <c:axId val="209859664"/>
        <c:scaling>
          <c:orientation val="minMax"/>
          <c:max val="6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0985910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20-41E4-B667-B442F149132E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20-41E4-B667-B442F149132E}"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420-41E4-B667-B442F149132E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420-41E4-B667-B442F149132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anual'!$N$35:$O$47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'Bogotá anual'!$P$35:$P$47</c:f>
              <c:numCache>
                <c:formatCode>0.0</c:formatCode>
                <c:ptCount val="13"/>
                <c:pt idx="0">
                  <c:v>4.9263472911550865</c:v>
                </c:pt>
                <c:pt idx="1">
                  <c:v>4.9380940180317134</c:v>
                </c:pt>
                <c:pt idx="2">
                  <c:v>3.4250670863726018</c:v>
                </c:pt>
                <c:pt idx="3">
                  <c:v>3.2974006456652161</c:v>
                </c:pt>
                <c:pt idx="4">
                  <c:v>1.6416986300881398</c:v>
                </c:pt>
                <c:pt idx="5">
                  <c:v>1.7744334258612549</c:v>
                </c:pt>
                <c:pt idx="6">
                  <c:v>2.9114799198268981</c:v>
                </c:pt>
                <c:pt idx="7">
                  <c:v>1.8995104235856042</c:v>
                </c:pt>
                <c:pt idx="8">
                  <c:v>2.3769950395726491</c:v>
                </c:pt>
                <c:pt idx="9">
                  <c:v>2.6223143501656221</c:v>
                </c:pt>
                <c:pt idx="10">
                  <c:v>1.994587266496306</c:v>
                </c:pt>
                <c:pt idx="11">
                  <c:v>2.1386046423720328</c:v>
                </c:pt>
                <c:pt idx="12">
                  <c:v>1.2024285174558225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420-41E4-B667-B442F149132E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420-41E4-B667-B442F149132E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420-41E4-B667-B442F149132E}"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420-41E4-B667-B442F149132E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420-41E4-B667-B442F149132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anual'!$N$35:$O$47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'Bogotá anual'!$Q$35:$Q$47</c:f>
              <c:numCache>
                <c:formatCode>0.0</c:formatCode>
                <c:ptCount val="13"/>
                <c:pt idx="0">
                  <c:v>7.2271571847840388</c:v>
                </c:pt>
                <c:pt idx="1">
                  <c:v>1.2924649215744433</c:v>
                </c:pt>
                <c:pt idx="2">
                  <c:v>-1.5634335862740434</c:v>
                </c:pt>
                <c:pt idx="3">
                  <c:v>-0.32090485615149378</c:v>
                </c:pt>
                <c:pt idx="4">
                  <c:v>-5.7982892916697999</c:v>
                </c:pt>
                <c:pt idx="5">
                  <c:v>-2.235389824316536</c:v>
                </c:pt>
                <c:pt idx="6">
                  <c:v>-0.46327915759186711</c:v>
                </c:pt>
                <c:pt idx="7">
                  <c:v>-4.841353680416205</c:v>
                </c:pt>
                <c:pt idx="8">
                  <c:v>3.7775578979260427</c:v>
                </c:pt>
                <c:pt idx="9">
                  <c:v>-3.0202761687195823</c:v>
                </c:pt>
                <c:pt idx="10">
                  <c:v>-3.645043126350711</c:v>
                </c:pt>
                <c:pt idx="11">
                  <c:v>-0.55014946257012642</c:v>
                </c:pt>
                <c:pt idx="12">
                  <c:v>-5.4669715451963192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A420-41E4-B667-B442F149132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09862464"/>
        <c:axId val="209863024"/>
      </c:barChart>
      <c:catAx>
        <c:axId val="209862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09863024"/>
        <c:crosses val="autoZero"/>
        <c:auto val="1"/>
        <c:lblAlgn val="ctr"/>
        <c:lblOffset val="100"/>
        <c:tickMarkSkip val="4"/>
        <c:noMultiLvlLbl val="0"/>
      </c:catAx>
      <c:valAx>
        <c:axId val="209863024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20986246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6B6-40D1-9A9D-74DD9FB8CB2D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6B6-40D1-9A9D-74DD9FB8CB2D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6B6-40D1-9A9D-74DD9FB8CB2D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6B6-40D1-9A9D-74DD9FB8CB2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Acumulado'!$O$39:$P$51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'Bogotá Acumulado'!$Q$39:$Q$51</c:f>
              <c:numCache>
                <c:formatCode>0.0</c:formatCode>
                <c:ptCount val="13"/>
                <c:pt idx="0">
                  <c:v>3.526337758481235</c:v>
                </c:pt>
                <c:pt idx="1">
                  <c:v>4.9380940180317134</c:v>
                </c:pt>
                <c:pt idx="2">
                  <c:v>4.1752617346844545</c:v>
                </c:pt>
                <c:pt idx="3">
                  <c:v>3.8795281212229416</c:v>
                </c:pt>
                <c:pt idx="4">
                  <c:v>3.2954974331999676</c:v>
                </c:pt>
                <c:pt idx="5">
                  <c:v>1.7744334258612549</c:v>
                </c:pt>
                <c:pt idx="6">
                  <c:v>2.3435770043859661</c:v>
                </c:pt>
                <c:pt idx="7">
                  <c:v>2.1948182935735971</c:v>
                </c:pt>
                <c:pt idx="8">
                  <c:v>2.2416017320627812</c:v>
                </c:pt>
                <c:pt idx="9">
                  <c:v>2.6223143501656221</c:v>
                </c:pt>
                <c:pt idx="10">
                  <c:v>2.3063648188413</c:v>
                </c:pt>
                <c:pt idx="11">
                  <c:v>2.2503289111379221</c:v>
                </c:pt>
                <c:pt idx="12">
                  <c:v>1.9808691410812873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6B6-40D1-9A9D-74DD9FB8CB2D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6B6-40D1-9A9D-74DD9FB8CB2D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6B6-40D1-9A9D-74DD9FB8CB2D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6B6-40D1-9A9D-74DD9FB8CB2D}"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6B6-40D1-9A9D-74DD9FB8CB2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Acumulado'!$O$39:$P$51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'Bogotá Acumulado'!$R$39:$R$51</c:f>
              <c:numCache>
                <c:formatCode>0.0</c:formatCode>
                <c:ptCount val="13"/>
                <c:pt idx="0">
                  <c:v>5.7241463267546866</c:v>
                </c:pt>
                <c:pt idx="1">
                  <c:v>1.2924649215744433</c:v>
                </c:pt>
                <c:pt idx="2">
                  <c:v>-0.15208726608449963</c:v>
                </c:pt>
                <c:pt idx="3">
                  <c:v>-0.21077406575839008</c:v>
                </c:pt>
                <c:pt idx="4">
                  <c:v>-1.8237529118214191</c:v>
                </c:pt>
                <c:pt idx="5">
                  <c:v>-2.235389824316536</c:v>
                </c:pt>
                <c:pt idx="6">
                  <c:v>-1.3517022009655433</c:v>
                </c:pt>
                <c:pt idx="7">
                  <c:v>-2.5634862150225035</c:v>
                </c:pt>
                <c:pt idx="8">
                  <c:v>-0.80708758509379086</c:v>
                </c:pt>
                <c:pt idx="9">
                  <c:v>-3.0202761687195823</c:v>
                </c:pt>
                <c:pt idx="10">
                  <c:v>-3.334630695615004</c:v>
                </c:pt>
                <c:pt idx="11">
                  <c:v>-2.3903220243960854</c:v>
                </c:pt>
                <c:pt idx="12">
                  <c:v>-3.2819078306308036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96B6-40D1-9A9D-74DD9FB8CB2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15303632"/>
        <c:axId val="215304192"/>
      </c:barChart>
      <c:catAx>
        <c:axId val="215303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15304192"/>
        <c:crosses val="autoZero"/>
        <c:auto val="1"/>
        <c:lblAlgn val="ctr"/>
        <c:lblOffset val="100"/>
        <c:noMultiLvlLbl val="0"/>
      </c:catAx>
      <c:valAx>
        <c:axId val="215304192"/>
        <c:scaling>
          <c:orientation val="minMax"/>
          <c:max val="6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2153036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51 - Febrero 2018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0</xdr:col>
      <xdr:colOff>545590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114300</xdr:colOff>
      <xdr:row>8</xdr:row>
      <xdr:rowOff>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14448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8</xdr:col>
      <xdr:colOff>1</xdr:colOff>
      <xdr:row>5</xdr:row>
      <xdr:rowOff>104775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6879770" cy="1125310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0</xdr:col>
      <xdr:colOff>545645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400050</xdr:colOff>
      <xdr:row>7</xdr:row>
      <xdr:rowOff>180975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7</xdr:col>
      <xdr:colOff>1114425</xdr:colOff>
      <xdr:row>5</xdr:row>
      <xdr:rowOff>104775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772274" cy="110489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6</xdr:row>
      <xdr:rowOff>114299</xdr:rowOff>
    </xdr:from>
    <xdr:to>
      <xdr:col>1</xdr:col>
      <xdr:colOff>372397</xdr:colOff>
      <xdr:row>7</xdr:row>
      <xdr:rowOff>180976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9" y="1314449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0</xdr:colOff>
      <xdr:row>5</xdr:row>
      <xdr:rowOff>104775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00849" cy="11048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1</xdr:col>
      <xdr:colOff>49112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9525</xdr:colOff>
      <xdr:row>5</xdr:row>
      <xdr:rowOff>9526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5981699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153887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0</xdr:colOff>
      <xdr:row>4</xdr:row>
      <xdr:rowOff>161925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734049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28576</xdr:rowOff>
    </xdr:from>
    <xdr:to>
      <xdr:col>8</xdr:col>
      <xdr:colOff>19050</xdr:colOff>
      <xdr:row>5</xdr:row>
      <xdr:rowOff>66675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6"/>
          <a:ext cx="6048374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295275</xdr:colOff>
      <xdr:row>40</xdr:row>
      <xdr:rowOff>85724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9528</xdr:colOff>
      <xdr:row>0</xdr:row>
      <xdr:rowOff>19050</xdr:rowOff>
    </xdr:from>
    <xdr:to>
      <xdr:col>7</xdr:col>
      <xdr:colOff>971551</xdr:colOff>
      <xdr:row>5</xdr:row>
      <xdr:rowOff>65450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8" y="19050"/>
          <a:ext cx="6095998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28576</xdr:rowOff>
    </xdr:from>
    <xdr:to>
      <xdr:col>8</xdr:col>
      <xdr:colOff>9526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6"/>
          <a:ext cx="6000750" cy="10382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0</xdr:colOff>
      <xdr:row>5</xdr:row>
      <xdr:rowOff>65450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029323" cy="1046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280307</xdr:colOff>
      <xdr:row>40</xdr:row>
      <xdr:rowOff>149679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971550</xdr:colOff>
      <xdr:row>5</xdr:row>
      <xdr:rowOff>66675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153149" cy="10382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8</xdr:col>
      <xdr:colOff>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6172200" cy="1085850"/>
        </a:xfrm>
        <a:prstGeom prst="rect">
          <a:avLst/>
        </a:prstGeom>
      </xdr:spPr>
    </xdr:pic>
    <xdr:clientData/>
  </xdr:twoCellAnchor>
  <xdr:twoCellAnchor>
    <xdr:from>
      <xdr:col>1</xdr:col>
      <xdr:colOff>571500</xdr:colOff>
      <xdr:row>28</xdr:row>
      <xdr:rowOff>161925</xdr:rowOff>
    </xdr:from>
    <xdr:to>
      <xdr:col>7</xdr:col>
      <xdr:colOff>304800</xdr:colOff>
      <xdr:row>42</xdr:row>
      <xdr:rowOff>84366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0</xdr:colOff>
      <xdr:row>5</xdr:row>
      <xdr:rowOff>28574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5686425" cy="9810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0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372099" cy="914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9527</xdr:colOff>
      <xdr:row>0</xdr:row>
      <xdr:rowOff>19050</xdr:rowOff>
    </xdr:from>
    <xdr:to>
      <xdr:col>7</xdr:col>
      <xdr:colOff>1</xdr:colOff>
      <xdr:row>5</xdr:row>
      <xdr:rowOff>104775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124574" cy="10382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0</xdr:colOff>
      <xdr:row>5</xdr:row>
      <xdr:rowOff>104775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134099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9525</xdr:colOff>
      <xdr:row>5</xdr:row>
      <xdr:rowOff>19885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5867400" cy="99143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0</xdr:colOff>
      <xdr:row>5</xdr:row>
      <xdr:rowOff>126442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5913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58877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29374" cy="10590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00799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BBB51"/>
  </sheetPr>
  <dimension ref="A1:L37"/>
  <sheetViews>
    <sheetView tabSelected="1" zoomScaleNormal="100" zoomScaleSheetLayoutView="115" workbookViewId="0">
      <selection activeCell="B27" sqref="B27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66"/>
      <c r="C2" s="166"/>
      <c r="D2" s="166"/>
      <c r="E2" s="166"/>
      <c r="F2" s="166"/>
      <c r="G2" s="166"/>
      <c r="H2" s="166"/>
      <c r="I2" s="166"/>
      <c r="J2" s="166"/>
      <c r="K2" s="103"/>
      <c r="L2" s="7"/>
    </row>
    <row r="3" spans="1:12" ht="15.6" x14ac:dyDescent="0.3">
      <c r="A3" s="5"/>
      <c r="B3" s="166"/>
      <c r="C3" s="166"/>
      <c r="D3" s="166"/>
      <c r="E3" s="166"/>
      <c r="F3" s="166"/>
      <c r="G3" s="166"/>
      <c r="H3" s="166"/>
      <c r="I3" s="166"/>
      <c r="J3" s="166"/>
      <c r="K3" s="103"/>
      <c r="L3" s="7"/>
    </row>
    <row r="4" spans="1:12" ht="15.6" x14ac:dyDescent="0.3">
      <c r="A4" s="5"/>
      <c r="B4" s="166"/>
      <c r="C4" s="166"/>
      <c r="D4" s="166"/>
      <c r="E4" s="166"/>
      <c r="F4" s="166"/>
      <c r="G4" s="166"/>
      <c r="H4" s="166"/>
      <c r="I4" s="166"/>
      <c r="J4" s="166"/>
      <c r="K4" s="103"/>
      <c r="L4" s="7"/>
    </row>
    <row r="5" spans="1:12" ht="15.6" x14ac:dyDescent="0.3">
      <c r="A5" s="5"/>
      <c r="B5" s="166"/>
      <c r="C5" s="166"/>
      <c r="D5" s="166"/>
      <c r="E5" s="166"/>
      <c r="F5" s="166"/>
      <c r="G5" s="166"/>
      <c r="H5" s="166"/>
      <c r="I5" s="166"/>
      <c r="J5" s="166"/>
      <c r="K5" s="103"/>
      <c r="L5" s="7"/>
    </row>
    <row r="6" spans="1:12" ht="15.6" x14ac:dyDescent="0.3">
      <c r="A6" s="5"/>
      <c r="B6" s="166"/>
      <c r="C6" s="166"/>
      <c r="D6" s="166"/>
      <c r="E6" s="166"/>
      <c r="F6" s="166"/>
      <c r="G6" s="166"/>
      <c r="H6" s="166"/>
      <c r="I6" s="166"/>
      <c r="J6" s="166"/>
      <c r="K6" s="103"/>
      <c r="L6" s="7"/>
    </row>
    <row r="7" spans="1:12" ht="15.6" x14ac:dyDescent="0.3">
      <c r="A7" s="5"/>
      <c r="B7" s="166"/>
      <c r="C7" s="166"/>
      <c r="D7" s="166"/>
      <c r="E7" s="166"/>
      <c r="F7" s="166"/>
      <c r="G7" s="166"/>
      <c r="H7" s="166"/>
      <c r="I7" s="166"/>
      <c r="J7" s="166"/>
      <c r="K7" s="103"/>
      <c r="L7" s="7"/>
    </row>
    <row r="8" spans="1:12" ht="18.75" x14ac:dyDescent="0.3">
      <c r="A8" s="5"/>
      <c r="B8" s="278" t="s">
        <v>1</v>
      </c>
      <c r="C8" s="278"/>
      <c r="D8" s="278"/>
      <c r="E8" s="278"/>
      <c r="F8" s="278"/>
      <c r="G8" s="278"/>
      <c r="H8" s="278"/>
      <c r="I8" s="278"/>
      <c r="J8" s="278"/>
      <c r="K8" s="279"/>
      <c r="L8" s="7"/>
    </row>
    <row r="9" spans="1:12" ht="15.6" x14ac:dyDescent="0.3">
      <c r="A9" s="1"/>
      <c r="B9" s="186"/>
      <c r="C9" s="26"/>
      <c r="D9" s="26"/>
      <c r="E9" s="26"/>
      <c r="F9" s="186"/>
      <c r="G9" s="186"/>
      <c r="H9" s="186"/>
      <c r="I9" s="186"/>
      <c r="J9" s="186"/>
      <c r="K9" s="187"/>
      <c r="L9" s="7"/>
    </row>
    <row r="10" spans="1:12" ht="16.5" customHeight="1" x14ac:dyDescent="0.25">
      <c r="A10" s="5"/>
      <c r="B10" s="49"/>
      <c r="C10" s="20" t="s">
        <v>36</v>
      </c>
      <c r="D10" s="7"/>
      <c r="E10" s="7"/>
      <c r="F10" s="7"/>
      <c r="G10" s="7"/>
      <c r="H10" s="73" t="s">
        <v>43</v>
      </c>
      <c r="I10" s="18"/>
      <c r="J10" s="18"/>
      <c r="K10" s="188"/>
      <c r="L10" s="7"/>
    </row>
    <row r="11" spans="1:12" ht="10.5" customHeight="1" x14ac:dyDescent="0.3">
      <c r="A11" s="5"/>
      <c r="B11" s="49"/>
      <c r="C11" s="7"/>
      <c r="D11" s="7"/>
      <c r="E11" s="7"/>
      <c r="F11" s="7"/>
      <c r="G11" s="7"/>
      <c r="H11" s="73"/>
      <c r="I11" s="18"/>
      <c r="J11" s="18"/>
      <c r="K11" s="188"/>
      <c r="L11" s="7"/>
    </row>
    <row r="12" spans="1:12" x14ac:dyDescent="0.25">
      <c r="A12" s="5"/>
      <c r="B12" s="49"/>
      <c r="C12" s="75" t="s">
        <v>94</v>
      </c>
      <c r="D12" s="7"/>
      <c r="E12" s="7"/>
      <c r="F12" s="7"/>
      <c r="G12" s="7"/>
      <c r="H12" s="75" t="s">
        <v>46</v>
      </c>
      <c r="I12" s="18"/>
      <c r="J12" s="18"/>
      <c r="K12" s="188"/>
      <c r="L12" s="7"/>
    </row>
    <row r="13" spans="1:12" ht="17.25" customHeight="1" x14ac:dyDescent="0.25">
      <c r="A13" s="5"/>
      <c r="B13" s="49"/>
      <c r="C13" s="75" t="s">
        <v>95</v>
      </c>
      <c r="D13" s="7"/>
      <c r="E13" s="7"/>
      <c r="F13" s="7"/>
      <c r="G13" s="7"/>
      <c r="H13" s="39" t="s">
        <v>44</v>
      </c>
      <c r="I13" s="18"/>
      <c r="J13" s="18"/>
      <c r="K13" s="188"/>
      <c r="L13" s="7"/>
    </row>
    <row r="14" spans="1:12" ht="16.5" customHeight="1" x14ac:dyDescent="0.25">
      <c r="A14" s="5"/>
      <c r="B14" s="47"/>
      <c r="C14" s="75" t="s">
        <v>96</v>
      </c>
      <c r="D14" s="7"/>
      <c r="E14" s="7"/>
      <c r="F14" s="7"/>
      <c r="G14" s="7"/>
      <c r="H14" s="39" t="s">
        <v>45</v>
      </c>
      <c r="I14" s="18"/>
      <c r="J14" s="18"/>
      <c r="K14" s="188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61</v>
      </c>
      <c r="I15" s="18"/>
      <c r="J15" s="18"/>
      <c r="K15" s="189"/>
      <c r="L15" s="7"/>
    </row>
    <row r="16" spans="1:12" ht="16.5" customHeight="1" x14ac:dyDescent="0.25">
      <c r="A16" s="5"/>
      <c r="B16" s="49"/>
      <c r="C16" s="39" t="s">
        <v>72</v>
      </c>
      <c r="D16" s="7"/>
      <c r="E16" s="7"/>
      <c r="F16" s="7"/>
      <c r="G16" s="7"/>
      <c r="H16" s="147" t="s">
        <v>62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37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73</v>
      </c>
      <c r="D18" s="20"/>
      <c r="E18" s="20"/>
      <c r="F18" s="42"/>
      <c r="G18" s="7"/>
      <c r="H18" s="20" t="s">
        <v>41</v>
      </c>
      <c r="I18" s="50"/>
      <c r="J18" s="50"/>
      <c r="K18" s="46"/>
      <c r="L18" s="7"/>
    </row>
    <row r="19" spans="1:12" ht="16.5" customHeight="1" x14ac:dyDescent="0.25">
      <c r="A19" s="5"/>
      <c r="B19" s="72"/>
      <c r="C19" s="39" t="s">
        <v>123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2"/>
      <c r="C20" s="39" t="s">
        <v>124</v>
      </c>
      <c r="D20" s="20"/>
      <c r="E20" s="20"/>
      <c r="F20" s="42"/>
      <c r="G20" s="7"/>
      <c r="H20" s="75" t="s">
        <v>39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39" t="s">
        <v>38</v>
      </c>
      <c r="D21" s="20"/>
      <c r="E21" s="20"/>
      <c r="F21" s="42"/>
      <c r="G21" s="7"/>
      <c r="H21" s="75" t="s">
        <v>40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165" t="s">
        <v>74</v>
      </c>
      <c r="D22" s="20"/>
      <c r="E22" s="20"/>
      <c r="F22" s="7"/>
      <c r="G22" s="7"/>
      <c r="H22" s="75" t="s">
        <v>42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75" t="s">
        <v>125</v>
      </c>
      <c r="I23" s="52"/>
      <c r="J23" s="53"/>
      <c r="K23" s="46"/>
      <c r="L23" s="7"/>
    </row>
    <row r="24" spans="1:12" ht="16.5" customHeight="1" x14ac:dyDescent="0.25">
      <c r="A24" s="5"/>
      <c r="B24" s="45"/>
      <c r="D24" s="184"/>
      <c r="E24" s="184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04"/>
      <c r="B26" s="167" t="s">
        <v>180</v>
      </c>
      <c r="C26" s="23"/>
      <c r="D26" s="168"/>
      <c r="E26" s="168"/>
      <c r="F26" s="169"/>
      <c r="G26" s="23"/>
      <c r="H26" s="170"/>
      <c r="I26" s="171"/>
      <c r="J26" s="172"/>
      <c r="K26" s="173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51"/>
  <sheetViews>
    <sheetView zoomScaleNormal="100" zoomScaleSheetLayoutView="70" workbookViewId="0">
      <selection activeCell="H20" sqref="H20"/>
    </sheetView>
  </sheetViews>
  <sheetFormatPr baseColWidth="10" defaultColWidth="11.42578125" defaultRowHeight="15" x14ac:dyDescent="0.25"/>
  <cols>
    <col min="1" max="4" width="11.42578125" style="185"/>
    <col min="5" max="5" width="18" style="185" customWidth="1"/>
    <col min="6" max="7" width="11.42578125" style="185"/>
    <col min="8" max="8" width="17" style="185" customWidth="1"/>
    <col min="9" max="9" width="1.5703125" style="185" customWidth="1"/>
    <col min="10" max="15" width="11.42578125" style="191"/>
    <col min="16" max="17" width="5.28515625" style="192" customWidth="1"/>
    <col min="18" max="18" width="14" style="200" bestFit="1" customWidth="1"/>
    <col min="19" max="19" width="14" style="185" bestFit="1" customWidth="1"/>
    <col min="20" max="16384" width="11.42578125" style="18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9" ht="15.75" x14ac:dyDescent="0.25">
      <c r="A2" s="5"/>
      <c r="B2" s="183"/>
      <c r="C2" s="183"/>
      <c r="D2" s="183"/>
      <c r="E2" s="183"/>
      <c r="F2" s="183"/>
      <c r="G2" s="183"/>
      <c r="H2" s="183"/>
      <c r="I2" s="103"/>
    </row>
    <row r="3" spans="1:19" ht="15.75" x14ac:dyDescent="0.25">
      <c r="A3" s="5"/>
      <c r="B3" s="183"/>
      <c r="C3" s="183"/>
      <c r="D3" s="183"/>
      <c r="E3" s="183"/>
      <c r="F3" s="183"/>
      <c r="G3" s="183"/>
      <c r="H3" s="183"/>
      <c r="I3" s="103"/>
    </row>
    <row r="4" spans="1:19" ht="15.75" x14ac:dyDescent="0.25">
      <c r="A4" s="5"/>
      <c r="B4" s="183"/>
      <c r="C4" s="183"/>
      <c r="D4" s="183"/>
      <c r="E4" s="183"/>
      <c r="F4" s="183"/>
      <c r="G4" s="183"/>
      <c r="H4" s="183"/>
      <c r="I4" s="103"/>
    </row>
    <row r="5" spans="1:19" ht="15.75" x14ac:dyDescent="0.25">
      <c r="A5" s="5"/>
      <c r="B5" s="183"/>
      <c r="C5" s="183"/>
      <c r="D5" s="183"/>
      <c r="E5" s="183"/>
      <c r="F5" s="183"/>
      <c r="G5" s="183"/>
      <c r="H5" s="183"/>
      <c r="I5" s="103"/>
    </row>
    <row r="6" spans="1:19" ht="15.75" x14ac:dyDescent="0.25">
      <c r="A6" s="5"/>
      <c r="B6" s="183"/>
      <c r="C6" s="183"/>
      <c r="D6" s="183"/>
      <c r="E6" s="183"/>
      <c r="F6" s="183"/>
      <c r="G6" s="183"/>
      <c r="H6" s="183"/>
      <c r="I6" s="103"/>
    </row>
    <row r="7" spans="1:19" ht="15.75" x14ac:dyDescent="0.25">
      <c r="A7" s="5"/>
      <c r="B7" s="183"/>
      <c r="C7" s="183"/>
      <c r="D7" s="183"/>
      <c r="E7" s="183"/>
      <c r="F7" s="183"/>
      <c r="G7" s="183"/>
      <c r="H7" s="183"/>
      <c r="I7" s="103"/>
      <c r="J7" s="200"/>
      <c r="K7" s="200"/>
      <c r="L7" s="200"/>
      <c r="M7" s="200"/>
      <c r="N7" s="200"/>
      <c r="O7" s="200"/>
      <c r="P7" s="201"/>
      <c r="Q7" s="201"/>
    </row>
    <row r="8" spans="1:19" ht="15.75" x14ac:dyDescent="0.25">
      <c r="A8" s="5"/>
      <c r="B8" s="183"/>
      <c r="C8" s="281" t="s">
        <v>90</v>
      </c>
      <c r="D8" s="281"/>
      <c r="E8" s="281"/>
      <c r="F8" s="281"/>
      <c r="G8" s="281"/>
      <c r="H8" s="281"/>
      <c r="I8" s="108"/>
      <c r="J8" s="200"/>
      <c r="K8" s="200"/>
      <c r="L8" s="200"/>
      <c r="M8" s="200"/>
      <c r="N8" s="200"/>
      <c r="O8" s="200"/>
      <c r="P8" s="201"/>
      <c r="Q8" s="201"/>
    </row>
    <row r="9" spans="1:19" ht="15.75" x14ac:dyDescent="0.25">
      <c r="A9" s="5"/>
      <c r="B9" s="107"/>
      <c r="C9" s="282" t="s">
        <v>91</v>
      </c>
      <c r="D9" s="282"/>
      <c r="E9" s="282"/>
      <c r="F9" s="282"/>
      <c r="G9" s="282"/>
      <c r="H9" s="282"/>
      <c r="I9" s="78"/>
      <c r="J9" s="200"/>
      <c r="K9" s="200"/>
      <c r="L9" s="200"/>
      <c r="M9" s="200"/>
      <c r="N9" s="200"/>
      <c r="O9" s="200"/>
      <c r="P9" s="201"/>
      <c r="Q9" s="201"/>
    </row>
    <row r="10" spans="1:19" ht="15.75" x14ac:dyDescent="0.25">
      <c r="A10" s="5"/>
      <c r="B10" s="283" t="s">
        <v>48</v>
      </c>
      <c r="C10" s="284"/>
      <c r="D10" s="284"/>
      <c r="E10" s="284"/>
      <c r="F10" s="284"/>
      <c r="G10" s="284"/>
      <c r="H10" s="284"/>
      <c r="I10" s="103"/>
      <c r="J10" s="200"/>
      <c r="K10" s="200"/>
      <c r="L10" s="200"/>
      <c r="M10" s="200"/>
      <c r="N10" s="200"/>
      <c r="O10" s="200"/>
      <c r="P10" s="201"/>
      <c r="Q10" s="201"/>
    </row>
    <row r="11" spans="1:19" ht="24.75" customHeight="1" x14ac:dyDescent="0.25">
      <c r="A11" s="5"/>
      <c r="B11" s="7"/>
      <c r="C11" s="285" t="s">
        <v>15</v>
      </c>
      <c r="D11" s="285"/>
      <c r="E11" s="286" t="s">
        <v>100</v>
      </c>
      <c r="F11" s="288" t="s">
        <v>78</v>
      </c>
      <c r="G11" s="288"/>
      <c r="H11" s="286" t="s">
        <v>101</v>
      </c>
      <c r="I11" s="109"/>
      <c r="J11" s="200"/>
      <c r="K11" s="201"/>
      <c r="L11" s="200"/>
      <c r="M11" s="200"/>
      <c r="N11" s="200"/>
      <c r="O11" s="200"/>
      <c r="P11" s="201"/>
      <c r="Q11" s="201"/>
    </row>
    <row r="12" spans="1:19" ht="22.5" customHeight="1" x14ac:dyDescent="0.25">
      <c r="A12" s="5"/>
      <c r="B12" s="7"/>
      <c r="C12" s="128">
        <v>2016</v>
      </c>
      <c r="D12" s="128">
        <v>2017</v>
      </c>
      <c r="E12" s="287"/>
      <c r="F12" s="2">
        <v>2016</v>
      </c>
      <c r="G12" s="2">
        <v>2017</v>
      </c>
      <c r="H12" s="287"/>
      <c r="I12" s="103"/>
      <c r="J12" s="200"/>
      <c r="K12" s="201"/>
      <c r="L12" s="200"/>
      <c r="M12" s="200"/>
      <c r="N12" s="200"/>
      <c r="O12" s="200"/>
      <c r="P12" s="201"/>
      <c r="Q12" s="201"/>
    </row>
    <row r="13" spans="1:19" ht="15.75" x14ac:dyDescent="0.25">
      <c r="A13" s="5"/>
      <c r="B13" s="7" t="s">
        <v>17</v>
      </c>
      <c r="C13" s="95">
        <v>105.591580160373</v>
      </c>
      <c r="D13" s="95">
        <v>107.94344464384599</v>
      </c>
      <c r="E13" s="95">
        <v>2.2273219890269313</v>
      </c>
      <c r="F13" s="95">
        <v>118.07545250726299</v>
      </c>
      <c r="G13" s="95">
        <v>122.011387921953</v>
      </c>
      <c r="H13" s="95">
        <v>3.3334070131536553</v>
      </c>
      <c r="I13" s="111"/>
      <c r="J13" s="192"/>
      <c r="K13" s="192"/>
      <c r="P13" s="192">
        <f t="shared" ref="P13:P24" si="0">+((D13-C13)/C13)*100</f>
        <v>2.2273219890269385</v>
      </c>
      <c r="Q13" s="192">
        <f t="shared" ref="Q13:Q24" si="1">+((G13-F13)/F13)*100</f>
        <v>3.3334070131536464</v>
      </c>
      <c r="R13" s="191" t="b">
        <f t="shared" ref="R13:R24" si="2">+ROUND(E13,4)=ROUND(P13,4)</f>
        <v>1</v>
      </c>
      <c r="S13" s="191" t="b">
        <f t="shared" ref="S13:S24" si="3">+ROUND(H13,4)=ROUND(Q13,4)</f>
        <v>1</v>
      </c>
    </row>
    <row r="14" spans="1:19" ht="15.75" x14ac:dyDescent="0.25">
      <c r="A14" s="5"/>
      <c r="B14" s="7" t="s">
        <v>18</v>
      </c>
      <c r="C14" s="95">
        <v>106.421077355178</v>
      </c>
      <c r="D14" s="95">
        <v>102.11566140720301</v>
      </c>
      <c r="E14" s="95">
        <v>-4.0456421368539219</v>
      </c>
      <c r="F14" s="95">
        <v>116.060462096938</v>
      </c>
      <c r="G14" s="95">
        <v>113.358530265309</v>
      </c>
      <c r="H14" s="95">
        <v>-2.3280381473686051</v>
      </c>
      <c r="I14" s="111"/>
      <c r="J14" s="192"/>
      <c r="K14" s="192"/>
      <c r="P14" s="192">
        <f t="shared" si="0"/>
        <v>-4.0456421368539264</v>
      </c>
      <c r="Q14" s="192">
        <f t="shared" si="1"/>
        <v>-2.3280381473686043</v>
      </c>
      <c r="R14" s="191" t="b">
        <f t="shared" si="2"/>
        <v>1</v>
      </c>
      <c r="S14" s="191" t="b">
        <f t="shared" si="3"/>
        <v>1</v>
      </c>
    </row>
    <row r="15" spans="1:19" ht="15.75" x14ac:dyDescent="0.25">
      <c r="A15" s="174"/>
      <c r="B15" s="7" t="s">
        <v>19</v>
      </c>
      <c r="C15" s="95">
        <v>105.55586207541</v>
      </c>
      <c r="D15" s="95">
        <v>112.442497415842</v>
      </c>
      <c r="E15" s="95">
        <v>6.5241619034972498</v>
      </c>
      <c r="F15" s="95">
        <v>118.251326145782</v>
      </c>
      <c r="G15" s="95">
        <v>126.17377318098001</v>
      </c>
      <c r="H15" s="95">
        <v>6.699668657779867</v>
      </c>
      <c r="I15" s="117"/>
      <c r="J15" s="192"/>
      <c r="K15" s="192"/>
      <c r="P15" s="192">
        <f t="shared" si="0"/>
        <v>6.5241619034972427</v>
      </c>
      <c r="Q15" s="192">
        <f t="shared" si="1"/>
        <v>6.6996686577798652</v>
      </c>
      <c r="R15" s="191" t="b">
        <f t="shared" si="2"/>
        <v>1</v>
      </c>
      <c r="S15" s="191" t="b">
        <f t="shared" si="3"/>
        <v>1</v>
      </c>
    </row>
    <row r="16" spans="1:19" ht="15.75" x14ac:dyDescent="0.25">
      <c r="A16" s="174"/>
      <c r="B16" s="7" t="s">
        <v>20</v>
      </c>
      <c r="C16" s="95">
        <v>108.227206549084</v>
      </c>
      <c r="D16" s="95">
        <v>105.719083512417</v>
      </c>
      <c r="E16" s="95">
        <v>-2.3174607537611136</v>
      </c>
      <c r="F16" s="95">
        <v>118.638106405922</v>
      </c>
      <c r="G16" s="95">
        <v>120.06089398600901</v>
      </c>
      <c r="H16" s="95">
        <v>1.1992669330197492</v>
      </c>
      <c r="I16" s="117"/>
      <c r="J16" s="192"/>
      <c r="K16" s="192"/>
      <c r="L16" s="191" t="s">
        <v>126</v>
      </c>
      <c r="P16" s="192">
        <f t="shared" si="0"/>
        <v>-2.3174607537611154</v>
      </c>
      <c r="Q16" s="192">
        <f t="shared" si="1"/>
        <v>1.1992669330197463</v>
      </c>
      <c r="R16" s="191" t="b">
        <f t="shared" si="2"/>
        <v>1</v>
      </c>
      <c r="S16" s="191" t="b">
        <f t="shared" si="3"/>
        <v>1</v>
      </c>
    </row>
    <row r="17" spans="1:19" ht="15.75" x14ac:dyDescent="0.25">
      <c r="A17" s="174"/>
      <c r="B17" s="7" t="s">
        <v>21</v>
      </c>
      <c r="C17" s="95">
        <v>110.27969648897199</v>
      </c>
      <c r="D17" s="95">
        <v>111.30253069105601</v>
      </c>
      <c r="E17" s="95">
        <v>0.92749094769797313</v>
      </c>
      <c r="F17" s="95">
        <v>121.712806040064</v>
      </c>
      <c r="G17" s="95">
        <v>125.221059560589</v>
      </c>
      <c r="H17" s="95">
        <v>2.8824029571466792</v>
      </c>
      <c r="I17" s="117"/>
      <c r="J17" s="192"/>
      <c r="K17" s="192"/>
      <c r="P17" s="192">
        <f t="shared" si="0"/>
        <v>0.92749094769797158</v>
      </c>
      <c r="Q17" s="192">
        <f t="shared" si="1"/>
        <v>2.8824029571466756</v>
      </c>
      <c r="R17" s="191" t="b">
        <f t="shared" si="2"/>
        <v>1</v>
      </c>
      <c r="S17" s="191" t="b">
        <f t="shared" si="3"/>
        <v>1</v>
      </c>
    </row>
    <row r="18" spans="1:19" ht="15.75" x14ac:dyDescent="0.25">
      <c r="A18" s="174"/>
      <c r="B18" s="7" t="s">
        <v>22</v>
      </c>
      <c r="C18" s="95">
        <v>110.570110553224</v>
      </c>
      <c r="D18" s="95">
        <v>110.41425573265199</v>
      </c>
      <c r="E18" s="95">
        <v>-0.14095565229355067</v>
      </c>
      <c r="F18" s="95">
        <v>121.155935192673</v>
      </c>
      <c r="G18" s="95">
        <v>125.142260930666</v>
      </c>
      <c r="H18" s="95">
        <v>3.2902438759220498</v>
      </c>
      <c r="I18" s="118"/>
      <c r="J18" s="192"/>
      <c r="K18" s="192"/>
      <c r="L18" s="191" t="s">
        <v>63</v>
      </c>
      <c r="M18" s="191" t="s">
        <v>78</v>
      </c>
      <c r="P18" s="192">
        <f t="shared" si="0"/>
        <v>-0.14095565229355606</v>
      </c>
      <c r="Q18" s="192">
        <f t="shared" si="1"/>
        <v>3.29024387592204</v>
      </c>
      <c r="R18" s="191" t="b">
        <f t="shared" si="2"/>
        <v>1</v>
      </c>
      <c r="S18" s="191" t="b">
        <f t="shared" si="3"/>
        <v>1</v>
      </c>
    </row>
    <row r="19" spans="1:19" ht="15.75" x14ac:dyDescent="0.25">
      <c r="A19" s="174"/>
      <c r="B19" s="7" t="s">
        <v>23</v>
      </c>
      <c r="C19" s="95">
        <v>111.328528977358</v>
      </c>
      <c r="D19" s="95">
        <v>115.297617843827</v>
      </c>
      <c r="E19" s="95">
        <v>3.5652037289347627</v>
      </c>
      <c r="F19" s="95">
        <v>124.344818083451</v>
      </c>
      <c r="G19" s="95">
        <v>131.063760559104</v>
      </c>
      <c r="H19" s="95">
        <v>5.4034760589249053</v>
      </c>
      <c r="I19" s="118"/>
      <c r="J19" s="238">
        <v>2013</v>
      </c>
      <c r="K19" s="191" t="s">
        <v>49</v>
      </c>
      <c r="L19" s="192">
        <v>87.632455293235907</v>
      </c>
      <c r="M19" s="192">
        <v>91.376514426886402</v>
      </c>
      <c r="P19" s="192">
        <f t="shared" si="0"/>
        <v>3.5652037289347702</v>
      </c>
      <c r="Q19" s="192">
        <f t="shared" si="1"/>
        <v>5.4034760589249</v>
      </c>
      <c r="R19" s="191" t="b">
        <f t="shared" si="2"/>
        <v>1</v>
      </c>
      <c r="S19" s="191" t="b">
        <f t="shared" si="3"/>
        <v>1</v>
      </c>
    </row>
    <row r="20" spans="1:19" ht="15.75" x14ac:dyDescent="0.25">
      <c r="A20" s="174"/>
      <c r="B20" s="7" t="s">
        <v>24</v>
      </c>
      <c r="C20" s="95">
        <v>116.761820300159</v>
      </c>
      <c r="D20" s="95">
        <v>116.251143640042</v>
      </c>
      <c r="E20" s="95">
        <v>-0.43736613458423834</v>
      </c>
      <c r="F20" s="95">
        <v>127.590561501812</v>
      </c>
      <c r="G20" s="95">
        <v>129.18968070912899</v>
      </c>
      <c r="H20" s="95">
        <v>1.253320926324375</v>
      </c>
      <c r="I20" s="118"/>
      <c r="J20" s="192"/>
      <c r="K20" s="191" t="s">
        <v>50</v>
      </c>
      <c r="L20" s="192">
        <v>90.330270928972595</v>
      </c>
      <c r="M20" s="192">
        <v>88.644563698116301</v>
      </c>
      <c r="P20" s="192">
        <f t="shared" si="0"/>
        <v>-0.4373661345842379</v>
      </c>
      <c r="Q20" s="192">
        <f t="shared" si="1"/>
        <v>1.2533209263243803</v>
      </c>
      <c r="R20" s="191" t="b">
        <f t="shared" si="2"/>
        <v>1</v>
      </c>
      <c r="S20" s="191" t="b">
        <f t="shared" si="3"/>
        <v>1</v>
      </c>
    </row>
    <row r="21" spans="1:19" ht="15.75" x14ac:dyDescent="0.25">
      <c r="A21" s="174"/>
      <c r="B21" s="7" t="s">
        <v>25</v>
      </c>
      <c r="C21" s="95">
        <v>111.318255877863</v>
      </c>
      <c r="D21" s="95">
        <v>112.913640534954</v>
      </c>
      <c r="E21" s="95">
        <v>1.4331743203391811</v>
      </c>
      <c r="F21" s="95">
        <v>122.080442431113</v>
      </c>
      <c r="G21" s="95">
        <v>126.653200188688</v>
      </c>
      <c r="H21" s="95">
        <v>3.7456923209918003</v>
      </c>
      <c r="I21" s="118"/>
      <c r="J21" s="192"/>
      <c r="K21" s="191" t="s">
        <v>51</v>
      </c>
      <c r="L21" s="192">
        <v>95.904417065454595</v>
      </c>
      <c r="M21" s="192">
        <v>95.536270731889402</v>
      </c>
      <c r="P21" s="192">
        <f t="shared" si="0"/>
        <v>1.4331743203391896</v>
      </c>
      <c r="Q21" s="192">
        <f t="shared" si="1"/>
        <v>3.7456923209917918</v>
      </c>
      <c r="R21" s="191" t="b">
        <f t="shared" si="2"/>
        <v>1</v>
      </c>
      <c r="S21" s="191" t="b">
        <f t="shared" si="3"/>
        <v>1</v>
      </c>
    </row>
    <row r="22" spans="1:19" ht="15.75" x14ac:dyDescent="0.25">
      <c r="A22" s="174"/>
      <c r="B22" s="7" t="s">
        <v>26</v>
      </c>
      <c r="C22" s="95">
        <v>114.93774680300901</v>
      </c>
      <c r="D22" s="95">
        <v>114.004162410981</v>
      </c>
      <c r="E22" s="95">
        <v>-0.81225221304196404</v>
      </c>
      <c r="F22" s="95">
        <v>125.60878916765</v>
      </c>
      <c r="G22" s="95">
        <v>128.35730649229001</v>
      </c>
      <c r="H22" s="95">
        <v>2.1881568502117865</v>
      </c>
      <c r="I22" s="9"/>
      <c r="J22" s="192"/>
      <c r="K22" s="191" t="s">
        <v>55</v>
      </c>
      <c r="L22" s="192">
        <v>92.748085723663905</v>
      </c>
      <c r="M22" s="192">
        <v>93.594205356715705</v>
      </c>
      <c r="P22" s="192">
        <f t="shared" si="0"/>
        <v>-0.81225221304196382</v>
      </c>
      <c r="Q22" s="192">
        <f t="shared" si="1"/>
        <v>2.1881568502117794</v>
      </c>
      <c r="R22" s="191" t="b">
        <f t="shared" si="2"/>
        <v>1</v>
      </c>
      <c r="S22" s="191" t="b">
        <f t="shared" si="3"/>
        <v>1</v>
      </c>
    </row>
    <row r="23" spans="1:19" ht="15.75" x14ac:dyDescent="0.25">
      <c r="A23" s="174"/>
      <c r="B23" s="7" t="s">
        <v>27</v>
      </c>
      <c r="C23" s="95">
        <v>127.576632314977</v>
      </c>
      <c r="D23" s="95">
        <v>123.469634938358</v>
      </c>
      <c r="E23" s="95">
        <v>-3.2192395285048248</v>
      </c>
      <c r="F23" s="95">
        <v>135.582271970656</v>
      </c>
      <c r="G23" s="95">
        <v>136.88313996802299</v>
      </c>
      <c r="H23" s="95">
        <v>0.95946761951926085</v>
      </c>
      <c r="I23" s="9"/>
      <c r="J23" s="192"/>
      <c r="K23" s="191" t="s">
        <v>54</v>
      </c>
      <c r="L23" s="192">
        <v>97.320982309950196</v>
      </c>
      <c r="M23" s="192">
        <v>96.7446729980649</v>
      </c>
      <c r="P23" s="192">
        <f t="shared" si="0"/>
        <v>-3.2192395285048296</v>
      </c>
      <c r="Q23" s="192">
        <f t="shared" si="1"/>
        <v>0.95946761951926796</v>
      </c>
      <c r="R23" s="191" t="b">
        <f t="shared" si="2"/>
        <v>1</v>
      </c>
      <c r="S23" s="191" t="b">
        <f t="shared" si="3"/>
        <v>1</v>
      </c>
    </row>
    <row r="24" spans="1:19" ht="15.75" x14ac:dyDescent="0.25">
      <c r="A24" s="5"/>
      <c r="B24" s="7" t="s">
        <v>47</v>
      </c>
      <c r="C24" s="142">
        <v>167.50292874211399</v>
      </c>
      <c r="D24" s="142">
        <v>154.76499225938599</v>
      </c>
      <c r="E24" s="142">
        <v>-7.6046052319116209</v>
      </c>
      <c r="F24" s="142">
        <v>180.28102020924001</v>
      </c>
      <c r="G24" s="142">
        <v>175.38009614042201</v>
      </c>
      <c r="H24" s="142">
        <v>-2.7184914214096523</v>
      </c>
      <c r="I24" s="9"/>
      <c r="J24" s="192"/>
      <c r="K24" s="191" t="s">
        <v>52</v>
      </c>
      <c r="L24" s="192">
        <v>96.620070930333597</v>
      </c>
      <c r="M24" s="192">
        <v>97.997031953087003</v>
      </c>
      <c r="P24" s="192">
        <f t="shared" si="0"/>
        <v>-7.6046052319116253</v>
      </c>
      <c r="Q24" s="192">
        <f t="shared" si="1"/>
        <v>-2.7184914214096572</v>
      </c>
      <c r="R24" s="191" t="b">
        <f t="shared" si="2"/>
        <v>1</v>
      </c>
      <c r="S24" s="191" t="b">
        <f t="shared" si="3"/>
        <v>1</v>
      </c>
    </row>
    <row r="25" spans="1:19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92"/>
      <c r="K25" s="191" t="s">
        <v>53</v>
      </c>
      <c r="L25" s="192">
        <v>100.731868234307</v>
      </c>
      <c r="M25" s="192">
        <v>101.957545736688</v>
      </c>
      <c r="R25" s="191"/>
    </row>
    <row r="26" spans="1:19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92"/>
      <c r="K26" s="191" t="s">
        <v>56</v>
      </c>
      <c r="L26" s="192">
        <v>100.311546796461</v>
      </c>
      <c r="M26" s="192">
        <v>99.362316253400806</v>
      </c>
      <c r="R26" s="191"/>
    </row>
    <row r="27" spans="1:19" ht="15.75" customHeight="1" x14ac:dyDescent="0.25">
      <c r="A27" s="120"/>
      <c r="B27" s="280" t="s">
        <v>102</v>
      </c>
      <c r="C27" s="280"/>
      <c r="D27" s="280"/>
      <c r="E27" s="280"/>
      <c r="F27" s="280"/>
      <c r="G27" s="280"/>
      <c r="H27" s="280"/>
      <c r="I27" s="9"/>
      <c r="J27" s="192"/>
      <c r="K27" s="191" t="s">
        <v>57</v>
      </c>
      <c r="L27" s="192">
        <v>97.2855902742605</v>
      </c>
      <c r="M27" s="192">
        <v>96.020117956612694</v>
      </c>
      <c r="R27" s="191"/>
    </row>
    <row r="28" spans="1:19" ht="15.75" customHeight="1" x14ac:dyDescent="0.25">
      <c r="A28" s="5"/>
      <c r="B28" s="280"/>
      <c r="C28" s="280"/>
      <c r="D28" s="280"/>
      <c r="E28" s="280"/>
      <c r="F28" s="280"/>
      <c r="G28" s="280"/>
      <c r="H28" s="280"/>
      <c r="I28" s="9"/>
      <c r="K28" s="191" t="s">
        <v>58</v>
      </c>
      <c r="L28" s="192">
        <v>99.691186890261903</v>
      </c>
      <c r="M28" s="192">
        <v>98.992755209046805</v>
      </c>
      <c r="R28" s="191"/>
    </row>
    <row r="29" spans="1:19" ht="15.75" x14ac:dyDescent="0.25">
      <c r="A29" s="5"/>
      <c r="B29" s="4"/>
      <c r="C29" s="4"/>
      <c r="D29" s="4"/>
      <c r="E29" s="4"/>
      <c r="F29" s="4"/>
      <c r="G29" s="4"/>
      <c r="H29" s="4"/>
      <c r="I29" s="80"/>
      <c r="K29" s="191" t="s">
        <v>59</v>
      </c>
      <c r="L29" s="192">
        <v>106.057672350855</v>
      </c>
      <c r="M29" s="192">
        <v>105.36220910576</v>
      </c>
      <c r="N29" s="191" t="s">
        <v>11</v>
      </c>
      <c r="O29" s="191" t="s">
        <v>78</v>
      </c>
      <c r="R29" s="191"/>
    </row>
    <row r="30" spans="1:19" ht="15.75" x14ac:dyDescent="0.25">
      <c r="A30" s="5"/>
      <c r="B30" s="4"/>
      <c r="C30" s="4"/>
      <c r="D30" s="4"/>
      <c r="E30" s="4"/>
      <c r="F30" s="4"/>
      <c r="G30" s="4"/>
      <c r="H30" s="4"/>
      <c r="I30" s="79"/>
      <c r="K30" s="191" t="s">
        <v>60</v>
      </c>
      <c r="L30" s="192">
        <v>135.36585320224401</v>
      </c>
      <c r="M30" s="192">
        <v>134.411796573732</v>
      </c>
      <c r="N30" s="192">
        <v>100.00000000000004</v>
      </c>
      <c r="O30" s="192">
        <v>100</v>
      </c>
      <c r="R30" s="191"/>
    </row>
    <row r="31" spans="1:19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91">
        <v>2014</v>
      </c>
      <c r="K31" s="191" t="s">
        <v>49</v>
      </c>
      <c r="L31" s="192">
        <v>94.438407692155806</v>
      </c>
      <c r="M31" s="192">
        <v>98.127276658175404</v>
      </c>
      <c r="N31" s="192">
        <v>100.56716269991</v>
      </c>
      <c r="O31" s="192">
        <v>100.56256351927408</v>
      </c>
      <c r="R31" s="191"/>
    </row>
    <row r="32" spans="1:19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91" t="s">
        <v>50</v>
      </c>
      <c r="L32" s="192">
        <v>94.197105200805694</v>
      </c>
      <c r="M32" s="192">
        <v>95.528833458889096</v>
      </c>
      <c r="N32" s="192">
        <v>100.88939888922943</v>
      </c>
      <c r="O32" s="192">
        <v>101.13625266600515</v>
      </c>
      <c r="R32" s="191"/>
    </row>
    <row r="33" spans="1:18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91" t="s">
        <v>51</v>
      </c>
      <c r="L33" s="192">
        <v>102.223578182333</v>
      </c>
      <c r="M33" s="192">
        <v>105.471935516206</v>
      </c>
      <c r="N33" s="192">
        <v>101.41599564896931</v>
      </c>
      <c r="O33" s="192">
        <v>101.96422473136488</v>
      </c>
      <c r="R33" s="191"/>
    </row>
    <row r="34" spans="1:18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91" t="s">
        <v>55</v>
      </c>
      <c r="L34" s="192">
        <v>96.123127103082197</v>
      </c>
      <c r="M34" s="192">
        <v>101.600602791895</v>
      </c>
      <c r="N34" s="192">
        <v>101.69724909725416</v>
      </c>
      <c r="O34" s="192">
        <v>102.63142451762981</v>
      </c>
      <c r="R34" s="191"/>
    </row>
    <row r="35" spans="1:18" ht="15.75" x14ac:dyDescent="0.25">
      <c r="A35" s="5"/>
      <c r="B35" s="15"/>
      <c r="C35" s="15"/>
      <c r="D35" s="15"/>
      <c r="E35" s="15"/>
      <c r="F35" s="15"/>
      <c r="G35" s="15"/>
      <c r="H35" s="15"/>
      <c r="I35" s="119"/>
      <c r="K35" s="191" t="s">
        <v>54</v>
      </c>
      <c r="L35" s="192">
        <v>104.741420105682</v>
      </c>
      <c r="M35" s="192">
        <v>107.06487414707399</v>
      </c>
      <c r="N35" s="192">
        <v>102.31561891356513</v>
      </c>
      <c r="O35" s="192">
        <v>103.49144128004724</v>
      </c>
      <c r="R35" s="191"/>
    </row>
    <row r="36" spans="1:18" ht="15.75" x14ac:dyDescent="0.25">
      <c r="A36" s="5"/>
      <c r="B36" s="15"/>
      <c r="C36" s="15"/>
      <c r="D36" s="15"/>
      <c r="E36" s="15"/>
      <c r="F36" s="15"/>
      <c r="G36" s="15"/>
      <c r="H36" s="15"/>
      <c r="I36" s="119"/>
      <c r="K36" s="191" t="s">
        <v>52</v>
      </c>
      <c r="L36" s="192">
        <v>98.888394422489995</v>
      </c>
      <c r="M36" s="192">
        <v>102.793457100072</v>
      </c>
      <c r="N36" s="192">
        <v>102.50464587124485</v>
      </c>
      <c r="O36" s="192">
        <v>103.89114337562933</v>
      </c>
      <c r="R36" s="191"/>
    </row>
    <row r="37" spans="1:18" ht="15.75" x14ac:dyDescent="0.25">
      <c r="A37" s="5"/>
      <c r="B37" s="15"/>
      <c r="C37" s="15"/>
      <c r="D37" s="15"/>
      <c r="E37" s="15"/>
      <c r="F37" s="15"/>
      <c r="G37" s="15"/>
      <c r="H37" s="15"/>
      <c r="I37" s="119"/>
      <c r="K37" s="191" t="s">
        <v>53</v>
      </c>
      <c r="L37" s="192">
        <v>105.414839785122</v>
      </c>
      <c r="M37" s="192">
        <v>109.76341285448299</v>
      </c>
      <c r="N37" s="192">
        <v>102.89489350047943</v>
      </c>
      <c r="O37" s="192">
        <v>104.54163230211225</v>
      </c>
      <c r="R37" s="191"/>
    </row>
    <row r="38" spans="1:18" ht="15.75" x14ac:dyDescent="0.25">
      <c r="A38" s="5"/>
      <c r="B38" s="15"/>
      <c r="C38" s="15"/>
      <c r="D38" s="15"/>
      <c r="E38" s="15"/>
      <c r="F38" s="15"/>
      <c r="G38" s="15"/>
      <c r="H38" s="15"/>
      <c r="I38" s="119"/>
      <c r="K38" s="191" t="s">
        <v>56</v>
      </c>
      <c r="L38" s="192">
        <v>107.731036450644</v>
      </c>
      <c r="M38" s="192">
        <v>109.763594099043</v>
      </c>
      <c r="N38" s="192">
        <v>103.51318430499468</v>
      </c>
      <c r="O38" s="192">
        <v>105.40840545591577</v>
      </c>
      <c r="R38" s="191"/>
    </row>
    <row r="39" spans="1:18" ht="15.75" x14ac:dyDescent="0.25">
      <c r="A39" s="5"/>
      <c r="B39" s="15"/>
      <c r="C39" s="15"/>
      <c r="D39" s="15"/>
      <c r="E39" s="15"/>
      <c r="F39" s="15"/>
      <c r="G39" s="15"/>
      <c r="H39" s="15"/>
      <c r="I39" s="119"/>
      <c r="K39" s="191" t="s">
        <v>57</v>
      </c>
      <c r="L39" s="192">
        <v>103.923339969289</v>
      </c>
      <c r="M39" s="192">
        <v>106.85030352710601</v>
      </c>
      <c r="N39" s="192">
        <v>104.0663301129137</v>
      </c>
      <c r="O39" s="192">
        <v>106.31092092012352</v>
      </c>
      <c r="R39" s="191"/>
    </row>
    <row r="40" spans="1:18" ht="15.75" x14ac:dyDescent="0.25">
      <c r="A40" s="5"/>
      <c r="B40" s="15"/>
      <c r="C40" s="15"/>
      <c r="D40" s="15"/>
      <c r="E40" s="15"/>
      <c r="F40" s="15"/>
      <c r="G40" s="15"/>
      <c r="H40" s="15"/>
      <c r="I40" s="119"/>
      <c r="K40" s="191" t="s">
        <v>58</v>
      </c>
      <c r="L40" s="192">
        <v>107.154320457363</v>
      </c>
      <c r="M40" s="192">
        <v>112.874700782804</v>
      </c>
      <c r="N40" s="192">
        <v>104.68825791017213</v>
      </c>
      <c r="O40" s="192">
        <v>107.46774971793663</v>
      </c>
      <c r="R40" s="191"/>
    </row>
    <row r="41" spans="1:18" ht="15.75" x14ac:dyDescent="0.25">
      <c r="A41" s="5"/>
      <c r="B41" s="15"/>
      <c r="C41" s="15"/>
      <c r="D41" s="15"/>
      <c r="E41" s="15"/>
      <c r="F41" s="15"/>
      <c r="G41" s="15"/>
      <c r="H41" s="15"/>
      <c r="I41" s="119"/>
      <c r="K41" s="191" t="s">
        <v>59</v>
      </c>
      <c r="L41" s="192">
        <v>114.64050305304301</v>
      </c>
      <c r="M41" s="192">
        <v>115.904232312483</v>
      </c>
      <c r="N41" s="192">
        <v>105.40349380202112</v>
      </c>
      <c r="O41" s="192">
        <v>108.3462516518302</v>
      </c>
      <c r="R41" s="191"/>
    </row>
    <row r="42" spans="1:18" ht="15.75" x14ac:dyDescent="0.25">
      <c r="A42" s="5"/>
      <c r="B42" s="15"/>
      <c r="C42" s="15"/>
      <c r="D42" s="15"/>
      <c r="E42" s="15"/>
      <c r="F42" s="15"/>
      <c r="G42" s="15"/>
      <c r="H42" s="15"/>
      <c r="I42" s="119"/>
      <c r="K42" s="191" t="s">
        <v>60</v>
      </c>
      <c r="L42" s="192">
        <v>148.10454198634099</v>
      </c>
      <c r="M42" s="192">
        <v>150.78878704861199</v>
      </c>
      <c r="N42" s="192">
        <v>106.4650512006959</v>
      </c>
      <c r="O42" s="192">
        <v>109.71100085807019</v>
      </c>
      <c r="R42" s="191"/>
    </row>
    <row r="43" spans="1:18" ht="15.75" x14ac:dyDescent="0.25">
      <c r="A43" s="5"/>
      <c r="B43" s="15"/>
      <c r="C43" s="15"/>
      <c r="D43" s="15"/>
      <c r="E43" s="15"/>
      <c r="F43" s="15"/>
      <c r="G43" s="15"/>
      <c r="H43" s="15"/>
      <c r="I43" s="119"/>
      <c r="J43" s="191">
        <v>2015</v>
      </c>
      <c r="K43" s="191" t="s">
        <v>49</v>
      </c>
      <c r="L43" s="192">
        <v>99.022597886710102</v>
      </c>
      <c r="M43" s="192">
        <v>106.88587876330099</v>
      </c>
      <c r="N43" s="192">
        <v>106.8470670502421</v>
      </c>
      <c r="O43" s="192">
        <v>110.44088436683067</v>
      </c>
      <c r="R43" s="191"/>
    </row>
    <row r="44" spans="1:18" ht="15.75" x14ac:dyDescent="0.25">
      <c r="A44" s="120" t="s">
        <v>132</v>
      </c>
      <c r="B44" s="7"/>
      <c r="C44" s="15"/>
      <c r="D44" s="15"/>
      <c r="E44" s="15"/>
      <c r="F44" s="15"/>
      <c r="G44" s="15"/>
      <c r="H44" s="15"/>
      <c r="I44" s="119"/>
      <c r="K44" s="191" t="s">
        <v>50</v>
      </c>
      <c r="L44" s="192">
        <v>96.676131337793706</v>
      </c>
      <c r="M44" s="192">
        <v>101.961925290113</v>
      </c>
      <c r="N44" s="192">
        <v>107.05365256165777</v>
      </c>
      <c r="O44" s="192">
        <v>110.97697535276599</v>
      </c>
      <c r="R44" s="191"/>
    </row>
    <row r="45" spans="1:18" ht="15.75" x14ac:dyDescent="0.25">
      <c r="A45" s="121" t="s">
        <v>35</v>
      </c>
      <c r="B45" s="23"/>
      <c r="C45" s="16"/>
      <c r="D45" s="16"/>
      <c r="E45" s="16"/>
      <c r="F45" s="16"/>
      <c r="G45" s="16"/>
      <c r="H45" s="16"/>
      <c r="I45" s="116"/>
      <c r="K45" s="191" t="s">
        <v>51</v>
      </c>
      <c r="L45" s="192">
        <v>105.40140861435999</v>
      </c>
      <c r="M45" s="192">
        <v>112.38020985369801</v>
      </c>
      <c r="N45" s="192">
        <v>107.31847176432667</v>
      </c>
      <c r="O45" s="192">
        <v>111.55266488089033</v>
      </c>
      <c r="R45" s="191"/>
    </row>
    <row r="46" spans="1:18" x14ac:dyDescent="0.25">
      <c r="K46" s="191" t="s">
        <v>55</v>
      </c>
      <c r="L46" s="192">
        <v>96.643029609326902</v>
      </c>
      <c r="M46" s="192">
        <v>103.885889523635</v>
      </c>
      <c r="N46" s="192">
        <v>107.36179697318039</v>
      </c>
      <c r="O46" s="192">
        <v>111.74310544186869</v>
      </c>
      <c r="R46" s="191"/>
    </row>
    <row r="47" spans="1:18" x14ac:dyDescent="0.25">
      <c r="K47" s="191" t="s">
        <v>54</v>
      </c>
      <c r="L47" s="192">
        <v>104.455319338736</v>
      </c>
      <c r="M47" s="192">
        <v>111.81315034646001</v>
      </c>
      <c r="N47" s="192">
        <v>107.33795524260155</v>
      </c>
      <c r="O47" s="192">
        <v>112.13879512515081</v>
      </c>
      <c r="R47" s="191"/>
    </row>
    <row r="48" spans="1:18" x14ac:dyDescent="0.25">
      <c r="K48" s="191" t="s">
        <v>52</v>
      </c>
      <c r="L48" s="239">
        <v>103.546503620853</v>
      </c>
      <c r="M48" s="192">
        <v>112.480435647511</v>
      </c>
      <c r="N48" s="192">
        <v>107.72613100913179</v>
      </c>
      <c r="O48" s="192">
        <v>112.9460433374374</v>
      </c>
      <c r="R48" s="191"/>
    </row>
    <row r="49" spans="10:18" x14ac:dyDescent="0.25">
      <c r="K49" s="191" t="s">
        <v>53</v>
      </c>
      <c r="L49" s="239">
        <v>110.41806383861901</v>
      </c>
      <c r="M49" s="192">
        <v>119.47851101606</v>
      </c>
      <c r="N49" s="192">
        <v>108.14306634692321</v>
      </c>
      <c r="O49" s="192">
        <v>113.75563485090215</v>
      </c>
      <c r="R49" s="191"/>
    </row>
    <row r="50" spans="10:18" x14ac:dyDescent="0.25">
      <c r="K50" s="191" t="s">
        <v>56</v>
      </c>
      <c r="L50" s="239">
        <v>113.416714511414</v>
      </c>
      <c r="M50" s="192">
        <v>120.533415522422</v>
      </c>
      <c r="N50" s="192">
        <v>108.6168728519874</v>
      </c>
      <c r="O50" s="192">
        <v>114.65311996951708</v>
      </c>
      <c r="R50" s="191"/>
    </row>
    <row r="51" spans="10:18" x14ac:dyDescent="0.25">
      <c r="K51" s="191" t="s">
        <v>57</v>
      </c>
      <c r="L51" s="239">
        <v>106.815207375657</v>
      </c>
      <c r="M51" s="192">
        <v>115.638286856909</v>
      </c>
      <c r="N51" s="192">
        <v>108.85786180251807</v>
      </c>
      <c r="O51" s="192">
        <v>115.38545191366732</v>
      </c>
      <c r="R51" s="191"/>
    </row>
    <row r="52" spans="10:18" x14ac:dyDescent="0.25">
      <c r="K52" s="191" t="s">
        <v>58</v>
      </c>
      <c r="L52" s="239">
        <v>108.738819395672</v>
      </c>
      <c r="M52" s="192">
        <v>119.420569870809</v>
      </c>
      <c r="N52" s="192">
        <v>108.98990338071047</v>
      </c>
      <c r="O52" s="192">
        <v>115.93094100433443</v>
      </c>
      <c r="R52" s="191"/>
    </row>
    <row r="53" spans="10:18" x14ac:dyDescent="0.25">
      <c r="K53" s="191" t="s">
        <v>59</v>
      </c>
      <c r="L53" s="239">
        <v>113.89455952725299</v>
      </c>
      <c r="M53" s="192">
        <v>122.544750756901</v>
      </c>
      <c r="N53" s="192">
        <v>108.92774142022796</v>
      </c>
      <c r="O53" s="192">
        <v>116.48431754136925</v>
      </c>
      <c r="R53" s="191"/>
    </row>
    <row r="54" spans="10:18" x14ac:dyDescent="0.25">
      <c r="K54" s="191" t="s">
        <v>60</v>
      </c>
      <c r="L54" s="239">
        <v>148.39093591470899</v>
      </c>
      <c r="M54" s="192">
        <v>161.04244491868201</v>
      </c>
      <c r="N54" s="192">
        <v>108.95160758092531</v>
      </c>
      <c r="O54" s="192">
        <v>117.33878903054176</v>
      </c>
      <c r="R54" s="191"/>
    </row>
    <row r="55" spans="10:18" x14ac:dyDescent="0.25">
      <c r="K55" s="191" t="s">
        <v>49</v>
      </c>
      <c r="L55" s="239">
        <v>105.591580160373</v>
      </c>
      <c r="M55" s="192">
        <v>118.07545250726299</v>
      </c>
      <c r="N55" s="192">
        <v>109.49902277039722</v>
      </c>
      <c r="O55" s="192">
        <v>118.27125350920524</v>
      </c>
      <c r="R55" s="191"/>
    </row>
    <row r="56" spans="10:18" x14ac:dyDescent="0.25">
      <c r="J56" s="240"/>
      <c r="K56" s="191" t="s">
        <v>50</v>
      </c>
      <c r="L56" s="239">
        <v>106.421077355178</v>
      </c>
      <c r="M56" s="192">
        <v>116.060462096938</v>
      </c>
      <c r="N56" s="192">
        <v>110.31110160517926</v>
      </c>
      <c r="O56" s="192">
        <v>119.44613157644066</v>
      </c>
      <c r="R56" s="191"/>
    </row>
    <row r="57" spans="10:18" x14ac:dyDescent="0.25">
      <c r="K57" s="191" t="s">
        <v>51</v>
      </c>
      <c r="L57" s="239">
        <v>105.55586207541</v>
      </c>
      <c r="M57" s="192">
        <v>118.251326145782</v>
      </c>
      <c r="N57" s="192">
        <v>110.32397272693341</v>
      </c>
      <c r="O57" s="192">
        <v>119.93539126744766</v>
      </c>
      <c r="R57" s="191"/>
    </row>
    <row r="58" spans="10:18" x14ac:dyDescent="0.25">
      <c r="K58" s="191" t="s">
        <v>55</v>
      </c>
      <c r="L58" s="192">
        <v>108.227206549084</v>
      </c>
      <c r="M58" s="192">
        <v>118.638106405922</v>
      </c>
      <c r="N58" s="192">
        <v>111.2893208052465</v>
      </c>
      <c r="O58" s="192">
        <v>121.16474267430492</v>
      </c>
      <c r="R58" s="191"/>
    </row>
    <row r="59" spans="10:18" x14ac:dyDescent="0.25">
      <c r="K59" s="191" t="s">
        <v>54</v>
      </c>
      <c r="L59" s="192">
        <v>110.27969648897199</v>
      </c>
      <c r="M59" s="192">
        <v>121.712806040064</v>
      </c>
      <c r="N59" s="192">
        <v>111.77468556776616</v>
      </c>
      <c r="O59" s="192">
        <v>121.98971398210523</v>
      </c>
      <c r="R59" s="191"/>
    </row>
    <row r="60" spans="10:18" x14ac:dyDescent="0.25">
      <c r="K60" s="191" t="s">
        <v>52</v>
      </c>
      <c r="L60" s="192">
        <v>110.570110553224</v>
      </c>
      <c r="M60" s="192">
        <v>121.155935192673</v>
      </c>
      <c r="N60" s="192">
        <v>112.35998614546374</v>
      </c>
      <c r="O60" s="192">
        <v>122.71267227753539</v>
      </c>
      <c r="R60" s="191"/>
    </row>
    <row r="61" spans="10:18" x14ac:dyDescent="0.25">
      <c r="K61" s="191" t="s">
        <v>53</v>
      </c>
      <c r="L61" s="192">
        <v>111.328528977358</v>
      </c>
      <c r="M61" s="192">
        <v>124.344818083451</v>
      </c>
      <c r="N61" s="192">
        <v>112.43585824035866</v>
      </c>
      <c r="O61" s="192">
        <v>123.11819786648465</v>
      </c>
      <c r="R61" s="191"/>
    </row>
    <row r="62" spans="10:18" x14ac:dyDescent="0.25">
      <c r="K62" s="191" t="s">
        <v>56</v>
      </c>
      <c r="L62" s="192">
        <v>116.761820300159</v>
      </c>
      <c r="M62" s="192">
        <v>127.590561501812</v>
      </c>
      <c r="N62" s="192">
        <v>112.71461705608742</v>
      </c>
      <c r="O62" s="192">
        <v>123.70629336476718</v>
      </c>
      <c r="R62" s="191"/>
    </row>
    <row r="63" spans="10:18" x14ac:dyDescent="0.25">
      <c r="K63" s="191" t="s">
        <v>57</v>
      </c>
      <c r="L63" s="192">
        <v>111.318255877863</v>
      </c>
      <c r="M63" s="192">
        <v>122.080442431113</v>
      </c>
      <c r="N63" s="192">
        <v>113.08987109793793</v>
      </c>
      <c r="O63" s="192">
        <v>124.24313966261751</v>
      </c>
      <c r="R63" s="191"/>
    </row>
    <row r="64" spans="10:18" x14ac:dyDescent="0.25">
      <c r="K64" s="191" t="s">
        <v>58</v>
      </c>
      <c r="L64" s="192">
        <v>114.93774680300901</v>
      </c>
      <c r="M64" s="192">
        <v>125.60878916765</v>
      </c>
      <c r="N64" s="192">
        <v>113.60644838188267</v>
      </c>
      <c r="O64" s="192">
        <v>124.75882460402092</v>
      </c>
      <c r="R64" s="191"/>
    </row>
    <row r="65" spans="10:18" x14ac:dyDescent="0.25">
      <c r="K65" s="191" t="s">
        <v>59</v>
      </c>
      <c r="L65" s="192">
        <v>127.576632314977</v>
      </c>
      <c r="M65" s="192">
        <v>135.582271970656</v>
      </c>
      <c r="N65" s="192">
        <v>114.74662111419302</v>
      </c>
      <c r="O65" s="192">
        <v>125.84528470516717</v>
      </c>
      <c r="R65" s="191"/>
    </row>
    <row r="66" spans="10:18" x14ac:dyDescent="0.25">
      <c r="J66" s="240">
        <v>2016</v>
      </c>
      <c r="K66" s="191" t="s">
        <v>60</v>
      </c>
      <c r="L66" s="192">
        <v>167.50292874211399</v>
      </c>
      <c r="M66" s="192">
        <v>180.28102020924001</v>
      </c>
      <c r="N66" s="192">
        <v>116.33928718314341</v>
      </c>
      <c r="O66" s="192">
        <v>127.44849931271368</v>
      </c>
      <c r="R66" s="191"/>
    </row>
    <row r="67" spans="10:18" x14ac:dyDescent="0.25">
      <c r="J67" s="191">
        <v>2017</v>
      </c>
      <c r="K67" s="191" t="s">
        <v>49</v>
      </c>
      <c r="L67" s="192">
        <v>107.94344464384599</v>
      </c>
      <c r="M67" s="192">
        <v>122.011387921953</v>
      </c>
      <c r="N67" s="192">
        <v>116.5352758900995</v>
      </c>
      <c r="O67" s="192">
        <v>127.7764939306045</v>
      </c>
      <c r="R67" s="191"/>
    </row>
    <row r="68" spans="10:18" x14ac:dyDescent="0.25">
      <c r="K68" s="191" t="s">
        <v>50</v>
      </c>
      <c r="L68" s="192">
        <v>102.11566140720301</v>
      </c>
      <c r="M68" s="192">
        <v>113.358530265309</v>
      </c>
      <c r="N68" s="192">
        <v>116.17649122776827</v>
      </c>
      <c r="O68" s="192">
        <v>127.5513329446354</v>
      </c>
      <c r="R68" s="191"/>
    </row>
    <row r="69" spans="10:18" x14ac:dyDescent="0.25">
      <c r="K69" s="191" t="s">
        <v>51</v>
      </c>
      <c r="L69" s="192">
        <v>112.442497415842</v>
      </c>
      <c r="M69" s="192">
        <v>126.17377318098001</v>
      </c>
      <c r="N69" s="192">
        <v>116.75037750613758</v>
      </c>
      <c r="O69" s="192">
        <v>128.21153686423526</v>
      </c>
      <c r="R69" s="191"/>
    </row>
    <row r="70" spans="10:18" x14ac:dyDescent="0.25">
      <c r="K70" s="191" t="s">
        <v>55</v>
      </c>
      <c r="L70" s="192">
        <v>105.719083512417</v>
      </c>
      <c r="M70" s="192">
        <v>120.06089398600901</v>
      </c>
      <c r="N70" s="192">
        <v>116.541367253082</v>
      </c>
      <c r="O70" s="192">
        <v>128.33010249590916</v>
      </c>
      <c r="R70" s="191"/>
    </row>
    <row r="71" spans="10:18" x14ac:dyDescent="0.25">
      <c r="K71" s="191" t="s">
        <v>54</v>
      </c>
      <c r="L71" s="192">
        <v>111.30253069105601</v>
      </c>
      <c r="M71" s="192">
        <v>125.221059560589</v>
      </c>
      <c r="N71" s="192">
        <v>116.62660343658899</v>
      </c>
      <c r="O71" s="192">
        <v>128.62245695595291</v>
      </c>
      <c r="R71" s="191"/>
    </row>
    <row r="72" spans="10:18" x14ac:dyDescent="0.25">
      <c r="K72" s="191" t="s">
        <v>52</v>
      </c>
      <c r="L72" s="192">
        <v>110.41425573265199</v>
      </c>
      <c r="M72" s="192">
        <v>125.142260930666</v>
      </c>
      <c r="N72" s="192">
        <v>116.61361553487467</v>
      </c>
      <c r="O72" s="192">
        <v>128.95465076745234</v>
      </c>
      <c r="R72" s="191"/>
    </row>
    <row r="73" spans="10:18" x14ac:dyDescent="0.25">
      <c r="K73" s="191" t="s">
        <v>53</v>
      </c>
      <c r="L73" s="192">
        <v>115.297617843827</v>
      </c>
      <c r="M73" s="192">
        <v>131.063760559104</v>
      </c>
      <c r="N73" s="192">
        <v>116.94437294041377</v>
      </c>
      <c r="O73" s="192">
        <v>129.51456264042341</v>
      </c>
      <c r="R73" s="191"/>
    </row>
    <row r="74" spans="10:18" x14ac:dyDescent="0.25">
      <c r="K74" s="191" t="s">
        <v>56</v>
      </c>
      <c r="L74" s="192">
        <v>116.251143640042</v>
      </c>
      <c r="M74" s="192">
        <v>129.18968070912899</v>
      </c>
      <c r="N74" s="192">
        <v>116.90181655207067</v>
      </c>
      <c r="O74" s="192">
        <v>129.6478225743665</v>
      </c>
      <c r="R74" s="191"/>
    </row>
    <row r="75" spans="10:18" x14ac:dyDescent="0.25">
      <c r="K75" s="191" t="s">
        <v>57</v>
      </c>
      <c r="L75" s="192">
        <v>112.913640534954</v>
      </c>
      <c r="M75" s="192">
        <v>126.653200188688</v>
      </c>
      <c r="N75" s="192">
        <v>117.03476527349494</v>
      </c>
      <c r="O75" s="192">
        <v>130.02888572083108</v>
      </c>
      <c r="R75" s="191"/>
    </row>
    <row r="76" spans="10:18" x14ac:dyDescent="0.25">
      <c r="K76" s="191" t="s">
        <v>58</v>
      </c>
      <c r="L76" s="192">
        <v>114.004162410981</v>
      </c>
      <c r="M76" s="192">
        <v>128.35730649229001</v>
      </c>
      <c r="N76" s="192">
        <v>116.95696657415927</v>
      </c>
      <c r="O76" s="192">
        <v>130.25792883121775</v>
      </c>
      <c r="R76" s="191"/>
    </row>
    <row r="77" spans="10:18" x14ac:dyDescent="0.25">
      <c r="K77" s="191" t="s">
        <v>59</v>
      </c>
      <c r="L77" s="192">
        <v>123.469634938358</v>
      </c>
      <c r="M77" s="192">
        <v>136.88313996802299</v>
      </c>
      <c r="N77" s="192">
        <v>116.61471679277435</v>
      </c>
      <c r="O77" s="192">
        <v>130.36633449766501</v>
      </c>
      <c r="R77" s="191"/>
    </row>
    <row r="78" spans="10:18" x14ac:dyDescent="0.25">
      <c r="K78" s="191" t="s">
        <v>60</v>
      </c>
      <c r="L78" s="192">
        <v>154.76499225938599</v>
      </c>
      <c r="M78" s="192">
        <v>175.38009614042201</v>
      </c>
      <c r="N78" s="192">
        <v>115.55322208588034</v>
      </c>
      <c r="O78" s="192">
        <v>129.95792415859682</v>
      </c>
      <c r="R78" s="191"/>
    </row>
    <row r="79" spans="10:18" x14ac:dyDescent="0.25">
      <c r="R79" s="191"/>
    </row>
    <row r="80" spans="10:18" x14ac:dyDescent="0.25">
      <c r="R80" s="191"/>
    </row>
    <row r="81" spans="18:18" x14ac:dyDescent="0.25">
      <c r="R81" s="191"/>
    </row>
    <row r="82" spans="18:18" x14ac:dyDescent="0.25">
      <c r="R82" s="191"/>
    </row>
    <row r="83" spans="18:18" x14ac:dyDescent="0.25">
      <c r="R83" s="191"/>
    </row>
    <row r="84" spans="18:18" x14ac:dyDescent="0.25">
      <c r="R84" s="191"/>
    </row>
    <row r="85" spans="18:18" x14ac:dyDescent="0.25">
      <c r="R85" s="191"/>
    </row>
    <row r="86" spans="18:18" x14ac:dyDescent="0.25">
      <c r="R86" s="191"/>
    </row>
    <row r="87" spans="18:18" x14ac:dyDescent="0.25">
      <c r="R87" s="191"/>
    </row>
    <row r="88" spans="18:18" x14ac:dyDescent="0.25">
      <c r="R88" s="191"/>
    </row>
    <row r="89" spans="18:18" x14ac:dyDescent="0.25">
      <c r="R89" s="191"/>
    </row>
    <row r="90" spans="18:18" x14ac:dyDescent="0.25">
      <c r="R90" s="191"/>
    </row>
    <row r="91" spans="18:18" x14ac:dyDescent="0.25">
      <c r="R91" s="191"/>
    </row>
    <row r="92" spans="18:18" x14ac:dyDescent="0.25">
      <c r="R92" s="191"/>
    </row>
    <row r="93" spans="18:18" x14ac:dyDescent="0.25">
      <c r="R93" s="191"/>
    </row>
    <row r="94" spans="18:18" x14ac:dyDescent="0.25">
      <c r="R94" s="191"/>
    </row>
    <row r="95" spans="18:18" x14ac:dyDescent="0.25">
      <c r="R95" s="191"/>
    </row>
    <row r="96" spans="18:18" x14ac:dyDescent="0.25">
      <c r="R96" s="191"/>
    </row>
    <row r="97" spans="18:18" x14ac:dyDescent="0.25">
      <c r="R97" s="191"/>
    </row>
    <row r="98" spans="18:18" x14ac:dyDescent="0.25">
      <c r="R98" s="191"/>
    </row>
    <row r="99" spans="18:18" x14ac:dyDescent="0.25">
      <c r="R99" s="191"/>
    </row>
    <row r="100" spans="18:18" x14ac:dyDescent="0.25">
      <c r="R100" s="191"/>
    </row>
    <row r="101" spans="18:18" x14ac:dyDescent="0.25">
      <c r="R101" s="191"/>
    </row>
    <row r="102" spans="18:18" x14ac:dyDescent="0.25">
      <c r="R102" s="191"/>
    </row>
    <row r="103" spans="18:18" x14ac:dyDescent="0.25">
      <c r="R103" s="191"/>
    </row>
    <row r="104" spans="18:18" x14ac:dyDescent="0.25">
      <c r="R104" s="191"/>
    </row>
    <row r="105" spans="18:18" x14ac:dyDescent="0.25">
      <c r="R105" s="191"/>
    </row>
    <row r="106" spans="18:18" x14ac:dyDescent="0.25">
      <c r="R106" s="191"/>
    </row>
    <row r="107" spans="18:18" x14ac:dyDescent="0.25">
      <c r="R107" s="191"/>
    </row>
    <row r="108" spans="18:18" x14ac:dyDescent="0.25">
      <c r="R108" s="191"/>
    </row>
    <row r="109" spans="18:18" x14ac:dyDescent="0.25">
      <c r="R109" s="191"/>
    </row>
    <row r="110" spans="18:18" x14ac:dyDescent="0.25">
      <c r="R110" s="191"/>
    </row>
    <row r="111" spans="18:18" x14ac:dyDescent="0.25">
      <c r="R111" s="191"/>
    </row>
    <row r="112" spans="18:18" x14ac:dyDescent="0.25">
      <c r="R112" s="191"/>
    </row>
    <row r="113" spans="18:18" x14ac:dyDescent="0.25">
      <c r="R113" s="191"/>
    </row>
    <row r="114" spans="18:18" x14ac:dyDescent="0.25">
      <c r="R114" s="191"/>
    </row>
    <row r="115" spans="18:18" x14ac:dyDescent="0.25">
      <c r="R115" s="191"/>
    </row>
    <row r="116" spans="18:18" x14ac:dyDescent="0.25">
      <c r="R116" s="191"/>
    </row>
    <row r="117" spans="18:18" x14ac:dyDescent="0.25">
      <c r="R117" s="191"/>
    </row>
    <row r="118" spans="18:18" x14ac:dyDescent="0.25">
      <c r="R118" s="191"/>
    </row>
    <row r="119" spans="18:18" x14ac:dyDescent="0.25">
      <c r="R119" s="191"/>
    </row>
    <row r="120" spans="18:18" x14ac:dyDescent="0.25">
      <c r="R120" s="191"/>
    </row>
    <row r="121" spans="18:18" x14ac:dyDescent="0.25">
      <c r="R121" s="191"/>
    </row>
    <row r="122" spans="18:18" x14ac:dyDescent="0.25">
      <c r="R122" s="191"/>
    </row>
    <row r="123" spans="18:18" x14ac:dyDescent="0.25">
      <c r="R123" s="191"/>
    </row>
    <row r="124" spans="18:18" x14ac:dyDescent="0.25">
      <c r="R124" s="191"/>
    </row>
    <row r="125" spans="18:18" x14ac:dyDescent="0.25">
      <c r="R125" s="191"/>
    </row>
    <row r="126" spans="18:18" x14ac:dyDescent="0.25">
      <c r="R126" s="191"/>
    </row>
    <row r="127" spans="18:18" x14ac:dyDescent="0.25">
      <c r="R127" s="191"/>
    </row>
    <row r="128" spans="18:18" x14ac:dyDescent="0.25">
      <c r="R128" s="191"/>
    </row>
    <row r="129" spans="11:18" x14ac:dyDescent="0.25">
      <c r="R129" s="191"/>
    </row>
    <row r="130" spans="11:18" x14ac:dyDescent="0.25">
      <c r="R130" s="191"/>
    </row>
    <row r="131" spans="11:18" x14ac:dyDescent="0.25">
      <c r="R131" s="191"/>
    </row>
    <row r="132" spans="11:18" x14ac:dyDescent="0.25">
      <c r="R132" s="191"/>
    </row>
    <row r="133" spans="11:18" x14ac:dyDescent="0.25">
      <c r="R133" s="191"/>
    </row>
    <row r="134" spans="11:18" x14ac:dyDescent="0.25">
      <c r="R134" s="191"/>
    </row>
    <row r="135" spans="11:18" x14ac:dyDescent="0.25">
      <c r="R135" s="191"/>
    </row>
    <row r="136" spans="11:18" x14ac:dyDescent="0.25">
      <c r="R136" s="191"/>
    </row>
    <row r="137" spans="11:18" x14ac:dyDescent="0.25">
      <c r="R137" s="191"/>
    </row>
    <row r="138" spans="11:18" x14ac:dyDescent="0.25">
      <c r="R138" s="191"/>
    </row>
    <row r="139" spans="11:18" x14ac:dyDescent="0.25">
      <c r="R139" s="191"/>
    </row>
    <row r="140" spans="11:18" x14ac:dyDescent="0.25">
      <c r="R140" s="191"/>
    </row>
    <row r="141" spans="11:18" x14ac:dyDescent="0.25">
      <c r="R141" s="191"/>
    </row>
    <row r="142" spans="11:18" x14ac:dyDescent="0.25">
      <c r="K142" s="200"/>
      <c r="L142" s="200"/>
      <c r="M142" s="200"/>
      <c r="N142" s="200"/>
      <c r="O142" s="200"/>
    </row>
    <row r="143" spans="11:18" x14ac:dyDescent="0.25">
      <c r="K143" s="200"/>
      <c r="L143" s="200"/>
      <c r="M143" s="200"/>
      <c r="N143" s="200"/>
      <c r="O143" s="200"/>
    </row>
    <row r="144" spans="11:18" x14ac:dyDescent="0.25">
      <c r="K144" s="200"/>
      <c r="L144" s="200"/>
      <c r="M144" s="200"/>
      <c r="N144" s="200"/>
      <c r="O144" s="200"/>
    </row>
    <row r="145" spans="11:15" x14ac:dyDescent="0.25">
      <c r="K145" s="200"/>
      <c r="L145" s="200"/>
      <c r="M145" s="200"/>
      <c r="N145" s="200"/>
      <c r="O145" s="200"/>
    </row>
    <row r="146" spans="11:15" x14ac:dyDescent="0.25">
      <c r="K146" s="200"/>
      <c r="L146" s="200"/>
      <c r="M146" s="200"/>
      <c r="N146" s="200"/>
      <c r="O146" s="200"/>
    </row>
    <row r="147" spans="11:15" x14ac:dyDescent="0.25">
      <c r="K147" s="200"/>
      <c r="L147" s="200"/>
      <c r="M147" s="200"/>
      <c r="N147" s="200"/>
      <c r="O147" s="200"/>
    </row>
    <row r="148" spans="11:15" x14ac:dyDescent="0.25">
      <c r="K148" s="200"/>
      <c r="L148" s="200"/>
      <c r="M148" s="200"/>
      <c r="N148" s="200"/>
      <c r="O148" s="200"/>
    </row>
    <row r="149" spans="11:15" x14ac:dyDescent="0.25">
      <c r="K149" s="200"/>
      <c r="L149" s="200"/>
      <c r="M149" s="200"/>
      <c r="N149" s="200"/>
      <c r="O149" s="200"/>
    </row>
    <row r="150" spans="11:15" x14ac:dyDescent="0.25">
      <c r="K150" s="200"/>
      <c r="L150" s="200"/>
      <c r="M150" s="200"/>
      <c r="N150" s="200"/>
      <c r="O150" s="200"/>
    </row>
    <row r="151" spans="11:15" x14ac:dyDescent="0.25">
      <c r="K151" s="200"/>
      <c r="L151" s="200"/>
      <c r="M151" s="200"/>
      <c r="N151" s="200"/>
      <c r="O151" s="20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zoomScaleNormal="100" zoomScaleSheetLayoutView="70" workbookViewId="0">
      <selection activeCell="H13" sqref="H13"/>
    </sheetView>
  </sheetViews>
  <sheetFormatPr baseColWidth="10" defaultColWidth="11.42578125" defaultRowHeight="15" x14ac:dyDescent="0.25"/>
  <cols>
    <col min="1" max="4" width="11.42578125" style="185"/>
    <col min="5" max="5" width="16.5703125" style="185" customWidth="1"/>
    <col min="6" max="7" width="11.42578125" style="185"/>
    <col min="8" max="8" width="16.85546875" style="185" customWidth="1"/>
    <col min="9" max="9" width="1.7109375" style="185" customWidth="1"/>
    <col min="10" max="10" width="11.42578125" style="185"/>
    <col min="11" max="16" width="11.42578125" style="191"/>
    <col min="17" max="18" width="11.42578125" style="185"/>
    <col min="19" max="19" width="15" style="185" customWidth="1"/>
    <col min="20" max="20" width="14" style="185" bestFit="1" customWidth="1"/>
    <col min="21" max="16384" width="11.42578125" style="185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1" ht="15.75" x14ac:dyDescent="0.25">
      <c r="A2" s="5"/>
      <c r="B2" s="183"/>
      <c r="C2" s="183"/>
      <c r="D2" s="183"/>
      <c r="E2" s="183"/>
      <c r="F2" s="183"/>
      <c r="G2" s="183"/>
      <c r="H2" s="183"/>
      <c r="I2" s="103"/>
    </row>
    <row r="3" spans="1:21" ht="15.75" x14ac:dyDescent="0.25">
      <c r="A3" s="5"/>
      <c r="B3" s="183"/>
      <c r="C3" s="183"/>
      <c r="D3" s="183"/>
      <c r="E3" s="183"/>
      <c r="F3" s="183"/>
      <c r="G3" s="183"/>
      <c r="H3" s="183"/>
      <c r="I3" s="103"/>
    </row>
    <row r="4" spans="1:21" ht="15.75" x14ac:dyDescent="0.25">
      <c r="A4" s="5"/>
      <c r="B4" s="183"/>
      <c r="C4" s="183"/>
      <c r="D4" s="183"/>
      <c r="E4" s="183"/>
      <c r="F4" s="183"/>
      <c r="G4" s="183"/>
      <c r="H4" s="183"/>
      <c r="I4" s="103"/>
      <c r="K4" s="190"/>
      <c r="L4" s="190"/>
      <c r="M4" s="190"/>
      <c r="N4" s="190"/>
      <c r="O4" s="190"/>
      <c r="P4" s="190"/>
      <c r="Q4" s="190"/>
    </row>
    <row r="5" spans="1:21" ht="15.75" x14ac:dyDescent="0.25">
      <c r="A5" s="5"/>
      <c r="B5" s="183"/>
      <c r="C5" s="183"/>
      <c r="D5" s="183"/>
      <c r="E5" s="183"/>
      <c r="F5" s="183"/>
      <c r="G5" s="183"/>
      <c r="H5" s="183"/>
      <c r="I5" s="103"/>
      <c r="J5" s="200"/>
      <c r="K5" s="200"/>
      <c r="L5" s="200"/>
      <c r="M5" s="200"/>
      <c r="N5" s="200"/>
      <c r="O5" s="200"/>
      <c r="P5" s="200"/>
      <c r="Q5" s="200"/>
      <c r="R5" s="200"/>
      <c r="S5" s="200"/>
      <c r="T5" s="200"/>
      <c r="U5" s="200"/>
    </row>
    <row r="6" spans="1:21" ht="15.75" x14ac:dyDescent="0.25">
      <c r="A6" s="5"/>
      <c r="B6" s="183"/>
      <c r="C6" s="183"/>
      <c r="D6" s="183"/>
      <c r="E6" s="183"/>
      <c r="F6" s="183"/>
      <c r="G6" s="183"/>
      <c r="H6" s="183"/>
      <c r="I6" s="103"/>
      <c r="J6" s="200"/>
      <c r="K6" s="200"/>
      <c r="L6" s="200"/>
      <c r="M6" s="200"/>
      <c r="N6" s="200"/>
      <c r="O6" s="200"/>
      <c r="P6" s="200"/>
      <c r="Q6" s="200"/>
      <c r="R6" s="200"/>
      <c r="S6" s="200"/>
      <c r="T6" s="200"/>
      <c r="U6" s="200"/>
    </row>
    <row r="7" spans="1:21" ht="15.75" x14ac:dyDescent="0.25">
      <c r="A7" s="5"/>
      <c r="B7" s="183"/>
      <c r="C7" s="183"/>
      <c r="D7" s="183"/>
      <c r="E7" s="183"/>
      <c r="F7" s="183"/>
      <c r="G7" s="183"/>
      <c r="H7" s="183"/>
      <c r="I7" s="103"/>
      <c r="J7" s="200"/>
      <c r="K7" s="200"/>
      <c r="L7" s="200"/>
      <c r="M7" s="200"/>
      <c r="N7" s="200"/>
      <c r="O7" s="200"/>
      <c r="P7" s="200"/>
      <c r="Q7" s="200"/>
      <c r="R7" s="200"/>
      <c r="S7" s="200"/>
      <c r="T7" s="200"/>
      <c r="U7" s="200"/>
    </row>
    <row r="8" spans="1:21" ht="15.75" x14ac:dyDescent="0.25">
      <c r="A8" s="5"/>
      <c r="B8" s="183"/>
      <c r="C8" s="281" t="s">
        <v>89</v>
      </c>
      <c r="D8" s="281"/>
      <c r="E8" s="281"/>
      <c r="F8" s="281"/>
      <c r="G8" s="281"/>
      <c r="H8" s="281"/>
      <c r="I8" s="108"/>
      <c r="J8" s="200"/>
      <c r="K8" s="200"/>
      <c r="L8" s="200"/>
      <c r="M8" s="200"/>
      <c r="N8" s="200"/>
      <c r="O8" s="200"/>
      <c r="P8" s="200"/>
      <c r="Q8" s="200"/>
      <c r="R8" s="200"/>
      <c r="S8" s="200"/>
      <c r="T8" s="200"/>
      <c r="U8" s="200"/>
    </row>
    <row r="9" spans="1:21" ht="15.75" x14ac:dyDescent="0.25">
      <c r="A9" s="5"/>
      <c r="B9" s="107"/>
      <c r="C9" s="282" t="s">
        <v>87</v>
      </c>
      <c r="D9" s="282"/>
      <c r="E9" s="282"/>
      <c r="F9" s="282"/>
      <c r="G9" s="282"/>
      <c r="H9" s="282"/>
      <c r="I9" s="78"/>
      <c r="J9" s="200"/>
      <c r="K9" s="200"/>
      <c r="L9" s="200"/>
      <c r="M9" s="200"/>
      <c r="N9" s="200"/>
      <c r="O9" s="200"/>
      <c r="P9" s="200"/>
      <c r="Q9" s="200"/>
      <c r="R9" s="200"/>
      <c r="S9" s="200"/>
      <c r="T9" s="200"/>
      <c r="U9" s="200"/>
    </row>
    <row r="10" spans="1:21" ht="15.75" x14ac:dyDescent="0.25">
      <c r="A10" s="5"/>
      <c r="B10" s="283" t="s">
        <v>48</v>
      </c>
      <c r="C10" s="284"/>
      <c r="D10" s="284"/>
      <c r="E10" s="284"/>
      <c r="F10" s="284"/>
      <c r="G10" s="284"/>
      <c r="H10" s="284"/>
      <c r="I10" s="103"/>
      <c r="J10" s="200"/>
      <c r="K10" s="200"/>
      <c r="L10" s="200"/>
      <c r="M10" s="200"/>
      <c r="N10" s="200"/>
      <c r="O10" s="200"/>
      <c r="P10" s="200"/>
      <c r="Q10" s="200"/>
      <c r="R10" s="200"/>
      <c r="S10" s="200"/>
      <c r="T10" s="200"/>
      <c r="U10" s="200"/>
    </row>
    <row r="11" spans="1:21" ht="25.5" customHeight="1" x14ac:dyDescent="0.25">
      <c r="A11" s="5"/>
      <c r="B11" s="7"/>
      <c r="C11" s="285" t="s">
        <v>15</v>
      </c>
      <c r="D11" s="285"/>
      <c r="E11" s="286" t="s">
        <v>100</v>
      </c>
      <c r="F11" s="288" t="s">
        <v>78</v>
      </c>
      <c r="G11" s="288"/>
      <c r="H11" s="286" t="s">
        <v>101</v>
      </c>
      <c r="I11" s="109"/>
      <c r="J11" s="200"/>
      <c r="K11" s="201"/>
      <c r="L11" s="200"/>
      <c r="M11" s="200"/>
      <c r="N11" s="200"/>
      <c r="O11" s="200"/>
      <c r="P11" s="200"/>
      <c r="Q11" s="200"/>
      <c r="R11" s="200"/>
      <c r="S11" s="200"/>
      <c r="T11" s="200"/>
      <c r="U11" s="200"/>
    </row>
    <row r="12" spans="1:21" ht="20.25" customHeight="1" x14ac:dyDescent="0.25">
      <c r="A12" s="5"/>
      <c r="B12" s="7"/>
      <c r="C12" s="128">
        <v>2016</v>
      </c>
      <c r="D12" s="128">
        <v>2017</v>
      </c>
      <c r="E12" s="287"/>
      <c r="F12" s="2">
        <v>2016</v>
      </c>
      <c r="G12" s="2">
        <v>2017</v>
      </c>
      <c r="H12" s="287"/>
      <c r="I12" s="103"/>
      <c r="J12" s="200"/>
      <c r="K12" s="201"/>
      <c r="L12" s="200"/>
      <c r="M12" s="200"/>
      <c r="N12" s="200"/>
      <c r="O12" s="200"/>
      <c r="P12" s="200"/>
      <c r="Q12" s="200"/>
      <c r="R12" s="200"/>
      <c r="S12" s="200"/>
      <c r="T12" s="200"/>
      <c r="U12" s="200"/>
    </row>
    <row r="13" spans="1:21" ht="15.75" x14ac:dyDescent="0.25">
      <c r="A13" s="5"/>
      <c r="B13" s="7" t="s">
        <v>17</v>
      </c>
      <c r="C13" s="95">
        <v>96.728536255363693</v>
      </c>
      <c r="D13" s="95">
        <v>93.487586447769701</v>
      </c>
      <c r="E13" s="95">
        <v>-3.3505622363992682</v>
      </c>
      <c r="F13" s="95">
        <v>108.440632288915</v>
      </c>
      <c r="G13" s="95">
        <v>106.77819289841101</v>
      </c>
      <c r="H13" s="95">
        <v>-1.5330410339869704</v>
      </c>
      <c r="I13" s="111"/>
      <c r="J13" s="201"/>
      <c r="K13" s="201"/>
      <c r="L13" s="200"/>
      <c r="M13" s="200"/>
      <c r="N13" s="200"/>
      <c r="O13" s="200"/>
      <c r="P13" s="200"/>
      <c r="Q13" s="192">
        <f>+((D13-C13)/C13)*100</f>
        <v>-3.3505622363992695</v>
      </c>
      <c r="R13" s="192">
        <f>+((G13-F13)/F13)*100</f>
        <v>-1.5330410339869702</v>
      </c>
      <c r="S13" s="191" t="b">
        <f>+ROUND(E13,4)=ROUND(Q13,4)</f>
        <v>1</v>
      </c>
      <c r="T13" s="191" t="b">
        <f>+ROUND(H13,4)=ROUND(R13,4)</f>
        <v>1</v>
      </c>
      <c r="U13" s="200"/>
    </row>
    <row r="14" spans="1:21" ht="15.75" x14ac:dyDescent="0.25">
      <c r="A14" s="5"/>
      <c r="B14" s="7" t="s">
        <v>18</v>
      </c>
      <c r="C14" s="95">
        <v>96.3661966099625</v>
      </c>
      <c r="D14" s="95">
        <v>88.433491300535096</v>
      </c>
      <c r="E14" s="95">
        <v>-8.2318339713402295</v>
      </c>
      <c r="F14" s="95">
        <v>105.801739638017</v>
      </c>
      <c r="G14" s="95">
        <v>98.771554127098895</v>
      </c>
      <c r="H14" s="95">
        <v>-6.6446785610243309</v>
      </c>
      <c r="I14" s="111"/>
      <c r="J14" s="200"/>
      <c r="K14" s="201"/>
      <c r="L14" s="200"/>
      <c r="M14" s="200"/>
      <c r="N14" s="200"/>
      <c r="O14" s="200"/>
      <c r="P14" s="200"/>
      <c r="Q14" s="192">
        <f t="shared" ref="Q14:Q24" si="0">+((D14-C14)/C14)*100</f>
        <v>-8.2318339713402242</v>
      </c>
      <c r="R14" s="192">
        <f t="shared" ref="R14:R24" si="1">+((G14-F14)/F14)*100</f>
        <v>-6.6446785610243353</v>
      </c>
      <c r="S14" s="191" t="b">
        <f t="shared" ref="S14:S24" si="2">+ROUND(E14,4)=ROUND(Q14,4)</f>
        <v>1</v>
      </c>
      <c r="T14" s="191" t="b">
        <f t="shared" ref="T14:T24" si="3">+ROUND(H14,4)=ROUND(R14,4)</f>
        <v>1</v>
      </c>
      <c r="U14" s="200"/>
    </row>
    <row r="15" spans="1:21" ht="15.75" x14ac:dyDescent="0.25">
      <c r="A15" s="174"/>
      <c r="B15" s="7" t="s">
        <v>19</v>
      </c>
      <c r="C15" s="95">
        <v>95.018952867226005</v>
      </c>
      <c r="D15" s="95">
        <v>97.490778995247396</v>
      </c>
      <c r="E15" s="95">
        <v>2.6014032500183193</v>
      </c>
      <c r="F15" s="95">
        <v>106.986650225622</v>
      </c>
      <c r="G15" s="95">
        <v>110.07938847405801</v>
      </c>
      <c r="H15" s="95">
        <v>2.8907702427487747</v>
      </c>
      <c r="I15" s="117"/>
      <c r="J15" s="191"/>
      <c r="K15" s="192"/>
      <c r="Q15" s="192">
        <f t="shared" si="0"/>
        <v>2.601403250018318</v>
      </c>
      <c r="R15" s="192">
        <f t="shared" si="1"/>
        <v>2.8907702427487849</v>
      </c>
      <c r="S15" s="191" t="b">
        <f t="shared" si="2"/>
        <v>1</v>
      </c>
      <c r="T15" s="191" t="b">
        <f t="shared" si="3"/>
        <v>1</v>
      </c>
      <c r="U15" s="200"/>
    </row>
    <row r="16" spans="1:21" ht="15.75" x14ac:dyDescent="0.25">
      <c r="A16" s="174"/>
      <c r="B16" s="7" t="s">
        <v>20</v>
      </c>
      <c r="C16" s="95">
        <v>96.569997958424494</v>
      </c>
      <c r="D16" s="95">
        <v>90.862482435658094</v>
      </c>
      <c r="E16" s="95">
        <v>-5.9102367644489391</v>
      </c>
      <c r="F16" s="95">
        <v>106.43987926595101</v>
      </c>
      <c r="G16" s="95">
        <v>103.830794742413</v>
      </c>
      <c r="H16" s="95">
        <v>-2.4512283756156217</v>
      </c>
      <c r="I16" s="117"/>
      <c r="J16" s="191"/>
      <c r="K16" s="192"/>
      <c r="Q16" s="192">
        <f t="shared" si="0"/>
        <v>-5.9102367644489453</v>
      </c>
      <c r="R16" s="192">
        <f t="shared" si="1"/>
        <v>-2.4512283756156235</v>
      </c>
      <c r="S16" s="191" t="b">
        <f t="shared" si="2"/>
        <v>1</v>
      </c>
      <c r="T16" s="191" t="b">
        <f t="shared" si="3"/>
        <v>1</v>
      </c>
      <c r="U16" s="200"/>
    </row>
    <row r="17" spans="1:21" ht="15.75" x14ac:dyDescent="0.25">
      <c r="A17" s="174"/>
      <c r="B17" s="7" t="s">
        <v>21</v>
      </c>
      <c r="C17" s="95">
        <v>97.775954698111804</v>
      </c>
      <c r="D17" s="95">
        <v>95.476815084943397</v>
      </c>
      <c r="E17" s="95">
        <v>-2.351436629043524</v>
      </c>
      <c r="F17" s="95">
        <v>108.633185294829</v>
      </c>
      <c r="G17" s="95">
        <v>108.21037103472</v>
      </c>
      <c r="H17" s="95">
        <v>-0.38921279806120035</v>
      </c>
      <c r="I17" s="117"/>
      <c r="J17" s="191"/>
      <c r="K17" s="192"/>
      <c r="Q17" s="192">
        <f t="shared" si="0"/>
        <v>-2.351436629043528</v>
      </c>
      <c r="R17" s="192">
        <f t="shared" si="1"/>
        <v>-0.38921279806119541</v>
      </c>
      <c r="S17" s="191" t="b">
        <f t="shared" si="2"/>
        <v>1</v>
      </c>
      <c r="T17" s="191" t="b">
        <f t="shared" si="3"/>
        <v>1</v>
      </c>
      <c r="U17" s="200"/>
    </row>
    <row r="18" spans="1:21" ht="15.75" x14ac:dyDescent="0.25">
      <c r="A18" s="174"/>
      <c r="B18" s="7" t="s">
        <v>22</v>
      </c>
      <c r="C18" s="95">
        <v>97.426645354084101</v>
      </c>
      <c r="D18" s="95">
        <v>94.798063461657904</v>
      </c>
      <c r="E18" s="95">
        <v>-2.6980112913392085</v>
      </c>
      <c r="F18" s="95">
        <v>107.673543288207</v>
      </c>
      <c r="G18" s="95">
        <v>108.379920713888</v>
      </c>
      <c r="H18" s="95">
        <v>0.65603620361063264</v>
      </c>
      <c r="I18" s="118"/>
      <c r="J18" s="191"/>
      <c r="K18" s="192"/>
      <c r="Q18" s="192">
        <f t="shared" si="0"/>
        <v>-2.6980112913392107</v>
      </c>
      <c r="R18" s="192">
        <f t="shared" si="1"/>
        <v>0.65603620361062653</v>
      </c>
      <c r="S18" s="191" t="b">
        <f t="shared" si="2"/>
        <v>1</v>
      </c>
      <c r="T18" s="191" t="b">
        <f t="shared" si="3"/>
        <v>1</v>
      </c>
      <c r="U18" s="200"/>
    </row>
    <row r="19" spans="1:21" ht="15.75" x14ac:dyDescent="0.25">
      <c r="A19" s="174"/>
      <c r="B19" s="7" t="s">
        <v>23</v>
      </c>
      <c r="C19" s="95">
        <v>97.982733795749795</v>
      </c>
      <c r="D19" s="95">
        <v>99.032486679416095</v>
      </c>
      <c r="E19" s="95">
        <v>1.0713651711887984</v>
      </c>
      <c r="F19" s="95">
        <v>109.850372293958</v>
      </c>
      <c r="G19" s="95">
        <v>113.38432776432499</v>
      </c>
      <c r="H19" s="95">
        <v>3.2170628069517759</v>
      </c>
      <c r="I19" s="118"/>
      <c r="J19" s="191"/>
      <c r="K19" s="192"/>
      <c r="M19" s="191" t="s">
        <v>63</v>
      </c>
      <c r="N19" s="191" t="s">
        <v>78</v>
      </c>
      <c r="Q19" s="192">
        <f t="shared" si="0"/>
        <v>1.0713651711887997</v>
      </c>
      <c r="R19" s="192">
        <f t="shared" si="1"/>
        <v>3.2170628069517844</v>
      </c>
      <c r="S19" s="191" t="b">
        <f t="shared" si="2"/>
        <v>1</v>
      </c>
      <c r="T19" s="191" t="b">
        <f t="shared" si="3"/>
        <v>1</v>
      </c>
      <c r="U19" s="200"/>
    </row>
    <row r="20" spans="1:21" ht="15.75" x14ac:dyDescent="0.25">
      <c r="A20" s="174"/>
      <c r="B20" s="7" t="s">
        <v>24</v>
      </c>
      <c r="C20" s="95">
        <v>102.422922431865</v>
      </c>
      <c r="D20" s="95">
        <v>100.13225024945299</v>
      </c>
      <c r="E20" s="95">
        <v>-2.2364839120225577</v>
      </c>
      <c r="F20" s="95">
        <v>113.133277284844</v>
      </c>
      <c r="G20" s="95">
        <v>111.73680145070399</v>
      </c>
      <c r="H20" s="95">
        <v>-1.2343634584402574</v>
      </c>
      <c r="I20" s="118"/>
      <c r="J20" s="191"/>
      <c r="K20" s="191">
        <v>2014</v>
      </c>
      <c r="L20" s="191" t="s">
        <v>49</v>
      </c>
      <c r="M20" s="192">
        <v>94.612398016233598</v>
      </c>
      <c r="N20" s="192">
        <v>97.784009552624596</v>
      </c>
      <c r="O20" s="192"/>
      <c r="P20" s="192"/>
      <c r="Q20" s="192">
        <f t="shared" si="0"/>
        <v>-2.236483912022563</v>
      </c>
      <c r="R20" s="192">
        <f t="shared" si="1"/>
        <v>-1.2343634584402565</v>
      </c>
      <c r="S20" s="191" t="b">
        <f t="shared" si="2"/>
        <v>1</v>
      </c>
      <c r="T20" s="191" t="b">
        <f t="shared" si="3"/>
        <v>1</v>
      </c>
      <c r="U20" s="200"/>
    </row>
    <row r="21" spans="1:21" ht="15.75" x14ac:dyDescent="0.25">
      <c r="A21" s="174"/>
      <c r="B21" s="7" t="s">
        <v>25</v>
      </c>
      <c r="C21" s="95">
        <v>97.170591467446997</v>
      </c>
      <c r="D21" s="95">
        <v>96.774396638762298</v>
      </c>
      <c r="E21" s="95">
        <v>-0.40773121033993442</v>
      </c>
      <c r="F21" s="95">
        <v>107.955523577085</v>
      </c>
      <c r="G21" s="95">
        <v>109.114679054783</v>
      </c>
      <c r="H21" s="95">
        <v>1.0737342928732074</v>
      </c>
      <c r="I21" s="118"/>
      <c r="J21" s="191"/>
      <c r="K21" s="192"/>
      <c r="L21" s="191" t="s">
        <v>50</v>
      </c>
      <c r="M21" s="192">
        <v>94.118154303577995</v>
      </c>
      <c r="N21" s="192">
        <v>95.082785876055596</v>
      </c>
      <c r="O21" s="192"/>
      <c r="P21" s="192"/>
      <c r="Q21" s="192">
        <f t="shared" si="0"/>
        <v>-0.40773121033993887</v>
      </c>
      <c r="R21" s="192">
        <f t="shared" si="1"/>
        <v>1.0737342928732174</v>
      </c>
      <c r="S21" s="191" t="b">
        <f t="shared" si="2"/>
        <v>1</v>
      </c>
      <c r="T21" s="191" t="b">
        <f t="shared" si="3"/>
        <v>1</v>
      </c>
      <c r="U21" s="200"/>
    </row>
    <row r="22" spans="1:21" ht="15.75" x14ac:dyDescent="0.25">
      <c r="A22" s="174"/>
      <c r="B22" s="7" t="s">
        <v>26</v>
      </c>
      <c r="C22" s="95">
        <v>100.597228441976</v>
      </c>
      <c r="D22" s="95">
        <v>98.016275415905795</v>
      </c>
      <c r="E22" s="95">
        <v>-2.5656303518927337</v>
      </c>
      <c r="F22" s="95">
        <v>111.40223639267499</v>
      </c>
      <c r="G22" s="95">
        <v>110.646288973083</v>
      </c>
      <c r="H22" s="95">
        <v>-0.67857472531107632</v>
      </c>
      <c r="I22" s="9"/>
      <c r="J22" s="191"/>
      <c r="K22" s="192"/>
      <c r="L22" s="191" t="s">
        <v>51</v>
      </c>
      <c r="M22" s="192">
        <v>102.210547115675</v>
      </c>
      <c r="N22" s="192">
        <v>104.75768159008599</v>
      </c>
      <c r="O22" s="192"/>
      <c r="P22" s="192"/>
      <c r="Q22" s="192">
        <f t="shared" si="0"/>
        <v>-2.5656303518927324</v>
      </c>
      <c r="R22" s="192">
        <f t="shared" si="1"/>
        <v>-0.67857472531107654</v>
      </c>
      <c r="S22" s="191" t="b">
        <f t="shared" si="2"/>
        <v>1</v>
      </c>
      <c r="T22" s="191" t="b">
        <f t="shared" si="3"/>
        <v>1</v>
      </c>
      <c r="U22" s="200"/>
    </row>
    <row r="23" spans="1:21" ht="15.75" x14ac:dyDescent="0.25">
      <c r="A23" s="174"/>
      <c r="B23" s="7" t="s">
        <v>27</v>
      </c>
      <c r="C23" s="95">
        <v>111.23258003914999</v>
      </c>
      <c r="D23" s="95">
        <v>106.47972908224</v>
      </c>
      <c r="E23" s="95">
        <v>-4.2728946458287282</v>
      </c>
      <c r="F23" s="95">
        <v>120.07020128242701</v>
      </c>
      <c r="G23" s="95">
        <v>118.68109336469701</v>
      </c>
      <c r="H23" s="95">
        <v>-1.1569131248997944</v>
      </c>
      <c r="I23" s="9"/>
      <c r="J23" s="191"/>
      <c r="K23" s="192"/>
      <c r="L23" s="191" t="s">
        <v>55</v>
      </c>
      <c r="M23" s="192">
        <v>95.774229676979303</v>
      </c>
      <c r="N23" s="192">
        <v>100.68390542607401</v>
      </c>
      <c r="O23" s="192"/>
      <c r="P23" s="192"/>
      <c r="Q23" s="192">
        <f t="shared" si="0"/>
        <v>-4.2728946458287282</v>
      </c>
      <c r="R23" s="192">
        <f t="shared" si="1"/>
        <v>-1.1569131248997961</v>
      </c>
      <c r="S23" s="191" t="b">
        <f t="shared" si="2"/>
        <v>1</v>
      </c>
      <c r="T23" s="191" t="b">
        <f t="shared" si="3"/>
        <v>1</v>
      </c>
      <c r="U23" s="200"/>
    </row>
    <row r="24" spans="1:21" ht="15.75" x14ac:dyDescent="0.25">
      <c r="A24" s="5"/>
      <c r="B24" s="7" t="s">
        <v>47</v>
      </c>
      <c r="C24" s="142">
        <v>146.20695416251399</v>
      </c>
      <c r="D24" s="142">
        <v>133.966990210424</v>
      </c>
      <c r="E24" s="142">
        <v>-8.3716701590574534</v>
      </c>
      <c r="F24" s="142">
        <v>159.29473386128799</v>
      </c>
      <c r="G24" s="142">
        <v>153.163477912254</v>
      </c>
      <c r="H24" s="142">
        <v>-3.8490010312412615</v>
      </c>
      <c r="I24" s="9"/>
      <c r="J24" s="191"/>
      <c r="K24" s="192"/>
      <c r="L24" s="191" t="s">
        <v>54</v>
      </c>
      <c r="M24" s="192">
        <v>103.90810677240501</v>
      </c>
      <c r="N24" s="192">
        <v>105.667604374935</v>
      </c>
      <c r="O24" s="192"/>
      <c r="P24" s="192"/>
      <c r="Q24" s="192">
        <f t="shared" si="0"/>
        <v>-8.3716701590574534</v>
      </c>
      <c r="R24" s="192">
        <f t="shared" si="1"/>
        <v>-3.8490010312412624</v>
      </c>
      <c r="S24" s="191" t="b">
        <f t="shared" si="2"/>
        <v>1</v>
      </c>
      <c r="T24" s="191" t="b">
        <f t="shared" si="3"/>
        <v>1</v>
      </c>
      <c r="U24" s="200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91"/>
      <c r="L25" s="191" t="s">
        <v>52</v>
      </c>
      <c r="M25" s="192">
        <v>98.103965649017894</v>
      </c>
      <c r="N25" s="192">
        <v>101.47490192732199</v>
      </c>
      <c r="O25" s="192"/>
      <c r="P25" s="192"/>
      <c r="Q25" s="191"/>
      <c r="R25" s="191"/>
      <c r="S25" s="191"/>
      <c r="T25" s="191"/>
      <c r="U25" s="200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91"/>
      <c r="L26" s="191" t="s">
        <v>53</v>
      </c>
      <c r="M26" s="192">
        <v>104.24327301606399</v>
      </c>
      <c r="N26" s="192">
        <v>108.08843726894099</v>
      </c>
      <c r="O26" s="192"/>
      <c r="P26" s="192"/>
      <c r="Q26" s="191"/>
      <c r="R26" s="191"/>
      <c r="S26" s="191"/>
      <c r="T26" s="191"/>
      <c r="U26" s="200"/>
    </row>
    <row r="27" spans="1:21" ht="15.75" x14ac:dyDescent="0.25">
      <c r="A27" s="120"/>
      <c r="B27" s="280" t="s">
        <v>103</v>
      </c>
      <c r="C27" s="280"/>
      <c r="D27" s="280"/>
      <c r="E27" s="280"/>
      <c r="F27" s="280"/>
      <c r="G27" s="280"/>
      <c r="H27" s="280"/>
      <c r="I27" s="9"/>
      <c r="J27" s="191"/>
      <c r="L27" s="191" t="s">
        <v>56</v>
      </c>
      <c r="M27" s="192">
        <v>106.763524038602</v>
      </c>
      <c r="N27" s="192">
        <v>108.013797436934</v>
      </c>
      <c r="O27" s="192"/>
      <c r="P27" s="192"/>
      <c r="Q27" s="191"/>
      <c r="R27" s="191"/>
      <c r="S27" s="191"/>
      <c r="T27" s="191"/>
      <c r="U27" s="200"/>
    </row>
    <row r="28" spans="1:21" ht="15.75" x14ac:dyDescent="0.25">
      <c r="A28" s="5"/>
      <c r="B28" s="280"/>
      <c r="C28" s="280"/>
      <c r="D28" s="280"/>
      <c r="E28" s="280"/>
      <c r="F28" s="280"/>
      <c r="G28" s="280"/>
      <c r="H28" s="280"/>
      <c r="I28" s="9"/>
      <c r="J28" s="191"/>
      <c r="L28" s="191" t="s">
        <v>57</v>
      </c>
      <c r="M28" s="192">
        <v>102.71588624798299</v>
      </c>
      <c r="N28" s="192">
        <v>105.354252847296</v>
      </c>
      <c r="O28" s="192"/>
      <c r="P28" s="192"/>
      <c r="Q28" s="191"/>
      <c r="R28" s="191"/>
      <c r="S28" s="191"/>
      <c r="T28" s="191"/>
      <c r="U28" s="200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0"/>
      <c r="J29" s="191"/>
      <c r="L29" s="191" t="s">
        <v>58</v>
      </c>
      <c r="M29" s="192">
        <v>105.989009183131</v>
      </c>
      <c r="N29" s="192">
        <v>111.27243035882201</v>
      </c>
      <c r="O29" s="192"/>
      <c r="P29" s="192"/>
      <c r="Q29" s="191"/>
      <c r="R29" s="191"/>
      <c r="S29" s="191"/>
      <c r="T29" s="191"/>
      <c r="U29" s="200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9"/>
      <c r="J30" s="191"/>
      <c r="L30" s="191" t="s">
        <v>59</v>
      </c>
      <c r="M30" s="192">
        <v>113.616170465689</v>
      </c>
      <c r="N30" s="192">
        <v>114.529282566438</v>
      </c>
      <c r="O30" s="192" t="s">
        <v>11</v>
      </c>
      <c r="P30" s="192" t="s">
        <v>78</v>
      </c>
      <c r="Q30" s="191"/>
      <c r="R30" s="191"/>
      <c r="S30" s="191"/>
      <c r="T30" s="191"/>
      <c r="U30" s="200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91"/>
      <c r="L31" s="191" t="s">
        <v>60</v>
      </c>
      <c r="M31" s="192">
        <v>146.63449143569699</v>
      </c>
      <c r="N31" s="192">
        <v>149.26809105226801</v>
      </c>
      <c r="O31" s="241">
        <v>105.72414632675456</v>
      </c>
      <c r="P31" s="241">
        <v>108.49809835648303</v>
      </c>
      <c r="Q31" s="191"/>
      <c r="R31" s="191"/>
      <c r="S31" s="191"/>
      <c r="T31" s="191"/>
      <c r="U31" s="200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91"/>
      <c r="K32" s="191">
        <v>2015</v>
      </c>
      <c r="L32" s="191" t="s">
        <v>49</v>
      </c>
      <c r="M32" s="192">
        <v>97.652845974029702</v>
      </c>
      <c r="N32" s="192">
        <v>105.09027358909201</v>
      </c>
      <c r="O32" s="241">
        <v>105.97751698990423</v>
      </c>
      <c r="P32" s="241">
        <v>109.1069536928553</v>
      </c>
      <c r="Q32" s="239"/>
      <c r="R32" s="191"/>
      <c r="S32" s="191"/>
      <c r="T32" s="191"/>
      <c r="U32" s="200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91"/>
      <c r="L33" s="191" t="s">
        <v>50</v>
      </c>
      <c r="M33" s="192">
        <v>94.439819374093204</v>
      </c>
      <c r="N33" s="192">
        <v>99.5290573512506</v>
      </c>
      <c r="O33" s="241">
        <v>106.00432241244719</v>
      </c>
      <c r="P33" s="241">
        <v>109.47747631578824</v>
      </c>
      <c r="Q33" s="239"/>
      <c r="R33" s="191"/>
      <c r="S33" s="191"/>
      <c r="T33" s="191"/>
      <c r="U33" s="200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91"/>
      <c r="L34" s="191" t="s">
        <v>51</v>
      </c>
      <c r="M34" s="192">
        <v>102.608745740011</v>
      </c>
      <c r="N34" s="192">
        <v>109.43735791689301</v>
      </c>
      <c r="O34" s="241">
        <v>106.03750563114185</v>
      </c>
      <c r="P34" s="241">
        <v>109.86744934302214</v>
      </c>
      <c r="Q34" s="239"/>
      <c r="R34" s="191"/>
      <c r="S34" s="191"/>
      <c r="T34" s="191"/>
      <c r="U34" s="200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9"/>
      <c r="J35" s="191"/>
      <c r="L35" s="191" t="s">
        <v>55</v>
      </c>
      <c r="M35" s="192">
        <v>93.452251049664298</v>
      </c>
      <c r="N35" s="192">
        <v>100.524647859707</v>
      </c>
      <c r="O35" s="241">
        <v>105.84400741219893</v>
      </c>
      <c r="P35" s="241">
        <v>109.85417787915823</v>
      </c>
      <c r="Q35" s="239"/>
      <c r="R35" s="191"/>
      <c r="S35" s="191"/>
      <c r="T35" s="191"/>
      <c r="U35" s="200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9"/>
      <c r="J36" s="191"/>
      <c r="L36" s="191" t="s">
        <v>54</v>
      </c>
      <c r="M36" s="192">
        <v>100.585927329782</v>
      </c>
      <c r="N36" s="192">
        <v>107.85587755594899</v>
      </c>
      <c r="O36" s="241">
        <v>105.56715912531367</v>
      </c>
      <c r="P36" s="241">
        <v>110.03653397757607</v>
      </c>
      <c r="Q36" s="239"/>
      <c r="R36" s="191"/>
      <c r="S36" s="191"/>
      <c r="T36" s="191"/>
      <c r="U36" s="200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9"/>
      <c r="J37" s="191"/>
      <c r="L37" s="191" t="s">
        <v>52</v>
      </c>
      <c r="M37" s="192">
        <v>99.092432656626102</v>
      </c>
      <c r="N37" s="192">
        <v>108.09790171728601</v>
      </c>
      <c r="O37" s="241">
        <v>105.64953137594769</v>
      </c>
      <c r="P37" s="241">
        <v>110.58845062673974</v>
      </c>
      <c r="Q37" s="239"/>
      <c r="R37" s="191"/>
      <c r="S37" s="191"/>
      <c r="T37" s="191"/>
      <c r="U37" s="200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9"/>
      <c r="J38" s="191"/>
      <c r="L38" s="191" t="s">
        <v>53</v>
      </c>
      <c r="M38" s="192">
        <v>104.995052298099</v>
      </c>
      <c r="N38" s="192">
        <v>114.158505133584</v>
      </c>
      <c r="O38" s="241">
        <v>105.7121796494506</v>
      </c>
      <c r="P38" s="241">
        <v>111.09428961545997</v>
      </c>
      <c r="Q38" s="239"/>
      <c r="R38" s="191"/>
      <c r="S38" s="191"/>
      <c r="T38" s="191"/>
      <c r="U38" s="200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9"/>
      <c r="J39" s="191"/>
      <c r="L39" s="191" t="s">
        <v>56</v>
      </c>
      <c r="M39" s="192">
        <v>107.42676517507</v>
      </c>
      <c r="N39" s="192">
        <v>114.569403091629</v>
      </c>
      <c r="O39" s="241">
        <v>105.76744974415625</v>
      </c>
      <c r="P39" s="241">
        <v>111.64059008668454</v>
      </c>
      <c r="Q39" s="239"/>
      <c r="R39" s="191"/>
      <c r="S39" s="191"/>
      <c r="T39" s="191"/>
      <c r="U39" s="200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9"/>
      <c r="J40" s="191"/>
      <c r="L40" s="191" t="s">
        <v>57</v>
      </c>
      <c r="M40" s="192">
        <v>100.29411450391299</v>
      </c>
      <c r="N40" s="192">
        <v>109.102687436094</v>
      </c>
      <c r="O40" s="241">
        <v>105.56563543215043</v>
      </c>
      <c r="P40" s="241">
        <v>111.95295963575104</v>
      </c>
      <c r="Q40" s="239"/>
      <c r="R40" s="191"/>
      <c r="S40" s="191"/>
      <c r="T40" s="191"/>
      <c r="U40" s="200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9"/>
      <c r="J41" s="191"/>
      <c r="L41" s="191" t="s">
        <v>58</v>
      </c>
      <c r="M41" s="192">
        <v>101.556979929166</v>
      </c>
      <c r="N41" s="192">
        <v>112.036964007821</v>
      </c>
      <c r="O41" s="241">
        <v>105.19629966098671</v>
      </c>
      <c r="P41" s="241">
        <v>112.01667077316763</v>
      </c>
      <c r="Q41" s="239"/>
      <c r="R41" s="191"/>
      <c r="S41" s="191"/>
      <c r="T41" s="191"/>
      <c r="U41" s="200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9"/>
      <c r="J42" s="191"/>
      <c r="L42" s="191" t="s">
        <v>59</v>
      </c>
      <c r="M42" s="192">
        <v>105.83154438579901</v>
      </c>
      <c r="N42" s="192">
        <v>114.261007770685</v>
      </c>
      <c r="O42" s="241">
        <v>104.54758082099585</v>
      </c>
      <c r="P42" s="241">
        <v>111.99431454018821</v>
      </c>
      <c r="Q42" s="239"/>
      <c r="R42" s="191"/>
      <c r="S42" s="191"/>
      <c r="T42" s="191"/>
      <c r="U42" s="200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9"/>
      <c r="J43" s="191"/>
      <c r="L43" s="191" t="s">
        <v>60</v>
      </c>
      <c r="M43" s="192">
        <v>137.61551113921101</v>
      </c>
      <c r="N43" s="192">
        <v>149.95145807391901</v>
      </c>
      <c r="O43" s="241">
        <v>103.79599912962203</v>
      </c>
      <c r="P43" s="241">
        <v>112.05126179199245</v>
      </c>
      <c r="Q43" s="239"/>
      <c r="R43" s="191"/>
      <c r="S43" s="191"/>
      <c r="T43" s="191"/>
      <c r="U43" s="200"/>
    </row>
    <row r="44" spans="1:21" ht="15.75" x14ac:dyDescent="0.25">
      <c r="A44" s="120" t="s">
        <v>133</v>
      </c>
      <c r="B44" s="7"/>
      <c r="C44" s="15"/>
      <c r="D44" s="15"/>
      <c r="E44" s="15"/>
      <c r="F44" s="15"/>
      <c r="G44" s="15"/>
      <c r="H44" s="15"/>
      <c r="I44" s="119"/>
      <c r="J44" s="191"/>
      <c r="L44" s="191" t="s">
        <v>49</v>
      </c>
      <c r="M44" s="192">
        <v>96.728536255363693</v>
      </c>
      <c r="N44" s="192">
        <v>108.440632288915</v>
      </c>
      <c r="O44" s="192">
        <v>103.71897331973319</v>
      </c>
      <c r="P44" s="241">
        <v>112.33045835031105</v>
      </c>
      <c r="Q44" s="239"/>
      <c r="R44" s="191"/>
      <c r="S44" s="191"/>
      <c r="T44" s="191"/>
      <c r="U44" s="200"/>
    </row>
    <row r="45" spans="1:21" ht="15.75" x14ac:dyDescent="0.25">
      <c r="A45" s="121" t="s">
        <v>35</v>
      </c>
      <c r="B45" s="23"/>
      <c r="C45" s="16"/>
      <c r="D45" s="16"/>
      <c r="E45" s="16"/>
      <c r="F45" s="16"/>
      <c r="G45" s="16"/>
      <c r="H45" s="16"/>
      <c r="I45" s="116"/>
      <c r="J45" s="191"/>
      <c r="L45" s="191" t="s">
        <v>50</v>
      </c>
      <c r="M45" s="192">
        <v>96.3661966099625</v>
      </c>
      <c r="N45" s="192">
        <v>105.801739638017</v>
      </c>
      <c r="O45" s="192">
        <v>103.87950475605565</v>
      </c>
      <c r="P45" s="241">
        <v>112.85318187420823</v>
      </c>
      <c r="Q45" s="239"/>
      <c r="R45" s="191"/>
      <c r="S45" s="191"/>
      <c r="T45" s="191"/>
      <c r="U45" s="200"/>
    </row>
    <row r="46" spans="1:21" x14ac:dyDescent="0.25">
      <c r="J46" s="191"/>
      <c r="L46" s="191" t="s">
        <v>51</v>
      </c>
      <c r="M46" s="192">
        <v>95.018952867226005</v>
      </c>
      <c r="N46" s="192">
        <v>106.986650225622</v>
      </c>
      <c r="O46" s="192">
        <v>103.2470220166569</v>
      </c>
      <c r="P46" s="241">
        <v>112.64895623326898</v>
      </c>
      <c r="Q46" s="239"/>
      <c r="R46" s="191"/>
      <c r="S46" s="191"/>
      <c r="T46" s="191"/>
      <c r="U46" s="200"/>
    </row>
    <row r="47" spans="1:21" x14ac:dyDescent="0.25">
      <c r="J47" s="191"/>
      <c r="L47" s="191" t="s">
        <v>55</v>
      </c>
      <c r="M47" s="192">
        <v>96.569997958424494</v>
      </c>
      <c r="N47" s="192">
        <v>106.43987926595101</v>
      </c>
      <c r="O47" s="192">
        <v>103.50683425905356</v>
      </c>
      <c r="P47" s="241">
        <v>113.14189218378932</v>
      </c>
      <c r="Q47" s="239"/>
      <c r="R47" s="191"/>
      <c r="S47" s="191"/>
      <c r="T47" s="191"/>
      <c r="U47" s="200"/>
    </row>
    <row r="48" spans="1:21" x14ac:dyDescent="0.25">
      <c r="J48" s="191"/>
      <c r="L48" s="191" t="s">
        <v>54</v>
      </c>
      <c r="M48" s="192">
        <v>97.775954698111804</v>
      </c>
      <c r="N48" s="192">
        <v>108.633185294829</v>
      </c>
      <c r="O48" s="192">
        <v>103.27266987308103</v>
      </c>
      <c r="P48" s="241">
        <v>113.20666782869601</v>
      </c>
      <c r="Q48" s="239"/>
      <c r="R48" s="191"/>
      <c r="S48" s="191"/>
      <c r="T48" s="191"/>
      <c r="U48" s="200"/>
    </row>
    <row r="49" spans="10:21" x14ac:dyDescent="0.25">
      <c r="J49" s="191"/>
      <c r="L49" s="191" t="s">
        <v>52</v>
      </c>
      <c r="M49" s="192">
        <v>97.426645354084101</v>
      </c>
      <c r="N49" s="192">
        <v>107.673543288207</v>
      </c>
      <c r="O49" s="192">
        <v>103.13385426453586</v>
      </c>
      <c r="P49" s="241">
        <v>113.17130462627274</v>
      </c>
      <c r="Q49" s="191"/>
      <c r="R49" s="191"/>
      <c r="S49" s="191"/>
      <c r="T49" s="191"/>
      <c r="U49" s="200"/>
    </row>
    <row r="50" spans="10:21" x14ac:dyDescent="0.25">
      <c r="J50" s="191"/>
      <c r="L50" s="191" t="s">
        <v>53</v>
      </c>
      <c r="M50" s="192">
        <v>97.982733795749795</v>
      </c>
      <c r="N50" s="192">
        <v>109.850372293958</v>
      </c>
      <c r="O50" s="192">
        <v>102.5494943893401</v>
      </c>
      <c r="P50" s="241">
        <v>112.81229355630391</v>
      </c>
      <c r="Q50" s="191"/>
      <c r="R50" s="191"/>
      <c r="S50" s="191"/>
      <c r="T50" s="191"/>
      <c r="U50" s="200"/>
    </row>
    <row r="51" spans="10:21" x14ac:dyDescent="0.25">
      <c r="J51" s="191"/>
      <c r="L51" s="191" t="s">
        <v>56</v>
      </c>
      <c r="M51" s="192">
        <v>102.422922431865</v>
      </c>
      <c r="N51" s="192">
        <v>113.133277284844</v>
      </c>
      <c r="O51" s="192">
        <v>102.13250749407302</v>
      </c>
      <c r="P51" s="241">
        <v>112.69261640573852</v>
      </c>
      <c r="Q51" s="191"/>
      <c r="R51" s="191"/>
      <c r="S51" s="191"/>
      <c r="T51" s="191"/>
      <c r="U51" s="200"/>
    </row>
    <row r="52" spans="10:21" x14ac:dyDescent="0.25">
      <c r="J52" s="191"/>
      <c r="L52" s="191" t="s">
        <v>57</v>
      </c>
      <c r="M52" s="192">
        <v>97.170591467446997</v>
      </c>
      <c r="N52" s="192">
        <v>107.955523577085</v>
      </c>
      <c r="O52" s="192">
        <v>101.87221390770087</v>
      </c>
      <c r="P52" s="241">
        <v>112.59701941748777</v>
      </c>
      <c r="Q52" s="191"/>
      <c r="R52" s="191"/>
      <c r="S52" s="191"/>
      <c r="T52" s="191"/>
      <c r="U52" s="200"/>
    </row>
    <row r="53" spans="10:21" x14ac:dyDescent="0.25">
      <c r="J53" s="191"/>
      <c r="L53" s="191" t="s">
        <v>58</v>
      </c>
      <c r="M53" s="192">
        <v>100.597228441976</v>
      </c>
      <c r="N53" s="192">
        <v>111.40223639267499</v>
      </c>
      <c r="O53" s="192">
        <v>101.79223461710171</v>
      </c>
      <c r="P53" s="241">
        <v>112.54412544955892</v>
      </c>
      <c r="Q53" s="191"/>
      <c r="R53" s="191"/>
      <c r="S53" s="191"/>
      <c r="T53" s="191"/>
      <c r="U53" s="200"/>
    </row>
    <row r="54" spans="10:21" x14ac:dyDescent="0.25">
      <c r="J54" s="191"/>
      <c r="L54" s="191" t="s">
        <v>59</v>
      </c>
      <c r="M54" s="192">
        <v>111.23258003914999</v>
      </c>
      <c r="N54" s="192">
        <v>120.07020128242701</v>
      </c>
      <c r="O54" s="192">
        <v>102.24232092154763</v>
      </c>
      <c r="P54" s="241">
        <v>113.02822490887074</v>
      </c>
      <c r="Q54" s="191"/>
      <c r="R54" s="191"/>
      <c r="S54" s="191"/>
      <c r="T54" s="191"/>
      <c r="U54" s="200"/>
    </row>
    <row r="55" spans="10:21" x14ac:dyDescent="0.25">
      <c r="J55" s="191"/>
      <c r="K55" s="240">
        <v>2016</v>
      </c>
      <c r="L55" s="191" t="s">
        <v>60</v>
      </c>
      <c r="M55" s="192">
        <v>146.20695416251399</v>
      </c>
      <c r="N55" s="192">
        <v>159.29473386128799</v>
      </c>
      <c r="O55" s="192">
        <v>102.95827450682287</v>
      </c>
      <c r="P55" s="241">
        <v>113.80683122448484</v>
      </c>
      <c r="Q55" s="191"/>
      <c r="R55" s="191"/>
      <c r="S55" s="191"/>
      <c r="T55" s="191"/>
      <c r="U55" s="200"/>
    </row>
    <row r="56" spans="10:21" x14ac:dyDescent="0.25">
      <c r="J56" s="191"/>
      <c r="K56" s="191">
        <v>2017</v>
      </c>
      <c r="L56" s="191" t="s">
        <v>49</v>
      </c>
      <c r="M56" s="192">
        <v>93.487586447769701</v>
      </c>
      <c r="N56" s="192">
        <v>106.77819289841101</v>
      </c>
      <c r="O56" s="192">
        <v>102.68819535619002</v>
      </c>
      <c r="P56" s="241">
        <v>113.66829460860951</v>
      </c>
      <c r="Q56" s="191"/>
      <c r="R56" s="191"/>
      <c r="S56" s="191"/>
      <c r="T56" s="191"/>
      <c r="U56" s="200"/>
    </row>
    <row r="57" spans="10:21" x14ac:dyDescent="0.25">
      <c r="J57" s="191"/>
      <c r="L57" s="191" t="s">
        <v>50</v>
      </c>
      <c r="M57" s="192">
        <v>88.433491300535096</v>
      </c>
      <c r="N57" s="192">
        <v>98.771554127098895</v>
      </c>
      <c r="O57" s="192">
        <v>102.02713658040442</v>
      </c>
      <c r="P57" s="241">
        <v>113.08244581603299</v>
      </c>
      <c r="Q57" s="191"/>
      <c r="R57" s="191"/>
      <c r="S57" s="191"/>
      <c r="T57" s="191"/>
      <c r="U57" s="200"/>
    </row>
    <row r="58" spans="10:21" x14ac:dyDescent="0.25">
      <c r="J58" s="191"/>
      <c r="L58" s="191" t="s">
        <v>51</v>
      </c>
      <c r="M58" s="192">
        <v>97.490778995247396</v>
      </c>
      <c r="N58" s="192">
        <v>110.07938847405801</v>
      </c>
      <c r="O58" s="192">
        <v>102.23312209107286</v>
      </c>
      <c r="P58" s="241">
        <v>113.34017400340265</v>
      </c>
      <c r="Q58" s="191"/>
      <c r="R58" s="191"/>
      <c r="S58" s="191"/>
      <c r="T58" s="191"/>
      <c r="U58" s="200"/>
    </row>
    <row r="59" spans="10:21" x14ac:dyDescent="0.25">
      <c r="J59" s="191"/>
      <c r="L59" s="191" t="s">
        <v>55</v>
      </c>
      <c r="M59" s="192">
        <v>90.862482435658094</v>
      </c>
      <c r="N59" s="192">
        <v>103.830794742413</v>
      </c>
      <c r="O59" s="192">
        <v>101.75749579750901</v>
      </c>
      <c r="P59" s="241">
        <v>113.12275029310784</v>
      </c>
      <c r="Q59" s="191"/>
      <c r="R59" s="191"/>
      <c r="S59" s="191"/>
      <c r="T59" s="191"/>
      <c r="U59" s="200"/>
    </row>
    <row r="60" spans="10:21" x14ac:dyDescent="0.25">
      <c r="J60" s="191"/>
      <c r="L60" s="191" t="s">
        <v>54</v>
      </c>
      <c r="M60" s="192">
        <v>95.476815084943397</v>
      </c>
      <c r="N60" s="192">
        <v>108.21037103472</v>
      </c>
      <c r="O60" s="192">
        <v>101.56590082974496</v>
      </c>
      <c r="P60" s="241">
        <v>113.08751577143209</v>
      </c>
      <c r="Q60" s="191"/>
      <c r="R60" s="191"/>
      <c r="S60" s="191"/>
      <c r="T60" s="191"/>
      <c r="U60" s="200"/>
    </row>
    <row r="61" spans="10:21" x14ac:dyDescent="0.25">
      <c r="J61" s="191"/>
      <c r="L61" s="191" t="s">
        <v>52</v>
      </c>
      <c r="M61" s="192">
        <v>94.798063461657904</v>
      </c>
      <c r="N61" s="192">
        <v>108.379920713888</v>
      </c>
      <c r="O61" s="192">
        <v>101.34685233870944</v>
      </c>
      <c r="P61" s="241">
        <v>113.1463805569055</v>
      </c>
      <c r="Q61" s="191"/>
      <c r="R61" s="191"/>
      <c r="S61" s="191"/>
      <c r="T61" s="191"/>
      <c r="U61" s="200"/>
    </row>
    <row r="62" spans="10:21" x14ac:dyDescent="0.25">
      <c r="J62" s="191"/>
      <c r="L62" s="191" t="s">
        <v>53</v>
      </c>
      <c r="M62" s="192">
        <v>99.032486679416095</v>
      </c>
      <c r="N62" s="192">
        <v>113.38432776432499</v>
      </c>
      <c r="O62" s="192">
        <v>101.43433174568163</v>
      </c>
      <c r="P62" s="241">
        <v>113.44087684610275</v>
      </c>
      <c r="Q62" s="191"/>
      <c r="R62" s="191"/>
      <c r="S62" s="191"/>
      <c r="T62" s="191"/>
      <c r="U62" s="200"/>
    </row>
    <row r="63" spans="10:21" x14ac:dyDescent="0.25">
      <c r="J63" s="191"/>
      <c r="L63" s="191" t="s">
        <v>56</v>
      </c>
      <c r="M63" s="192">
        <v>100.13225024945299</v>
      </c>
      <c r="N63" s="192">
        <v>111.73680145070399</v>
      </c>
      <c r="O63" s="192">
        <v>101.24344239714729</v>
      </c>
      <c r="P63" s="241">
        <v>113.32450385992439</v>
      </c>
      <c r="Q63" s="191"/>
      <c r="R63" s="191"/>
      <c r="S63" s="191"/>
      <c r="T63" s="191"/>
      <c r="U63" s="200"/>
    </row>
    <row r="64" spans="10:21" x14ac:dyDescent="0.25">
      <c r="J64" s="191"/>
      <c r="L64" s="191" t="s">
        <v>57</v>
      </c>
      <c r="M64" s="192">
        <v>96.774396638762298</v>
      </c>
      <c r="N64" s="192">
        <v>109.114679054783</v>
      </c>
      <c r="O64" s="192">
        <v>101.21042616142358</v>
      </c>
      <c r="P64" s="241">
        <v>113.42110014973257</v>
      </c>
      <c r="Q64" s="191"/>
      <c r="R64" s="191"/>
      <c r="S64" s="191"/>
      <c r="T64" s="191"/>
      <c r="U64" s="200"/>
    </row>
    <row r="65" spans="10:21" x14ac:dyDescent="0.25">
      <c r="J65" s="191"/>
      <c r="L65" s="191" t="s">
        <v>58</v>
      </c>
      <c r="M65" s="192">
        <v>98.016275415905795</v>
      </c>
      <c r="N65" s="192">
        <v>110.646288973083</v>
      </c>
      <c r="O65" s="192">
        <v>100.99534674258439</v>
      </c>
      <c r="P65" s="241">
        <v>113.35810453143324</v>
      </c>
      <c r="Q65" s="191"/>
      <c r="R65" s="191"/>
      <c r="S65" s="191"/>
      <c r="T65" s="191"/>
      <c r="U65" s="200"/>
    </row>
    <row r="66" spans="10:21" x14ac:dyDescent="0.25">
      <c r="J66" s="191"/>
      <c r="L66" s="191" t="s">
        <v>59</v>
      </c>
      <c r="M66" s="192">
        <v>106.47972908224</v>
      </c>
      <c r="N66" s="192">
        <v>118.68109336469701</v>
      </c>
      <c r="O66" s="192">
        <v>100.59927582950856</v>
      </c>
      <c r="P66" s="241">
        <v>113.24234553828909</v>
      </c>
      <c r="Q66" s="191"/>
      <c r="R66" s="191"/>
      <c r="S66" s="191"/>
      <c r="T66" s="191"/>
      <c r="U66" s="200"/>
    </row>
    <row r="67" spans="10:21" x14ac:dyDescent="0.25">
      <c r="J67" s="191"/>
      <c r="L67" s="191" t="s">
        <v>60</v>
      </c>
      <c r="M67" s="192">
        <v>133.966990210424</v>
      </c>
      <c r="N67" s="192">
        <v>153.163477912254</v>
      </c>
      <c r="O67" s="192">
        <v>99.579278833501064</v>
      </c>
      <c r="P67" s="241">
        <v>112.73140754253625</v>
      </c>
      <c r="Q67" s="191"/>
      <c r="R67" s="191"/>
      <c r="S67" s="191"/>
      <c r="T67" s="191"/>
      <c r="U67" s="200"/>
    </row>
    <row r="68" spans="10:21" x14ac:dyDescent="0.25">
      <c r="J68" s="191"/>
      <c r="L68" s="191" t="s">
        <v>49</v>
      </c>
      <c r="M68" s="241"/>
      <c r="Q68" s="191"/>
      <c r="R68" s="191"/>
      <c r="S68" s="191"/>
      <c r="T68" s="191"/>
      <c r="U68" s="200"/>
    </row>
    <row r="69" spans="10:21" x14ac:dyDescent="0.25">
      <c r="J69" s="191"/>
      <c r="L69" s="191" t="s">
        <v>50</v>
      </c>
      <c r="M69" s="241"/>
      <c r="Q69" s="191"/>
      <c r="R69" s="191"/>
      <c r="S69" s="191"/>
      <c r="T69" s="191"/>
      <c r="U69" s="200"/>
    </row>
    <row r="70" spans="10:21" x14ac:dyDescent="0.25">
      <c r="J70" s="191"/>
      <c r="L70" s="191" t="s">
        <v>51</v>
      </c>
      <c r="M70" s="241"/>
      <c r="Q70" s="191"/>
      <c r="R70" s="191"/>
      <c r="S70" s="191"/>
      <c r="T70" s="191"/>
      <c r="U70" s="200"/>
    </row>
    <row r="71" spans="10:21" x14ac:dyDescent="0.25">
      <c r="J71" s="191"/>
      <c r="L71" s="191" t="s">
        <v>55</v>
      </c>
      <c r="M71" s="241"/>
      <c r="Q71" s="191"/>
      <c r="R71" s="191"/>
      <c r="S71" s="191"/>
      <c r="T71" s="191"/>
      <c r="U71" s="200"/>
    </row>
    <row r="72" spans="10:21" x14ac:dyDescent="0.25">
      <c r="J72" s="191"/>
      <c r="L72" s="191" t="s">
        <v>54</v>
      </c>
      <c r="Q72" s="191"/>
      <c r="R72" s="191"/>
      <c r="S72" s="191"/>
      <c r="T72" s="191"/>
      <c r="U72" s="200"/>
    </row>
    <row r="73" spans="10:21" x14ac:dyDescent="0.25">
      <c r="J73" s="191"/>
      <c r="L73" s="191" t="s">
        <v>52</v>
      </c>
      <c r="Q73" s="191"/>
      <c r="R73" s="191"/>
      <c r="S73" s="191"/>
      <c r="T73" s="191"/>
      <c r="U73" s="200"/>
    </row>
    <row r="74" spans="10:21" x14ac:dyDescent="0.25">
      <c r="J74" s="191"/>
      <c r="L74" s="191" t="s">
        <v>53</v>
      </c>
      <c r="Q74" s="191"/>
      <c r="R74" s="191"/>
      <c r="S74" s="191"/>
      <c r="T74" s="191"/>
      <c r="U74" s="200"/>
    </row>
    <row r="75" spans="10:21" x14ac:dyDescent="0.25">
      <c r="J75" s="191"/>
      <c r="Q75" s="191"/>
      <c r="R75" s="191"/>
      <c r="S75" s="191"/>
      <c r="T75" s="191"/>
      <c r="U75" s="200"/>
    </row>
    <row r="76" spans="10:21" x14ac:dyDescent="0.25">
      <c r="J76" s="191"/>
      <c r="Q76" s="191"/>
      <c r="R76" s="191"/>
      <c r="S76" s="191"/>
      <c r="T76" s="191"/>
      <c r="U76" s="200"/>
    </row>
    <row r="77" spans="10:21" x14ac:dyDescent="0.25">
      <c r="J77" s="191"/>
      <c r="Q77" s="191"/>
      <c r="R77" s="191"/>
      <c r="S77" s="191"/>
      <c r="T77" s="191"/>
      <c r="U77" s="200"/>
    </row>
    <row r="78" spans="10:21" x14ac:dyDescent="0.25">
      <c r="J78" s="191"/>
      <c r="Q78" s="191"/>
      <c r="R78" s="191"/>
      <c r="S78" s="191"/>
      <c r="T78" s="191"/>
      <c r="U78" s="200"/>
    </row>
    <row r="79" spans="10:21" x14ac:dyDescent="0.25">
      <c r="J79" s="191"/>
      <c r="Q79" s="191"/>
      <c r="R79" s="191"/>
      <c r="S79" s="191"/>
      <c r="T79" s="191"/>
      <c r="U79" s="200"/>
    </row>
    <row r="80" spans="10:21" x14ac:dyDescent="0.25">
      <c r="J80" s="191"/>
      <c r="Q80" s="191"/>
      <c r="R80" s="191"/>
      <c r="S80" s="191"/>
      <c r="T80" s="191"/>
      <c r="U80" s="200"/>
    </row>
    <row r="81" spans="10:21" x14ac:dyDescent="0.25">
      <c r="J81" s="191"/>
      <c r="Q81" s="191"/>
      <c r="R81" s="191"/>
      <c r="S81" s="191"/>
      <c r="T81" s="191"/>
      <c r="U81" s="200"/>
    </row>
    <row r="82" spans="10:21" x14ac:dyDescent="0.25">
      <c r="J82" s="191"/>
      <c r="Q82" s="191"/>
      <c r="R82" s="191"/>
      <c r="S82" s="191"/>
      <c r="T82" s="191"/>
      <c r="U82" s="200"/>
    </row>
    <row r="83" spans="10:21" x14ac:dyDescent="0.25">
      <c r="J83" s="191"/>
      <c r="Q83" s="191"/>
      <c r="R83" s="191"/>
      <c r="S83" s="191"/>
      <c r="T83" s="191"/>
      <c r="U83" s="200"/>
    </row>
    <row r="84" spans="10:21" x14ac:dyDescent="0.25">
      <c r="J84" s="191"/>
      <c r="Q84" s="191"/>
      <c r="R84" s="191"/>
      <c r="S84" s="191"/>
      <c r="T84" s="191"/>
      <c r="U84" s="200"/>
    </row>
    <row r="85" spans="10:21" x14ac:dyDescent="0.25">
      <c r="J85" s="191"/>
      <c r="Q85" s="191"/>
      <c r="R85" s="191"/>
      <c r="S85" s="191"/>
      <c r="T85" s="191"/>
      <c r="U85" s="200"/>
    </row>
    <row r="86" spans="10:21" x14ac:dyDescent="0.25">
      <c r="J86" s="191"/>
      <c r="Q86" s="191"/>
      <c r="R86" s="191"/>
      <c r="S86" s="191"/>
      <c r="T86" s="191"/>
      <c r="U86" s="200"/>
    </row>
    <row r="87" spans="10:21" x14ac:dyDescent="0.25">
      <c r="J87" s="191"/>
      <c r="Q87" s="191"/>
      <c r="R87" s="191"/>
      <c r="S87" s="191"/>
      <c r="T87" s="191"/>
      <c r="U87" s="200"/>
    </row>
    <row r="88" spans="10:21" x14ac:dyDescent="0.25">
      <c r="J88" s="191"/>
      <c r="Q88" s="191"/>
      <c r="R88" s="191"/>
      <c r="S88" s="191"/>
      <c r="T88" s="191"/>
      <c r="U88" s="200"/>
    </row>
    <row r="89" spans="10:21" x14ac:dyDescent="0.25">
      <c r="J89" s="191"/>
      <c r="Q89" s="191"/>
      <c r="R89" s="191"/>
      <c r="S89" s="191"/>
      <c r="T89" s="191"/>
      <c r="U89" s="200"/>
    </row>
    <row r="90" spans="10:21" x14ac:dyDescent="0.25">
      <c r="J90" s="191"/>
      <c r="Q90" s="191"/>
      <c r="R90" s="191"/>
      <c r="S90" s="191"/>
      <c r="T90" s="191"/>
      <c r="U90" s="200"/>
    </row>
    <row r="91" spans="10:21" x14ac:dyDescent="0.25">
      <c r="J91" s="191"/>
      <c r="Q91" s="191"/>
      <c r="R91" s="191"/>
      <c r="S91" s="191"/>
      <c r="T91" s="191"/>
      <c r="U91" s="200"/>
    </row>
    <row r="92" spans="10:21" x14ac:dyDescent="0.25">
      <c r="J92" s="191"/>
      <c r="Q92" s="191"/>
      <c r="R92" s="191"/>
      <c r="S92" s="191"/>
      <c r="T92" s="191"/>
      <c r="U92" s="200"/>
    </row>
    <row r="93" spans="10:21" x14ac:dyDescent="0.25">
      <c r="J93" s="191"/>
      <c r="Q93" s="191"/>
      <c r="R93" s="191"/>
      <c r="S93" s="191"/>
      <c r="T93" s="191"/>
      <c r="U93" s="200"/>
    </row>
    <row r="94" spans="10:21" x14ac:dyDescent="0.25">
      <c r="J94" s="191"/>
      <c r="Q94" s="191"/>
      <c r="R94" s="191"/>
      <c r="S94" s="191"/>
      <c r="T94" s="191"/>
      <c r="U94" s="200"/>
    </row>
    <row r="95" spans="10:21" x14ac:dyDescent="0.25">
      <c r="J95" s="191"/>
      <c r="Q95" s="191"/>
      <c r="R95" s="191"/>
      <c r="S95" s="191"/>
      <c r="T95" s="191"/>
      <c r="U95" s="200"/>
    </row>
    <row r="96" spans="10:21" x14ac:dyDescent="0.25">
      <c r="J96" s="191"/>
      <c r="Q96" s="191"/>
      <c r="R96" s="191"/>
      <c r="S96" s="191"/>
      <c r="T96" s="191"/>
      <c r="U96" s="200"/>
    </row>
    <row r="97" spans="10:21" x14ac:dyDescent="0.25">
      <c r="J97" s="191"/>
      <c r="Q97" s="191"/>
      <c r="R97" s="191"/>
      <c r="S97" s="191"/>
      <c r="T97" s="191"/>
      <c r="U97" s="200"/>
    </row>
    <row r="98" spans="10:21" x14ac:dyDescent="0.25">
      <c r="J98" s="191"/>
      <c r="Q98" s="191"/>
      <c r="R98" s="191"/>
      <c r="S98" s="191"/>
      <c r="T98" s="191"/>
      <c r="U98" s="200"/>
    </row>
    <row r="99" spans="10:21" x14ac:dyDescent="0.25">
      <c r="J99" s="191"/>
      <c r="Q99" s="191"/>
      <c r="R99" s="191"/>
      <c r="S99" s="191"/>
      <c r="T99" s="191"/>
      <c r="U99" s="200"/>
    </row>
    <row r="100" spans="10:21" x14ac:dyDescent="0.25">
      <c r="J100" s="191"/>
      <c r="Q100" s="191"/>
      <c r="R100" s="191"/>
      <c r="S100" s="191"/>
      <c r="T100" s="191"/>
      <c r="U100" s="200"/>
    </row>
    <row r="101" spans="10:21" x14ac:dyDescent="0.25">
      <c r="J101" s="191"/>
      <c r="Q101" s="191"/>
      <c r="R101" s="191"/>
      <c r="S101" s="191"/>
      <c r="T101" s="191"/>
      <c r="U101" s="200"/>
    </row>
    <row r="102" spans="10:21" x14ac:dyDescent="0.25">
      <c r="J102" s="191"/>
      <c r="Q102" s="191"/>
      <c r="R102" s="191"/>
      <c r="S102" s="191"/>
      <c r="T102" s="191"/>
      <c r="U102" s="200"/>
    </row>
    <row r="103" spans="10:21" x14ac:dyDescent="0.25">
      <c r="J103" s="191"/>
      <c r="Q103" s="191"/>
      <c r="R103" s="191"/>
      <c r="S103" s="191"/>
      <c r="T103" s="191"/>
      <c r="U103" s="200"/>
    </row>
    <row r="104" spans="10:21" x14ac:dyDescent="0.25">
      <c r="J104" s="191"/>
      <c r="Q104" s="191"/>
      <c r="R104" s="191"/>
      <c r="S104" s="191"/>
      <c r="T104" s="191"/>
      <c r="U104" s="200"/>
    </row>
    <row r="105" spans="10:21" x14ac:dyDescent="0.25">
      <c r="J105" s="191"/>
      <c r="Q105" s="191"/>
      <c r="R105" s="191"/>
      <c r="S105" s="191"/>
      <c r="T105" s="191"/>
      <c r="U105" s="200"/>
    </row>
    <row r="106" spans="10:21" x14ac:dyDescent="0.25">
      <c r="J106" s="191"/>
      <c r="Q106" s="191"/>
      <c r="R106" s="191"/>
      <c r="S106" s="191"/>
      <c r="T106" s="191"/>
      <c r="U106" s="200"/>
    </row>
    <row r="107" spans="10:21" x14ac:dyDescent="0.25">
      <c r="J107" s="191"/>
      <c r="Q107" s="191"/>
      <c r="R107" s="191"/>
      <c r="S107" s="191"/>
      <c r="T107" s="191"/>
      <c r="U107" s="200"/>
    </row>
    <row r="108" spans="10:21" x14ac:dyDescent="0.25">
      <c r="J108" s="191"/>
      <c r="Q108" s="191"/>
      <c r="R108" s="191"/>
      <c r="S108" s="191"/>
      <c r="T108" s="191"/>
      <c r="U108" s="200"/>
    </row>
    <row r="109" spans="10:21" x14ac:dyDescent="0.25">
      <c r="J109" s="191"/>
      <c r="Q109" s="191"/>
      <c r="R109" s="191"/>
      <c r="S109" s="191"/>
      <c r="T109" s="191"/>
      <c r="U109" s="200"/>
    </row>
    <row r="110" spans="10:21" x14ac:dyDescent="0.25">
      <c r="J110" s="191"/>
      <c r="Q110" s="191"/>
      <c r="R110" s="191"/>
      <c r="S110" s="191"/>
      <c r="T110" s="191"/>
      <c r="U110" s="200"/>
    </row>
    <row r="111" spans="10:21" x14ac:dyDescent="0.25">
      <c r="J111" s="191"/>
      <c r="Q111" s="191"/>
      <c r="R111" s="191"/>
      <c r="S111" s="191"/>
      <c r="T111" s="191"/>
      <c r="U111" s="200"/>
    </row>
    <row r="112" spans="10:21" x14ac:dyDescent="0.25">
      <c r="J112" s="191"/>
      <c r="Q112" s="191"/>
      <c r="R112" s="191"/>
      <c r="S112" s="191"/>
      <c r="T112" s="191"/>
      <c r="U112" s="200"/>
    </row>
    <row r="113" spans="10:21" x14ac:dyDescent="0.25">
      <c r="J113" s="191"/>
      <c r="Q113" s="191"/>
      <c r="R113" s="191"/>
      <c r="S113" s="191"/>
      <c r="T113" s="191"/>
      <c r="U113" s="200"/>
    </row>
    <row r="114" spans="10:21" x14ac:dyDescent="0.25">
      <c r="J114" s="191"/>
      <c r="Q114" s="191"/>
      <c r="R114" s="191"/>
      <c r="S114" s="191"/>
      <c r="T114" s="191"/>
      <c r="U114" s="200"/>
    </row>
    <row r="115" spans="10:21" x14ac:dyDescent="0.25">
      <c r="J115" s="191"/>
      <c r="Q115" s="191"/>
      <c r="R115" s="191"/>
      <c r="S115" s="191"/>
      <c r="T115" s="191"/>
      <c r="U115" s="200"/>
    </row>
    <row r="116" spans="10:21" x14ac:dyDescent="0.25">
      <c r="J116" s="191"/>
      <c r="Q116" s="191"/>
      <c r="R116" s="191"/>
      <c r="S116" s="191"/>
      <c r="T116" s="191"/>
      <c r="U116" s="200"/>
    </row>
    <row r="117" spans="10:21" x14ac:dyDescent="0.25">
      <c r="J117" s="191"/>
      <c r="Q117" s="191"/>
      <c r="R117" s="191"/>
      <c r="S117" s="191"/>
      <c r="T117" s="191"/>
      <c r="U117" s="200"/>
    </row>
    <row r="118" spans="10:21" x14ac:dyDescent="0.25">
      <c r="J118" s="191"/>
      <c r="Q118" s="191"/>
      <c r="R118" s="191"/>
      <c r="S118" s="191"/>
      <c r="T118" s="191"/>
      <c r="U118" s="200"/>
    </row>
    <row r="119" spans="10:21" x14ac:dyDescent="0.25">
      <c r="J119" s="191"/>
      <c r="Q119" s="191"/>
      <c r="R119" s="191"/>
      <c r="S119" s="191"/>
      <c r="T119" s="191"/>
      <c r="U119" s="200"/>
    </row>
    <row r="120" spans="10:21" x14ac:dyDescent="0.25">
      <c r="J120" s="191"/>
      <c r="Q120" s="191"/>
      <c r="R120" s="191"/>
      <c r="S120" s="191"/>
      <c r="T120" s="191"/>
      <c r="U120" s="200"/>
    </row>
    <row r="121" spans="10:21" x14ac:dyDescent="0.25">
      <c r="J121" s="191"/>
      <c r="Q121" s="191"/>
      <c r="R121" s="191"/>
      <c r="S121" s="191"/>
      <c r="T121" s="191"/>
      <c r="U121" s="200"/>
    </row>
    <row r="122" spans="10:21" x14ac:dyDescent="0.25">
      <c r="J122" s="191"/>
      <c r="Q122" s="191"/>
      <c r="R122" s="191"/>
      <c r="S122" s="191"/>
      <c r="T122" s="191"/>
      <c r="U122" s="200"/>
    </row>
    <row r="123" spans="10:21" x14ac:dyDescent="0.25">
      <c r="J123" s="191"/>
      <c r="Q123" s="191"/>
      <c r="R123" s="191"/>
      <c r="S123" s="191"/>
      <c r="T123" s="191"/>
      <c r="U123" s="200"/>
    </row>
    <row r="124" spans="10:21" x14ac:dyDescent="0.25">
      <c r="J124" s="191"/>
      <c r="Q124" s="191"/>
      <c r="R124" s="191"/>
      <c r="S124" s="191"/>
      <c r="T124" s="191"/>
      <c r="U124" s="200"/>
    </row>
    <row r="125" spans="10:21" x14ac:dyDescent="0.25">
      <c r="J125" s="191"/>
      <c r="Q125" s="191"/>
      <c r="R125" s="191"/>
      <c r="S125" s="191"/>
      <c r="T125" s="191"/>
      <c r="U125" s="200"/>
    </row>
    <row r="126" spans="10:21" x14ac:dyDescent="0.25">
      <c r="J126" s="191"/>
      <c r="Q126" s="191"/>
      <c r="R126" s="191"/>
      <c r="S126" s="191"/>
      <c r="T126" s="191"/>
      <c r="U126" s="200"/>
    </row>
    <row r="127" spans="10:21" x14ac:dyDescent="0.25">
      <c r="J127" s="191"/>
      <c r="Q127" s="191"/>
      <c r="R127" s="191"/>
      <c r="S127" s="191"/>
      <c r="T127" s="191"/>
      <c r="U127" s="200"/>
    </row>
    <row r="128" spans="10:21" x14ac:dyDescent="0.25">
      <c r="J128" s="191"/>
      <c r="Q128" s="191"/>
      <c r="R128" s="191"/>
      <c r="S128" s="191"/>
      <c r="T128" s="191"/>
      <c r="U128" s="200"/>
    </row>
    <row r="129" spans="10:21" x14ac:dyDescent="0.25">
      <c r="J129" s="191"/>
      <c r="Q129" s="191"/>
      <c r="R129" s="191"/>
      <c r="S129" s="191"/>
      <c r="T129" s="191"/>
      <c r="U129" s="200"/>
    </row>
    <row r="130" spans="10:21" x14ac:dyDescent="0.25">
      <c r="J130" s="191"/>
      <c r="Q130" s="191"/>
      <c r="R130" s="191"/>
      <c r="S130" s="191"/>
      <c r="T130" s="191"/>
      <c r="U130" s="200"/>
    </row>
    <row r="131" spans="10:21" x14ac:dyDescent="0.25">
      <c r="J131" s="191"/>
      <c r="Q131" s="191"/>
      <c r="R131" s="191"/>
      <c r="S131" s="191"/>
      <c r="T131" s="191"/>
    </row>
    <row r="132" spans="10:21" x14ac:dyDescent="0.25">
      <c r="J132" s="191"/>
      <c r="Q132" s="191"/>
      <c r="R132" s="191"/>
      <c r="S132" s="191"/>
      <c r="T132" s="191"/>
    </row>
    <row r="133" spans="10:21" x14ac:dyDescent="0.25">
      <c r="J133" s="191"/>
      <c r="Q133" s="191"/>
      <c r="R133" s="191"/>
      <c r="S133" s="191"/>
      <c r="T133" s="191"/>
    </row>
    <row r="134" spans="10:21" x14ac:dyDescent="0.25">
      <c r="J134" s="191"/>
      <c r="Q134" s="191"/>
      <c r="R134" s="191"/>
      <c r="S134" s="191"/>
      <c r="T134" s="191"/>
    </row>
    <row r="135" spans="10:21" x14ac:dyDescent="0.25">
      <c r="J135" s="191"/>
      <c r="Q135" s="191"/>
      <c r="R135" s="191"/>
      <c r="S135" s="191"/>
      <c r="T135" s="191"/>
    </row>
    <row r="136" spans="10:21" x14ac:dyDescent="0.25">
      <c r="J136" s="191"/>
      <c r="Q136" s="191"/>
      <c r="R136" s="191"/>
      <c r="S136" s="191"/>
      <c r="T136" s="191"/>
    </row>
    <row r="137" spans="10:21" x14ac:dyDescent="0.25">
      <c r="J137" s="191"/>
      <c r="Q137" s="191"/>
      <c r="R137" s="191"/>
      <c r="S137" s="191"/>
      <c r="T137" s="191"/>
    </row>
    <row r="138" spans="10:21" x14ac:dyDescent="0.25">
      <c r="J138" s="191"/>
      <c r="Q138" s="191"/>
      <c r="R138" s="191"/>
      <c r="S138" s="191"/>
      <c r="T138" s="191"/>
    </row>
    <row r="139" spans="10:21" x14ac:dyDescent="0.25">
      <c r="J139" s="191"/>
      <c r="Q139" s="191"/>
      <c r="R139" s="191"/>
      <c r="S139" s="191"/>
      <c r="T139" s="191"/>
    </row>
    <row r="140" spans="10:21" x14ac:dyDescent="0.25">
      <c r="J140" s="191"/>
      <c r="Q140" s="191"/>
      <c r="R140" s="191"/>
      <c r="S140" s="191"/>
      <c r="T140" s="191"/>
    </row>
    <row r="141" spans="10:21" x14ac:dyDescent="0.25">
      <c r="J141" s="191"/>
      <c r="Q141" s="191"/>
      <c r="R141" s="191"/>
      <c r="S141" s="191"/>
      <c r="T141" s="191"/>
    </row>
    <row r="142" spans="10:21" x14ac:dyDescent="0.25">
      <c r="J142" s="191"/>
      <c r="Q142" s="191"/>
      <c r="R142" s="191"/>
      <c r="S142" s="191"/>
      <c r="T142" s="191"/>
    </row>
    <row r="143" spans="10:21" x14ac:dyDescent="0.25">
      <c r="J143" s="191"/>
      <c r="Q143" s="191"/>
      <c r="R143" s="191"/>
      <c r="S143" s="191"/>
      <c r="T143" s="191"/>
    </row>
    <row r="144" spans="10:21" x14ac:dyDescent="0.25">
      <c r="J144" s="191"/>
      <c r="Q144" s="191"/>
      <c r="R144" s="191"/>
      <c r="S144" s="191"/>
      <c r="T144" s="191"/>
    </row>
    <row r="145" spans="10:20" x14ac:dyDescent="0.25">
      <c r="J145" s="191"/>
      <c r="Q145" s="191"/>
      <c r="R145" s="191"/>
      <c r="S145" s="191"/>
      <c r="T145" s="191"/>
    </row>
    <row r="146" spans="10:20" x14ac:dyDescent="0.25">
      <c r="J146" s="191"/>
      <c r="Q146" s="191"/>
      <c r="R146" s="191"/>
      <c r="S146" s="191"/>
      <c r="T146" s="191"/>
    </row>
    <row r="147" spans="10:20" x14ac:dyDescent="0.25">
      <c r="J147" s="191"/>
      <c r="Q147" s="191"/>
      <c r="R147" s="191"/>
      <c r="S147" s="191"/>
      <c r="T147" s="191"/>
    </row>
    <row r="148" spans="10:20" x14ac:dyDescent="0.25">
      <c r="J148" s="191"/>
      <c r="Q148" s="191"/>
      <c r="R148" s="191"/>
      <c r="S148" s="191"/>
      <c r="T148" s="191"/>
    </row>
    <row r="149" spans="10:20" x14ac:dyDescent="0.25">
      <c r="J149" s="191"/>
      <c r="Q149" s="191"/>
      <c r="R149" s="191"/>
      <c r="S149" s="191"/>
      <c r="T149" s="191"/>
    </row>
    <row r="150" spans="10:20" x14ac:dyDescent="0.25">
      <c r="J150" s="191"/>
      <c r="Q150" s="191"/>
      <c r="R150" s="191"/>
      <c r="S150" s="191"/>
      <c r="T150" s="191"/>
    </row>
    <row r="151" spans="10:20" x14ac:dyDescent="0.25">
      <c r="J151" s="191"/>
      <c r="Q151" s="191"/>
      <c r="R151" s="191"/>
      <c r="S151" s="191"/>
      <c r="T151" s="191"/>
    </row>
    <row r="152" spans="10:20" x14ac:dyDescent="0.25">
      <c r="J152" s="191"/>
      <c r="Q152" s="191"/>
      <c r="R152" s="191"/>
      <c r="S152" s="191"/>
      <c r="T152" s="191"/>
    </row>
    <row r="153" spans="10:20" x14ac:dyDescent="0.25">
      <c r="J153" s="191"/>
      <c r="Q153" s="191"/>
      <c r="R153" s="191"/>
      <c r="S153" s="191"/>
      <c r="T153" s="191"/>
    </row>
    <row r="154" spans="10:20" x14ac:dyDescent="0.25">
      <c r="J154" s="191"/>
      <c r="Q154" s="191"/>
      <c r="R154" s="191"/>
      <c r="S154" s="191"/>
      <c r="T154" s="191"/>
    </row>
    <row r="155" spans="10:20" x14ac:dyDescent="0.25">
      <c r="J155" s="191"/>
      <c r="Q155" s="191"/>
      <c r="R155" s="191"/>
      <c r="S155" s="191"/>
      <c r="T155" s="191"/>
    </row>
    <row r="156" spans="10:20" x14ac:dyDescent="0.25">
      <c r="J156" s="191"/>
      <c r="Q156" s="191"/>
      <c r="R156" s="191"/>
      <c r="S156" s="191"/>
      <c r="T156" s="191"/>
    </row>
    <row r="157" spans="10:20" x14ac:dyDescent="0.25">
      <c r="J157" s="191"/>
      <c r="Q157" s="191"/>
      <c r="R157" s="191"/>
      <c r="S157" s="191"/>
      <c r="T157" s="191"/>
    </row>
    <row r="158" spans="10:20" x14ac:dyDescent="0.25">
      <c r="J158" s="191"/>
      <c r="Q158" s="191"/>
      <c r="R158" s="191"/>
      <c r="S158" s="191"/>
      <c r="T158" s="191"/>
    </row>
    <row r="159" spans="10:20" x14ac:dyDescent="0.25">
      <c r="J159" s="191"/>
      <c r="Q159" s="191"/>
      <c r="R159" s="191"/>
      <c r="S159" s="191"/>
      <c r="T159" s="191"/>
    </row>
    <row r="160" spans="10:20" x14ac:dyDescent="0.25">
      <c r="J160" s="191"/>
      <c r="Q160" s="191"/>
      <c r="R160" s="191"/>
      <c r="S160" s="191"/>
      <c r="T160" s="191"/>
    </row>
    <row r="161" spans="10:20" x14ac:dyDescent="0.25">
      <c r="J161" s="191"/>
      <c r="Q161" s="191"/>
      <c r="R161" s="191"/>
      <c r="S161" s="191"/>
      <c r="T161" s="191"/>
    </row>
    <row r="162" spans="10:20" x14ac:dyDescent="0.25">
      <c r="J162" s="191"/>
      <c r="Q162" s="191"/>
      <c r="R162" s="191"/>
      <c r="S162" s="191"/>
      <c r="T162" s="191"/>
    </row>
    <row r="163" spans="10:20" x14ac:dyDescent="0.25">
      <c r="J163" s="191"/>
      <c r="Q163" s="191"/>
      <c r="R163" s="191"/>
      <c r="S163" s="191"/>
      <c r="T163" s="191"/>
    </row>
    <row r="164" spans="10:20" x14ac:dyDescent="0.25">
      <c r="J164" s="191"/>
      <c r="Q164" s="191"/>
      <c r="R164" s="191"/>
      <c r="S164" s="191"/>
      <c r="T164" s="191"/>
    </row>
    <row r="165" spans="10:20" x14ac:dyDescent="0.25">
      <c r="J165" s="191"/>
      <c r="Q165" s="191"/>
      <c r="R165" s="191"/>
      <c r="S165" s="191"/>
      <c r="T165" s="191"/>
    </row>
    <row r="166" spans="10:20" x14ac:dyDescent="0.25">
      <c r="J166" s="191"/>
      <c r="Q166" s="191"/>
      <c r="R166" s="191"/>
      <c r="S166" s="191"/>
      <c r="T166" s="191"/>
    </row>
    <row r="167" spans="10:20" x14ac:dyDescent="0.25">
      <c r="J167" s="191"/>
      <c r="Q167" s="191"/>
      <c r="R167" s="191"/>
      <c r="S167" s="191"/>
      <c r="T167" s="191"/>
    </row>
    <row r="168" spans="10:20" x14ac:dyDescent="0.25">
      <c r="J168" s="191"/>
      <c r="Q168" s="191"/>
      <c r="R168" s="191"/>
      <c r="S168" s="191"/>
      <c r="T168" s="191"/>
    </row>
    <row r="169" spans="10:20" x14ac:dyDescent="0.25">
      <c r="J169" s="191"/>
      <c r="Q169" s="191"/>
      <c r="R169" s="191"/>
      <c r="S169" s="191"/>
      <c r="T169" s="191"/>
    </row>
    <row r="170" spans="10:20" x14ac:dyDescent="0.25">
      <c r="J170" s="191"/>
      <c r="Q170" s="191"/>
      <c r="R170" s="191"/>
      <c r="S170" s="191"/>
      <c r="T170" s="191"/>
    </row>
    <row r="171" spans="10:20" x14ac:dyDescent="0.25">
      <c r="J171" s="191"/>
      <c r="Q171" s="191"/>
      <c r="R171" s="191"/>
      <c r="S171" s="191"/>
      <c r="T171" s="191"/>
    </row>
    <row r="172" spans="10:20" x14ac:dyDescent="0.25">
      <c r="J172" s="191"/>
      <c r="Q172" s="191"/>
      <c r="R172" s="191"/>
      <c r="S172" s="191"/>
      <c r="T172" s="191"/>
    </row>
    <row r="173" spans="10:20" x14ac:dyDescent="0.25">
      <c r="J173" s="191"/>
      <c r="Q173" s="191"/>
      <c r="R173" s="191"/>
      <c r="S173" s="191"/>
      <c r="T173" s="191"/>
    </row>
    <row r="174" spans="10:20" x14ac:dyDescent="0.25">
      <c r="J174" s="191"/>
      <c r="Q174" s="191"/>
      <c r="R174" s="191"/>
      <c r="S174" s="191"/>
      <c r="T174" s="191"/>
    </row>
    <row r="175" spans="10:20" x14ac:dyDescent="0.25">
      <c r="J175" s="191"/>
      <c r="Q175" s="191"/>
      <c r="R175" s="191"/>
      <c r="S175" s="191"/>
      <c r="T175" s="191"/>
    </row>
    <row r="176" spans="10:20" x14ac:dyDescent="0.25">
      <c r="J176" s="191"/>
      <c r="Q176" s="191"/>
      <c r="R176" s="191"/>
      <c r="S176" s="191"/>
      <c r="T176" s="191"/>
    </row>
    <row r="177" spans="10:20" x14ac:dyDescent="0.25">
      <c r="J177" s="191"/>
      <c r="Q177" s="191"/>
      <c r="R177" s="191"/>
      <c r="S177" s="191"/>
      <c r="T177" s="191"/>
    </row>
    <row r="178" spans="10:20" x14ac:dyDescent="0.25">
      <c r="J178" s="191"/>
      <c r="Q178" s="191"/>
      <c r="R178" s="191"/>
      <c r="S178" s="191"/>
      <c r="T178" s="191"/>
    </row>
    <row r="179" spans="10:20" x14ac:dyDescent="0.25">
      <c r="J179" s="191"/>
      <c r="Q179" s="191"/>
      <c r="R179" s="191"/>
      <c r="S179" s="191"/>
      <c r="T179" s="191"/>
    </row>
    <row r="180" spans="10:20" x14ac:dyDescent="0.25">
      <c r="J180" s="191"/>
      <c r="Q180" s="191"/>
      <c r="R180" s="191"/>
      <c r="S180" s="191"/>
      <c r="T180" s="191"/>
    </row>
    <row r="181" spans="10:20" x14ac:dyDescent="0.25">
      <c r="J181" s="191"/>
      <c r="Q181" s="191"/>
      <c r="R181" s="191"/>
      <c r="S181" s="191"/>
      <c r="T181" s="191"/>
    </row>
    <row r="182" spans="10:20" x14ac:dyDescent="0.25">
      <c r="J182" s="191"/>
      <c r="Q182" s="191"/>
      <c r="R182" s="191"/>
      <c r="S182" s="191"/>
      <c r="T182" s="191"/>
    </row>
    <row r="183" spans="10:20" x14ac:dyDescent="0.25">
      <c r="J183" s="191"/>
      <c r="Q183" s="191"/>
      <c r="R183" s="191"/>
      <c r="S183" s="191"/>
      <c r="T183" s="191"/>
    </row>
    <row r="184" spans="10:20" x14ac:dyDescent="0.25">
      <c r="J184" s="191"/>
      <c r="Q184" s="191"/>
      <c r="R184" s="191"/>
      <c r="S184" s="191"/>
      <c r="T184" s="191"/>
    </row>
    <row r="185" spans="10:20" x14ac:dyDescent="0.25">
      <c r="J185" s="191"/>
      <c r="Q185" s="191"/>
      <c r="R185" s="191"/>
      <c r="S185" s="191"/>
      <c r="T185" s="191"/>
    </row>
    <row r="186" spans="10:20" x14ac:dyDescent="0.25">
      <c r="J186" s="191"/>
      <c r="Q186" s="191"/>
      <c r="R186" s="191"/>
      <c r="S186" s="191"/>
      <c r="T186" s="191"/>
    </row>
    <row r="187" spans="10:20" x14ac:dyDescent="0.25">
      <c r="J187" s="191"/>
      <c r="Q187" s="191"/>
      <c r="R187" s="191"/>
      <c r="S187" s="191"/>
      <c r="T187" s="191"/>
    </row>
    <row r="188" spans="10:20" x14ac:dyDescent="0.25">
      <c r="J188" s="191"/>
      <c r="Q188" s="191"/>
      <c r="R188" s="191"/>
      <c r="S188" s="191"/>
      <c r="T188" s="191"/>
    </row>
    <row r="189" spans="10:20" x14ac:dyDescent="0.25">
      <c r="J189" s="200"/>
      <c r="K189" s="200"/>
      <c r="L189" s="200"/>
      <c r="M189" s="200"/>
      <c r="N189" s="200"/>
      <c r="O189" s="200"/>
      <c r="P189" s="200"/>
      <c r="Q189" s="200"/>
      <c r="R189" s="200"/>
    </row>
    <row r="190" spans="10:20" x14ac:dyDescent="0.25">
      <c r="J190" s="200"/>
      <c r="K190" s="200"/>
      <c r="L190" s="200"/>
      <c r="M190" s="200"/>
      <c r="N190" s="200"/>
      <c r="O190" s="200"/>
      <c r="P190" s="200"/>
      <c r="Q190" s="200"/>
      <c r="R190" s="200"/>
    </row>
    <row r="191" spans="10:20" x14ac:dyDescent="0.25">
      <c r="J191" s="200"/>
      <c r="K191" s="200"/>
      <c r="L191" s="200"/>
      <c r="M191" s="200"/>
      <c r="N191" s="200"/>
      <c r="O191" s="200"/>
      <c r="P191" s="200"/>
      <c r="Q191" s="200"/>
      <c r="R191" s="200"/>
    </row>
    <row r="192" spans="10:20" x14ac:dyDescent="0.25">
      <c r="J192" s="200"/>
      <c r="K192" s="200"/>
      <c r="L192" s="200"/>
      <c r="M192" s="200"/>
      <c r="N192" s="200"/>
      <c r="O192" s="200"/>
      <c r="P192" s="200"/>
      <c r="Q192" s="200"/>
      <c r="R192" s="200"/>
    </row>
    <row r="193" spans="10:18" x14ac:dyDescent="0.25">
      <c r="J193" s="200"/>
      <c r="K193" s="200"/>
      <c r="L193" s="200"/>
      <c r="M193" s="200"/>
      <c r="N193" s="200"/>
      <c r="O193" s="200"/>
      <c r="P193" s="200"/>
      <c r="Q193" s="200"/>
      <c r="R193" s="200"/>
    </row>
    <row r="194" spans="10:18" x14ac:dyDescent="0.25">
      <c r="J194" s="200"/>
      <c r="K194" s="200"/>
      <c r="L194" s="200"/>
      <c r="M194" s="200"/>
      <c r="N194" s="200"/>
      <c r="O194" s="200"/>
      <c r="P194" s="200"/>
      <c r="Q194" s="200"/>
      <c r="R194" s="200"/>
    </row>
    <row r="195" spans="10:18" x14ac:dyDescent="0.25">
      <c r="J195" s="200"/>
      <c r="K195" s="200"/>
      <c r="L195" s="200"/>
      <c r="M195" s="200"/>
      <c r="N195" s="200"/>
      <c r="O195" s="200"/>
      <c r="P195" s="200"/>
      <c r="Q195" s="200"/>
      <c r="R195" s="200"/>
    </row>
    <row r="196" spans="10:18" x14ac:dyDescent="0.25">
      <c r="J196" s="200"/>
      <c r="K196" s="200"/>
      <c r="L196" s="200"/>
      <c r="M196" s="200"/>
      <c r="N196" s="200"/>
      <c r="O196" s="200"/>
      <c r="P196" s="200"/>
      <c r="Q196" s="200"/>
      <c r="R196" s="200"/>
    </row>
    <row r="197" spans="10:18" x14ac:dyDescent="0.25">
      <c r="J197" s="200"/>
      <c r="K197" s="200"/>
      <c r="L197" s="200"/>
      <c r="M197" s="200"/>
      <c r="N197" s="200"/>
      <c r="O197" s="200"/>
      <c r="P197" s="200"/>
      <c r="Q197" s="200"/>
      <c r="R197" s="200"/>
    </row>
    <row r="198" spans="10:18" x14ac:dyDescent="0.25">
      <c r="J198" s="200"/>
      <c r="K198" s="200"/>
      <c r="L198" s="200"/>
      <c r="M198" s="200"/>
      <c r="N198" s="200"/>
      <c r="O198" s="200"/>
      <c r="P198" s="200"/>
      <c r="Q198" s="200"/>
      <c r="R198" s="20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Normal="100" zoomScaleSheetLayoutView="80" workbookViewId="0">
      <selection activeCell="G24" sqref="G24"/>
    </sheetView>
  </sheetViews>
  <sheetFormatPr baseColWidth="10" defaultColWidth="11.42578125" defaultRowHeight="15" x14ac:dyDescent="0.25"/>
  <cols>
    <col min="1" max="4" width="11.42578125" style="185"/>
    <col min="5" max="5" width="16.28515625" style="185" customWidth="1"/>
    <col min="6" max="7" width="11.42578125" style="185"/>
    <col min="8" max="8" width="17.42578125" style="185" customWidth="1"/>
    <col min="9" max="9" width="1.7109375" style="185" customWidth="1"/>
    <col min="10" max="10" width="11.42578125" style="190"/>
    <col min="11" max="18" width="11.42578125" style="191"/>
    <col min="19" max="20" width="15.85546875" style="185" bestFit="1" customWidth="1"/>
    <col min="21" max="16384" width="11.42578125" style="185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1" ht="15.75" x14ac:dyDescent="0.25">
      <c r="A2" s="5"/>
      <c r="B2" s="183"/>
      <c r="C2" s="183"/>
      <c r="D2" s="183"/>
      <c r="E2" s="183"/>
      <c r="F2" s="183"/>
      <c r="G2" s="183"/>
      <c r="H2" s="183"/>
      <c r="I2" s="103"/>
    </row>
    <row r="3" spans="1:21" ht="15.75" x14ac:dyDescent="0.25">
      <c r="A3" s="5"/>
      <c r="B3" s="183"/>
      <c r="C3" s="183"/>
      <c r="D3" s="183"/>
      <c r="E3" s="183"/>
      <c r="F3" s="183"/>
      <c r="G3" s="183"/>
      <c r="H3" s="183"/>
      <c r="I3" s="103"/>
    </row>
    <row r="4" spans="1:21" ht="15.75" x14ac:dyDescent="0.25">
      <c r="A4" s="5"/>
      <c r="B4" s="183"/>
      <c r="C4" s="183"/>
      <c r="D4" s="183"/>
      <c r="E4" s="183"/>
      <c r="F4" s="183"/>
      <c r="G4" s="183"/>
      <c r="H4" s="183"/>
      <c r="I4" s="103"/>
    </row>
    <row r="5" spans="1:21" ht="15.75" x14ac:dyDescent="0.25">
      <c r="A5" s="5"/>
      <c r="B5" s="183"/>
      <c r="C5" s="183"/>
      <c r="D5" s="183"/>
      <c r="E5" s="183"/>
      <c r="F5" s="183"/>
      <c r="G5" s="183"/>
      <c r="H5" s="183"/>
      <c r="I5" s="103"/>
    </row>
    <row r="6" spans="1:21" ht="15.75" x14ac:dyDescent="0.25">
      <c r="A6" s="5"/>
      <c r="B6" s="183"/>
      <c r="C6" s="183"/>
      <c r="D6" s="183"/>
      <c r="E6" s="183"/>
      <c r="F6" s="183"/>
      <c r="G6" s="183"/>
      <c r="H6" s="183"/>
      <c r="I6" s="103"/>
      <c r="J6" s="200"/>
      <c r="K6" s="200"/>
      <c r="L6" s="200"/>
      <c r="M6" s="200"/>
      <c r="N6" s="200"/>
      <c r="O6" s="200"/>
      <c r="P6" s="200"/>
      <c r="Q6" s="200"/>
      <c r="R6" s="200"/>
      <c r="S6" s="200"/>
    </row>
    <row r="7" spans="1:21" ht="15.75" x14ac:dyDescent="0.25">
      <c r="A7" s="5"/>
      <c r="B7" s="183"/>
      <c r="C7" s="183"/>
      <c r="D7" s="183"/>
      <c r="E7" s="183"/>
      <c r="F7" s="183"/>
      <c r="G7" s="183"/>
      <c r="H7" s="183"/>
      <c r="I7" s="103"/>
      <c r="J7" s="200"/>
      <c r="K7" s="200"/>
      <c r="L7" s="200"/>
      <c r="M7" s="200"/>
      <c r="N7" s="200"/>
      <c r="O7" s="200"/>
      <c r="P7" s="200"/>
      <c r="Q7" s="200"/>
      <c r="R7" s="200"/>
      <c r="S7" s="200"/>
    </row>
    <row r="8" spans="1:21" ht="15.75" x14ac:dyDescent="0.25">
      <c r="A8" s="5"/>
      <c r="B8" s="183"/>
      <c r="C8" s="281" t="s">
        <v>92</v>
      </c>
      <c r="D8" s="281"/>
      <c r="E8" s="281"/>
      <c r="F8" s="281"/>
      <c r="G8" s="281"/>
      <c r="H8" s="281"/>
      <c r="I8" s="108"/>
      <c r="J8" s="200"/>
      <c r="K8" s="200"/>
      <c r="L8" s="200"/>
      <c r="M8" s="200"/>
      <c r="N8" s="200"/>
      <c r="O8" s="200"/>
      <c r="P8" s="200"/>
      <c r="Q8" s="200"/>
      <c r="R8" s="200"/>
      <c r="S8" s="200"/>
    </row>
    <row r="9" spans="1:21" ht="15.75" x14ac:dyDescent="0.25">
      <c r="A9" s="5"/>
      <c r="B9" s="107"/>
      <c r="C9" s="282" t="s">
        <v>104</v>
      </c>
      <c r="D9" s="282"/>
      <c r="E9" s="282"/>
      <c r="F9" s="282"/>
      <c r="G9" s="282"/>
      <c r="H9" s="282"/>
      <c r="I9" s="78"/>
      <c r="J9" s="200"/>
      <c r="K9" s="200"/>
      <c r="L9" s="200"/>
      <c r="M9" s="200"/>
      <c r="N9" s="200"/>
      <c r="O9" s="200"/>
      <c r="P9" s="200"/>
      <c r="Q9" s="200"/>
      <c r="R9" s="200"/>
      <c r="S9" s="200"/>
    </row>
    <row r="10" spans="1:21" ht="15.75" x14ac:dyDescent="0.25">
      <c r="A10" s="5"/>
      <c r="B10" s="283" t="s">
        <v>48</v>
      </c>
      <c r="C10" s="284"/>
      <c r="D10" s="284"/>
      <c r="E10" s="284"/>
      <c r="F10" s="284"/>
      <c r="G10" s="284"/>
      <c r="H10" s="284"/>
      <c r="I10" s="103"/>
      <c r="J10" s="200"/>
      <c r="K10" s="200"/>
      <c r="L10" s="200"/>
      <c r="M10" s="200"/>
      <c r="N10" s="200"/>
      <c r="O10" s="200"/>
      <c r="P10" s="200"/>
      <c r="Q10" s="200"/>
      <c r="R10" s="200"/>
      <c r="S10" s="200"/>
    </row>
    <row r="11" spans="1:21" ht="26.25" customHeight="1" x14ac:dyDescent="0.25">
      <c r="A11" s="5"/>
      <c r="B11" s="7"/>
      <c r="C11" s="285" t="s">
        <v>15</v>
      </c>
      <c r="D11" s="285"/>
      <c r="E11" s="286" t="s">
        <v>100</v>
      </c>
      <c r="F11" s="288" t="s">
        <v>88</v>
      </c>
      <c r="G11" s="288"/>
      <c r="H11" s="286" t="s">
        <v>101</v>
      </c>
      <c r="I11" s="109"/>
      <c r="J11" s="200"/>
      <c r="K11" s="201"/>
      <c r="L11" s="200"/>
      <c r="M11" s="200"/>
      <c r="N11" s="200"/>
      <c r="O11" s="200"/>
      <c r="P11" s="200"/>
      <c r="Q11" s="200"/>
      <c r="R11" s="200"/>
      <c r="S11" s="213"/>
    </row>
    <row r="12" spans="1:21" ht="21" customHeight="1" x14ac:dyDescent="0.25">
      <c r="A12" s="5"/>
      <c r="B12" s="7"/>
      <c r="C12" s="128">
        <v>2016</v>
      </c>
      <c r="D12" s="128">
        <v>2017</v>
      </c>
      <c r="E12" s="287"/>
      <c r="F12" s="2">
        <v>2016</v>
      </c>
      <c r="G12" s="2">
        <v>2017</v>
      </c>
      <c r="H12" s="287"/>
      <c r="I12" s="103"/>
      <c r="J12" s="200"/>
      <c r="K12" s="201"/>
      <c r="L12" s="200"/>
      <c r="M12" s="200"/>
      <c r="N12" s="200"/>
      <c r="O12" s="200"/>
      <c r="P12" s="200"/>
      <c r="Q12" s="200"/>
      <c r="R12" s="200"/>
      <c r="S12" s="213"/>
    </row>
    <row r="13" spans="1:21" ht="15.75" x14ac:dyDescent="0.25">
      <c r="A13" s="5"/>
      <c r="B13" s="7" t="s">
        <v>17</v>
      </c>
      <c r="C13" s="95">
        <v>106.57542550302</v>
      </c>
      <c r="D13" s="95">
        <v>109.62980949946299</v>
      </c>
      <c r="E13" s="95">
        <v>2.8659364783454988</v>
      </c>
      <c r="F13" s="95">
        <v>110.82608056225899</v>
      </c>
      <c r="G13" s="95">
        <v>114.21732442636301</v>
      </c>
      <c r="H13" s="95">
        <v>3.0599691398442097</v>
      </c>
      <c r="I13" s="111"/>
      <c r="J13" s="200"/>
      <c r="K13" s="201"/>
      <c r="L13" s="200"/>
      <c r="M13" s="200"/>
      <c r="N13" s="200"/>
      <c r="O13" s="200"/>
      <c r="P13" s="200"/>
      <c r="Q13" s="192">
        <f>+((D13-C13)/C13)*100</f>
        <v>2.8659364783455095</v>
      </c>
      <c r="R13" s="192">
        <f>+((G13-F13)/F13)*100</f>
        <v>3.0599691398442141</v>
      </c>
      <c r="S13" s="191" t="b">
        <f>+ROUND(E13,4)=ROUND(Q13,4)</f>
        <v>1</v>
      </c>
      <c r="T13" s="191" t="b">
        <f>+ROUND(H13,4)=ROUND(R13,4)</f>
        <v>1</v>
      </c>
    </row>
    <row r="14" spans="1:21" ht="15.75" x14ac:dyDescent="0.25">
      <c r="A14" s="5"/>
      <c r="B14" s="7" t="s">
        <v>18</v>
      </c>
      <c r="C14" s="95">
        <v>107.413476958118</v>
      </c>
      <c r="D14" s="95">
        <v>110.22780500851</v>
      </c>
      <c r="E14" s="95">
        <v>2.6200884005359582</v>
      </c>
      <c r="F14" s="95">
        <v>110.763871660322</v>
      </c>
      <c r="G14" s="95">
        <v>113.82620960031301</v>
      </c>
      <c r="H14" s="95">
        <v>2.7647444009381017</v>
      </c>
      <c r="I14" s="111"/>
      <c r="J14" s="200"/>
      <c r="K14" s="201"/>
      <c r="L14" s="200"/>
      <c r="M14" s="200"/>
      <c r="N14" s="200"/>
      <c r="O14" s="200"/>
      <c r="P14" s="200"/>
      <c r="Q14" s="192">
        <f t="shared" ref="Q14:Q24" si="0">+((D14-C14)/C14)*100</f>
        <v>2.6200884005359515</v>
      </c>
      <c r="R14" s="192">
        <f t="shared" ref="R14:R24" si="1">+((G14-F14)/F14)*100</f>
        <v>2.7647444009380959</v>
      </c>
      <c r="S14" s="191" t="b">
        <f t="shared" ref="S14:S24" si="2">+ROUND(E14,4)=ROUND(Q14,4)</f>
        <v>1</v>
      </c>
      <c r="T14" s="191" t="b">
        <f t="shared" ref="T14:T24" si="3">+ROUND(H14,4)=ROUND(R14,4)</f>
        <v>1</v>
      </c>
    </row>
    <row r="15" spans="1:21" ht="15.75" x14ac:dyDescent="0.25">
      <c r="A15" s="174"/>
      <c r="B15" s="7" t="s">
        <v>19</v>
      </c>
      <c r="C15" s="95">
        <v>108.399376935831</v>
      </c>
      <c r="D15" s="95">
        <v>110.984699002874</v>
      </c>
      <c r="E15" s="95">
        <v>2.3849971652267099</v>
      </c>
      <c r="F15" s="95">
        <v>110.661862120921</v>
      </c>
      <c r="G15" s="95">
        <v>114.286189442093</v>
      </c>
      <c r="H15" s="95">
        <v>3.2751367559780142</v>
      </c>
      <c r="I15" s="117"/>
      <c r="J15" s="191"/>
      <c r="K15" s="192"/>
      <c r="Q15" s="192">
        <f t="shared" si="0"/>
        <v>2.3849971652267188</v>
      </c>
      <c r="R15" s="192">
        <f t="shared" si="1"/>
        <v>3.2751367559780218</v>
      </c>
      <c r="S15" s="191" t="b">
        <f t="shared" si="2"/>
        <v>1</v>
      </c>
      <c r="T15" s="191" t="b">
        <f t="shared" si="3"/>
        <v>1</v>
      </c>
      <c r="U15" s="191"/>
    </row>
    <row r="16" spans="1:21" ht="15.75" x14ac:dyDescent="0.25">
      <c r="A16" s="174"/>
      <c r="B16" s="7" t="s">
        <v>20</v>
      </c>
      <c r="C16" s="95">
        <v>108.66947053014501</v>
      </c>
      <c r="D16" s="95">
        <v>111.06554684989899</v>
      </c>
      <c r="E16" s="95">
        <v>2.2049213160464598</v>
      </c>
      <c r="F16" s="95">
        <v>111.039804622085</v>
      </c>
      <c r="G16" s="95">
        <v>114.01730763642399</v>
      </c>
      <c r="H16" s="95">
        <v>2.6814735710970261</v>
      </c>
      <c r="I16" s="117"/>
      <c r="J16" s="191"/>
      <c r="K16" s="192"/>
      <c r="Q16" s="192">
        <f t="shared" si="0"/>
        <v>2.2049213160464549</v>
      </c>
      <c r="R16" s="192">
        <f t="shared" si="1"/>
        <v>2.6814735710970345</v>
      </c>
      <c r="S16" s="191" t="b">
        <f t="shared" si="2"/>
        <v>1</v>
      </c>
      <c r="T16" s="191" t="b">
        <f t="shared" si="3"/>
        <v>1</v>
      </c>
      <c r="U16" s="191"/>
    </row>
    <row r="17" spans="1:21" ht="15.75" x14ac:dyDescent="0.25">
      <c r="A17" s="174"/>
      <c r="B17" s="7" t="s">
        <v>21</v>
      </c>
      <c r="C17" s="95">
        <v>109.221249832377</v>
      </c>
      <c r="D17" s="95">
        <v>111.13578944666099</v>
      </c>
      <c r="E17" s="95">
        <v>1.7529002984513209</v>
      </c>
      <c r="F17" s="95">
        <v>111.278856184811</v>
      </c>
      <c r="G17" s="95">
        <v>113.98363745883501</v>
      </c>
      <c r="H17" s="95">
        <v>2.4306336053022681</v>
      </c>
      <c r="I17" s="117"/>
      <c r="J17" s="191"/>
      <c r="K17" s="192"/>
      <c r="Q17" s="192">
        <f t="shared" si="0"/>
        <v>1.7529002984513178</v>
      </c>
      <c r="R17" s="192">
        <f t="shared" si="1"/>
        <v>2.4306336053022704</v>
      </c>
      <c r="S17" s="191" t="b">
        <f t="shared" si="2"/>
        <v>1</v>
      </c>
      <c r="T17" s="191" t="b">
        <f t="shared" si="3"/>
        <v>1</v>
      </c>
      <c r="U17" s="191"/>
    </row>
    <row r="18" spans="1:21" ht="15.75" x14ac:dyDescent="0.25">
      <c r="A18" s="174"/>
      <c r="B18" s="7" t="s">
        <v>22</v>
      </c>
      <c r="C18" s="95">
        <v>108.811522995958</v>
      </c>
      <c r="D18" s="95">
        <v>111.01726840730601</v>
      </c>
      <c r="E18" s="95">
        <v>2.0271248399215347</v>
      </c>
      <c r="F18" s="95">
        <v>111.64108051581501</v>
      </c>
      <c r="G18" s="95">
        <v>114.380399080453</v>
      </c>
      <c r="H18" s="95">
        <v>2.4536833144049863</v>
      </c>
      <c r="I18" s="118"/>
      <c r="J18" s="191"/>
      <c r="K18" s="192"/>
      <c r="M18" s="191" t="s">
        <v>63</v>
      </c>
      <c r="N18" s="191" t="s">
        <v>78</v>
      </c>
      <c r="Q18" s="192">
        <f t="shared" si="0"/>
        <v>2.0271248399215414</v>
      </c>
      <c r="R18" s="192">
        <f t="shared" si="1"/>
        <v>2.4536833144049939</v>
      </c>
      <c r="S18" s="191" t="b">
        <f t="shared" si="2"/>
        <v>1</v>
      </c>
      <c r="T18" s="191" t="b">
        <f t="shared" si="3"/>
        <v>1</v>
      </c>
      <c r="U18" s="191"/>
    </row>
    <row r="19" spans="1:21" ht="15.75" x14ac:dyDescent="0.25">
      <c r="A19" s="174"/>
      <c r="B19" s="7" t="s">
        <v>23</v>
      </c>
      <c r="C19" s="95">
        <v>108.24620187680399</v>
      </c>
      <c r="D19" s="95">
        <v>110.74290014871301</v>
      </c>
      <c r="E19" s="95">
        <v>2.3064996541407812</v>
      </c>
      <c r="F19" s="95">
        <v>111.641104495718</v>
      </c>
      <c r="G19" s="95">
        <v>114.12920579011499</v>
      </c>
      <c r="H19" s="95">
        <v>2.2286605866501663</v>
      </c>
      <c r="I19" s="118"/>
      <c r="J19" s="191"/>
      <c r="K19" s="192"/>
      <c r="L19" s="191" t="s">
        <v>49</v>
      </c>
      <c r="M19" s="192">
        <v>100.9398518317</v>
      </c>
      <c r="N19" s="192">
        <v>102.490071435011</v>
      </c>
      <c r="Q19" s="192">
        <f t="shared" si="0"/>
        <v>2.3064996541407767</v>
      </c>
      <c r="R19" s="192">
        <f t="shared" si="1"/>
        <v>2.2286605866501699</v>
      </c>
      <c r="S19" s="191" t="b">
        <f t="shared" si="2"/>
        <v>1</v>
      </c>
      <c r="T19" s="191" t="b">
        <f t="shared" si="3"/>
        <v>1</v>
      </c>
      <c r="U19" s="191"/>
    </row>
    <row r="20" spans="1:21" ht="15.75" x14ac:dyDescent="0.25">
      <c r="A20" s="174"/>
      <c r="B20" s="7" t="s">
        <v>24</v>
      </c>
      <c r="C20" s="95">
        <v>108.51581534009701</v>
      </c>
      <c r="D20" s="95">
        <v>110.78764155264</v>
      </c>
      <c r="E20" s="95">
        <v>2.0935438815281593</v>
      </c>
      <c r="F20" s="95">
        <v>112.097115199236</v>
      </c>
      <c r="G20" s="95">
        <v>113.989099568233</v>
      </c>
      <c r="H20" s="95">
        <v>1.6878082595027433</v>
      </c>
      <c r="I20" s="118"/>
      <c r="J20" s="191"/>
      <c r="K20" s="192"/>
      <c r="L20" s="191" t="s">
        <v>50</v>
      </c>
      <c r="M20" s="192">
        <v>100.489128172455</v>
      </c>
      <c r="N20" s="192">
        <v>101.880501214868</v>
      </c>
      <c r="Q20" s="192">
        <f t="shared" si="0"/>
        <v>2.0935438815281535</v>
      </c>
      <c r="R20" s="192">
        <f t="shared" si="1"/>
        <v>1.6878082595027348</v>
      </c>
      <c r="S20" s="191" t="b">
        <f t="shared" si="2"/>
        <v>1</v>
      </c>
      <c r="T20" s="191" t="b">
        <f t="shared" si="3"/>
        <v>1</v>
      </c>
      <c r="U20" s="191"/>
    </row>
    <row r="21" spans="1:21" ht="15.75" x14ac:dyDescent="0.25">
      <c r="A21" s="174"/>
      <c r="B21" s="7" t="s">
        <v>25</v>
      </c>
      <c r="C21" s="95">
        <v>108.79282441271</v>
      </c>
      <c r="D21" s="95">
        <v>110.986630884817</v>
      </c>
      <c r="E21" s="95">
        <v>2.0164992350825584</v>
      </c>
      <c r="F21" s="95">
        <v>112.723187075794</v>
      </c>
      <c r="G21" s="95">
        <v>113.969854279079</v>
      </c>
      <c r="H21" s="95">
        <v>1.1059545383921288</v>
      </c>
      <c r="I21" s="118"/>
      <c r="J21" s="191"/>
      <c r="K21" s="192"/>
      <c r="L21" s="191" t="s">
        <v>51</v>
      </c>
      <c r="M21" s="192">
        <v>100.432279067959</v>
      </c>
      <c r="N21" s="192">
        <v>101.691886379794</v>
      </c>
      <c r="Q21" s="192">
        <f t="shared" si="0"/>
        <v>2.0164992350825504</v>
      </c>
      <c r="R21" s="192">
        <f t="shared" si="1"/>
        <v>1.1059545383921348</v>
      </c>
      <c r="S21" s="191" t="b">
        <f t="shared" si="2"/>
        <v>1</v>
      </c>
      <c r="T21" s="191" t="b">
        <f t="shared" si="3"/>
        <v>1</v>
      </c>
      <c r="U21" s="191"/>
    </row>
    <row r="22" spans="1:21" ht="15.75" x14ac:dyDescent="0.25">
      <c r="A22" s="174"/>
      <c r="B22" s="7" t="s">
        <v>26</v>
      </c>
      <c r="C22" s="95">
        <v>109.85128253308</v>
      </c>
      <c r="D22" s="95">
        <v>111.549246143798</v>
      </c>
      <c r="E22" s="95">
        <v>1.5456930238449296</v>
      </c>
      <c r="F22" s="95">
        <v>114.12658761344601</v>
      </c>
      <c r="G22" s="95">
        <v>114.19549048719399</v>
      </c>
      <c r="H22" s="95">
        <v>6.0374076881508643E-2</v>
      </c>
      <c r="I22" s="9"/>
      <c r="J22" s="191"/>
      <c r="K22" s="192"/>
      <c r="L22" s="191" t="s">
        <v>55</v>
      </c>
      <c r="M22" s="192">
        <v>102.316891474201</v>
      </c>
      <c r="N22" s="192">
        <v>102.745827976589</v>
      </c>
      <c r="Q22" s="192">
        <f t="shared" si="0"/>
        <v>1.5456930238449338</v>
      </c>
      <c r="R22" s="192">
        <f t="shared" si="1"/>
        <v>6.0374076881511363E-2</v>
      </c>
      <c r="S22" s="191" t="b">
        <f t="shared" si="2"/>
        <v>1</v>
      </c>
      <c r="T22" s="191" t="b">
        <f t="shared" si="3"/>
        <v>1</v>
      </c>
      <c r="U22" s="191"/>
    </row>
    <row r="23" spans="1:21" ht="15.75" x14ac:dyDescent="0.25">
      <c r="A23" s="174"/>
      <c r="B23" s="7" t="s">
        <v>27</v>
      </c>
      <c r="C23" s="95">
        <v>111.029211045324</v>
      </c>
      <c r="D23" s="95">
        <v>112.280186611169</v>
      </c>
      <c r="E23" s="95">
        <v>1.1267085067679483</v>
      </c>
      <c r="F23" s="95">
        <v>116.02497603224199</v>
      </c>
      <c r="G23" s="95">
        <v>115.89248021136</v>
      </c>
      <c r="H23" s="95">
        <v>-0.11419594764249252</v>
      </c>
      <c r="I23" s="9"/>
      <c r="J23" s="191"/>
      <c r="K23" s="192"/>
      <c r="L23" s="191" t="s">
        <v>54</v>
      </c>
      <c r="M23" s="192">
        <v>102.060594351936</v>
      </c>
      <c r="N23" s="192">
        <v>102.77122460757499</v>
      </c>
      <c r="Q23" s="192">
        <f t="shared" si="0"/>
        <v>1.1267085067679412</v>
      </c>
      <c r="R23" s="192">
        <f t="shared" si="1"/>
        <v>-0.11419594764249746</v>
      </c>
      <c r="S23" s="191" t="b">
        <f t="shared" si="2"/>
        <v>1</v>
      </c>
      <c r="T23" s="191" t="b">
        <f t="shared" si="3"/>
        <v>1</v>
      </c>
      <c r="U23" s="191"/>
    </row>
    <row r="24" spans="1:21" ht="15.75" x14ac:dyDescent="0.25">
      <c r="A24" s="5"/>
      <c r="B24" s="7" t="s">
        <v>47</v>
      </c>
      <c r="C24" s="142">
        <v>116.496189759133</v>
      </c>
      <c r="D24" s="142">
        <v>117.603964034266</v>
      </c>
      <c r="E24" s="142">
        <v>0.95091030652885156</v>
      </c>
      <c r="F24" s="142">
        <v>120.92993366975099</v>
      </c>
      <c r="G24" s="142">
        <v>120.752662153247</v>
      </c>
      <c r="H24" s="142">
        <v>-0.14659027018745219</v>
      </c>
      <c r="I24" s="9"/>
      <c r="J24" s="191"/>
      <c r="K24" s="192"/>
      <c r="L24" s="191" t="s">
        <v>52</v>
      </c>
      <c r="M24" s="192">
        <v>102.56887006993399</v>
      </c>
      <c r="N24" s="192">
        <v>103.229534807978</v>
      </c>
      <c r="Q24" s="192">
        <f t="shared" si="0"/>
        <v>0.95091030652884478</v>
      </c>
      <c r="R24" s="192">
        <f t="shared" si="1"/>
        <v>-0.14659027018745049</v>
      </c>
      <c r="S24" s="191" t="b">
        <f t="shared" si="2"/>
        <v>1</v>
      </c>
      <c r="T24" s="191" t="b">
        <f t="shared" si="3"/>
        <v>1</v>
      </c>
      <c r="U24" s="191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91"/>
      <c r="L25" s="191" t="s">
        <v>53</v>
      </c>
      <c r="M25" s="192">
        <v>102.878854328865</v>
      </c>
      <c r="N25" s="192">
        <v>103.815781196437</v>
      </c>
      <c r="S25" s="191"/>
      <c r="T25" s="191"/>
      <c r="U25" s="191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91"/>
      <c r="L26" s="191" t="s">
        <v>56</v>
      </c>
      <c r="M26" s="192">
        <v>103.03909076235701</v>
      </c>
      <c r="N26" s="192">
        <v>104.218722503748</v>
      </c>
      <c r="S26" s="191"/>
      <c r="T26" s="191"/>
      <c r="U26" s="191"/>
    </row>
    <row r="27" spans="1:21" ht="15.75" x14ac:dyDescent="0.25">
      <c r="A27" s="120"/>
      <c r="B27" s="280" t="s">
        <v>105</v>
      </c>
      <c r="C27" s="280"/>
      <c r="D27" s="280"/>
      <c r="E27" s="280"/>
      <c r="F27" s="280"/>
      <c r="G27" s="280"/>
      <c r="H27" s="280"/>
      <c r="I27" s="9"/>
      <c r="J27" s="191"/>
      <c r="L27" s="191" t="s">
        <v>57</v>
      </c>
      <c r="M27" s="192">
        <v>103.369768403032</v>
      </c>
      <c r="N27" s="192">
        <v>104.971635664884</v>
      </c>
      <c r="S27" s="191"/>
      <c r="T27" s="191"/>
      <c r="U27" s="191"/>
    </row>
    <row r="28" spans="1:21" ht="15.75" x14ac:dyDescent="0.25">
      <c r="A28" s="5"/>
      <c r="B28" s="280"/>
      <c r="C28" s="280"/>
      <c r="D28" s="280"/>
      <c r="E28" s="280"/>
      <c r="F28" s="280"/>
      <c r="G28" s="280"/>
      <c r="H28" s="280"/>
      <c r="I28" s="9"/>
      <c r="J28" s="191"/>
      <c r="L28" s="191" t="s">
        <v>58</v>
      </c>
      <c r="M28" s="192">
        <v>106.245702819071</v>
      </c>
      <c r="N28" s="192">
        <v>106.787680058891</v>
      </c>
      <c r="S28" s="191"/>
      <c r="T28" s="191"/>
      <c r="U28" s="191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0"/>
      <c r="J29" s="191"/>
      <c r="L29" s="191" t="s">
        <v>59</v>
      </c>
      <c r="M29" s="192">
        <v>107.00703145912</v>
      </c>
      <c r="N29" s="192">
        <v>108.695942842043</v>
      </c>
      <c r="O29" s="191" t="s">
        <v>11</v>
      </c>
      <c r="P29" s="191" t="s">
        <v>78</v>
      </c>
      <c r="S29" s="191"/>
      <c r="T29" s="191"/>
      <c r="U29" s="191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9"/>
      <c r="J30" s="191"/>
      <c r="K30" s="191">
        <v>2014</v>
      </c>
      <c r="L30" s="191" t="s">
        <v>60</v>
      </c>
      <c r="M30" s="192">
        <v>110.967990361144</v>
      </c>
      <c r="N30" s="192">
        <v>113.19702935046899</v>
      </c>
      <c r="O30" s="192">
        <v>103.52633775848118</v>
      </c>
      <c r="P30" s="192">
        <v>104.70798650319058</v>
      </c>
      <c r="S30" s="191"/>
      <c r="T30" s="191"/>
      <c r="U30" s="191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91"/>
      <c r="L31" s="191" t="s">
        <v>49</v>
      </c>
      <c r="M31" s="192">
        <v>105.648178436954</v>
      </c>
      <c r="N31" s="192">
        <v>107.873651374909</v>
      </c>
      <c r="O31" s="192">
        <v>103.91869830891899</v>
      </c>
      <c r="P31" s="192">
        <v>105.15661816484875</v>
      </c>
      <c r="S31" s="191"/>
      <c r="T31" s="191"/>
      <c r="U31" s="191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91"/>
      <c r="L32" s="191" t="s">
        <v>50</v>
      </c>
      <c r="M32" s="192">
        <v>105.675678538037</v>
      </c>
      <c r="N32" s="192">
        <v>107.071274947848</v>
      </c>
      <c r="O32" s="192">
        <v>104.35091083938414</v>
      </c>
      <c r="P32" s="192">
        <v>105.58918264259709</v>
      </c>
      <c r="S32" s="191"/>
      <c r="T32" s="191"/>
      <c r="U32" s="191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91"/>
      <c r="L33" s="191" t="s">
        <v>51</v>
      </c>
      <c r="M33" s="192">
        <v>105.443594874119</v>
      </c>
      <c r="N33" s="192">
        <v>108.434043523461</v>
      </c>
      <c r="O33" s="192">
        <v>104.76852048989748</v>
      </c>
      <c r="P33" s="192">
        <v>106.151029071236</v>
      </c>
      <c r="S33" s="191"/>
      <c r="T33" s="191"/>
      <c r="U33" s="191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91"/>
      <c r="L34" s="191" t="s">
        <v>55</v>
      </c>
      <c r="M34" s="192">
        <v>105.25803351875599</v>
      </c>
      <c r="N34" s="192">
        <v>107.513304649473</v>
      </c>
      <c r="O34" s="192">
        <v>105.01361566027708</v>
      </c>
      <c r="P34" s="192">
        <v>106.54831879397632</v>
      </c>
      <c r="S34" s="191"/>
      <c r="T34" s="191"/>
      <c r="U34" s="191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9"/>
      <c r="J35" s="191"/>
      <c r="L35" s="191" t="s">
        <v>54</v>
      </c>
      <c r="M35" s="192">
        <v>105.881577819029</v>
      </c>
      <c r="N35" s="192">
        <v>107.842809720912</v>
      </c>
      <c r="O35" s="192">
        <v>105.3320309492015</v>
      </c>
      <c r="P35" s="192">
        <v>106.97095088675441</v>
      </c>
      <c r="S35" s="191"/>
      <c r="T35" s="191"/>
      <c r="U35" s="191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9"/>
      <c r="J36" s="191"/>
      <c r="L36" s="191" t="s">
        <v>52</v>
      </c>
      <c r="M36" s="192">
        <v>106.319863166903</v>
      </c>
      <c r="N36" s="192">
        <v>108.42933555661899</v>
      </c>
      <c r="O36" s="192">
        <v>105.64461370728223</v>
      </c>
      <c r="P36" s="192">
        <v>107.40426761580784</v>
      </c>
      <c r="S36" s="191"/>
      <c r="T36" s="191"/>
      <c r="U36" s="191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9"/>
      <c r="J37" s="191"/>
      <c r="L37" s="191" t="s">
        <v>53</v>
      </c>
      <c r="M37" s="192">
        <v>106.101480479362</v>
      </c>
      <c r="N37" s="192">
        <v>108.517927598395</v>
      </c>
      <c r="O37" s="192">
        <v>105.91316588649032</v>
      </c>
      <c r="P37" s="192">
        <v>107.79611314930435</v>
      </c>
      <c r="S37" s="191"/>
      <c r="T37" s="191"/>
      <c r="U37" s="191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9"/>
      <c r="J38" s="191"/>
      <c r="L38" s="191" t="s">
        <v>56</v>
      </c>
      <c r="M38" s="192">
        <v>106.449503847922</v>
      </c>
      <c r="N38" s="192">
        <v>109.244506052327</v>
      </c>
      <c r="O38" s="192">
        <v>106.19736697695407</v>
      </c>
      <c r="P38" s="192">
        <v>108.21492844501927</v>
      </c>
      <c r="S38" s="191"/>
      <c r="T38" s="191"/>
      <c r="U38" s="191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9"/>
      <c r="J39" s="191"/>
      <c r="L39" s="191" t="s">
        <v>57</v>
      </c>
      <c r="M39" s="192">
        <v>106.935184228693</v>
      </c>
      <c r="N39" s="192">
        <v>109.006164565297</v>
      </c>
      <c r="O39" s="192">
        <v>106.49448496242583</v>
      </c>
      <c r="P39" s="192">
        <v>108.55113918672033</v>
      </c>
      <c r="S39" s="191"/>
      <c r="T39" s="191"/>
      <c r="U39" s="191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9"/>
      <c r="J40" s="191"/>
      <c r="L40" s="191" t="s">
        <v>58</v>
      </c>
      <c r="M40" s="192">
        <v>107.79012780722999</v>
      </c>
      <c r="N40" s="192">
        <v>110.406886318872</v>
      </c>
      <c r="O40" s="192">
        <v>106.62318704477241</v>
      </c>
      <c r="P40" s="192">
        <v>108.85273970838541</v>
      </c>
      <c r="S40" s="191"/>
      <c r="T40" s="191"/>
      <c r="U40" s="191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9"/>
      <c r="J41" s="191"/>
      <c r="L41" s="191" t="s">
        <v>59</v>
      </c>
      <c r="M41" s="192">
        <v>108.359475660584</v>
      </c>
      <c r="N41" s="192">
        <v>112.195933639573</v>
      </c>
      <c r="O41" s="192">
        <v>106.73589072822773</v>
      </c>
      <c r="P41" s="192">
        <v>109.14440560817957</v>
      </c>
      <c r="S41" s="191"/>
      <c r="T41" s="191"/>
      <c r="U41" s="191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9"/>
      <c r="J42" s="191"/>
      <c r="K42" s="191">
        <v>2015</v>
      </c>
      <c r="L42" s="191" t="s">
        <v>60</v>
      </c>
      <c r="M42" s="192">
        <v>113.393848366387</v>
      </c>
      <c r="N42" s="192">
        <v>117.35991258826</v>
      </c>
      <c r="O42" s="192">
        <v>106.93804556199798</v>
      </c>
      <c r="P42" s="192">
        <v>109.49131254466215</v>
      </c>
      <c r="S42" s="191"/>
      <c r="T42" s="191"/>
      <c r="U42" s="191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9"/>
      <c r="J43" s="191"/>
      <c r="L43" s="191" t="s">
        <v>49</v>
      </c>
      <c r="M43" s="192">
        <v>106.57542550302</v>
      </c>
      <c r="N43" s="192">
        <v>110.82608056225899</v>
      </c>
      <c r="O43" s="192">
        <v>107.0153161508368</v>
      </c>
      <c r="P43" s="192">
        <v>109.73734831027467</v>
      </c>
      <c r="S43" s="191"/>
      <c r="T43" s="191"/>
      <c r="U43" s="191"/>
    </row>
    <row r="44" spans="1:21" ht="15.75" x14ac:dyDescent="0.25">
      <c r="A44" s="120" t="s">
        <v>133</v>
      </c>
      <c r="B44" s="7"/>
      <c r="C44" s="15"/>
      <c r="D44" s="15"/>
      <c r="E44" s="15"/>
      <c r="F44" s="15"/>
      <c r="G44" s="15"/>
      <c r="H44" s="15"/>
      <c r="I44" s="119"/>
      <c r="J44" s="191"/>
      <c r="L44" s="191" t="s">
        <v>50</v>
      </c>
      <c r="M44" s="192">
        <v>107.413476958118</v>
      </c>
      <c r="N44" s="192">
        <v>110.763871660322</v>
      </c>
      <c r="O44" s="192">
        <v>107.16013268584356</v>
      </c>
      <c r="P44" s="192">
        <v>110.04506470298082</v>
      </c>
      <c r="S44" s="191"/>
      <c r="T44" s="191"/>
      <c r="U44" s="191"/>
    </row>
    <row r="45" spans="1:21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19"/>
      <c r="J45" s="191"/>
      <c r="L45" s="191" t="s">
        <v>51</v>
      </c>
      <c r="M45" s="192">
        <v>108.399376935831</v>
      </c>
      <c r="N45" s="192">
        <v>110.661862120921</v>
      </c>
      <c r="O45" s="192">
        <v>107.40644785765291</v>
      </c>
      <c r="P45" s="192">
        <v>110.23071625276914</v>
      </c>
      <c r="S45" s="191"/>
      <c r="T45" s="191"/>
      <c r="U45" s="191"/>
    </row>
    <row r="46" spans="1:21" ht="15.75" x14ac:dyDescent="0.25">
      <c r="A46" s="16" t="s">
        <v>93</v>
      </c>
      <c r="B46" s="23"/>
      <c r="C46" s="16"/>
      <c r="D46" s="16"/>
      <c r="E46" s="16"/>
      <c r="F46" s="16"/>
      <c r="G46" s="16"/>
      <c r="H46" s="16"/>
      <c r="I46" s="116"/>
      <c r="J46" s="191"/>
      <c r="L46" s="191" t="s">
        <v>55</v>
      </c>
      <c r="M46" s="192">
        <v>108.66947053014501</v>
      </c>
      <c r="N46" s="192">
        <v>111.039804622085</v>
      </c>
      <c r="O46" s="192">
        <v>107.69073427526867</v>
      </c>
      <c r="P46" s="192">
        <v>110.52459125048682</v>
      </c>
      <c r="S46" s="191"/>
      <c r="T46" s="191"/>
      <c r="U46" s="191"/>
    </row>
    <row r="47" spans="1:21" x14ac:dyDescent="0.25">
      <c r="J47" s="191"/>
      <c r="L47" s="191" t="s">
        <v>54</v>
      </c>
      <c r="M47" s="192">
        <v>109.221249832377</v>
      </c>
      <c r="N47" s="192">
        <v>111.278856184811</v>
      </c>
      <c r="O47" s="192">
        <v>107.96904027638101</v>
      </c>
      <c r="P47" s="192">
        <v>110.81092845581178</v>
      </c>
      <c r="S47" s="191"/>
      <c r="T47" s="191"/>
      <c r="U47" s="191"/>
    </row>
    <row r="48" spans="1:21" x14ac:dyDescent="0.25">
      <c r="J48" s="191"/>
      <c r="L48" s="191" t="s">
        <v>52</v>
      </c>
      <c r="M48" s="192">
        <v>108.811522995958</v>
      </c>
      <c r="N48" s="192">
        <v>111.64108051581501</v>
      </c>
      <c r="O48" s="192">
        <v>108.17667859546891</v>
      </c>
      <c r="P48" s="192">
        <v>111.07857386907808</v>
      </c>
      <c r="S48" s="191"/>
      <c r="T48" s="191"/>
      <c r="U48" s="191"/>
    </row>
    <row r="49" spans="10:21" x14ac:dyDescent="0.25">
      <c r="J49" s="191"/>
      <c r="L49" s="191" t="s">
        <v>53</v>
      </c>
      <c r="M49" s="192">
        <v>108.24620187680399</v>
      </c>
      <c r="N49" s="192">
        <v>111.641104495718</v>
      </c>
      <c r="O49" s="192">
        <v>108.35540537858908</v>
      </c>
      <c r="P49" s="192">
        <v>111.33883861052169</v>
      </c>
      <c r="S49" s="191"/>
      <c r="T49" s="191"/>
      <c r="U49" s="191"/>
    </row>
    <row r="50" spans="10:21" x14ac:dyDescent="0.25">
      <c r="J50" s="191"/>
      <c r="L50" s="191" t="s">
        <v>56</v>
      </c>
      <c r="M50" s="192">
        <v>108.51581534009701</v>
      </c>
      <c r="N50" s="192">
        <v>112.097115199236</v>
      </c>
      <c r="O50" s="192">
        <v>108.52759800293701</v>
      </c>
      <c r="P50" s="192">
        <v>111.57655603943077</v>
      </c>
      <c r="S50" s="191"/>
      <c r="T50" s="191"/>
      <c r="U50" s="191"/>
    </row>
    <row r="51" spans="10:21" x14ac:dyDescent="0.25">
      <c r="J51" s="191"/>
      <c r="L51" s="191" t="s">
        <v>57</v>
      </c>
      <c r="M51" s="192">
        <v>108.79282441271</v>
      </c>
      <c r="N51" s="192">
        <v>112.723187075794</v>
      </c>
      <c r="O51" s="192">
        <v>108.68240135160509</v>
      </c>
      <c r="P51" s="192">
        <v>111.88630791530551</v>
      </c>
      <c r="S51" s="191"/>
      <c r="T51" s="191"/>
      <c r="U51" s="191"/>
    </row>
    <row r="52" spans="10:21" x14ac:dyDescent="0.25">
      <c r="J52" s="191"/>
      <c r="L52" s="191" t="s">
        <v>58</v>
      </c>
      <c r="M52" s="192">
        <v>109.85128253308</v>
      </c>
      <c r="N52" s="192">
        <v>114.12658761344601</v>
      </c>
      <c r="O52" s="192">
        <v>108.85416424542591</v>
      </c>
      <c r="P52" s="192">
        <v>112.19628302318667</v>
      </c>
      <c r="S52" s="191"/>
      <c r="T52" s="191"/>
      <c r="U52" s="191"/>
    </row>
    <row r="53" spans="10:21" x14ac:dyDescent="0.25">
      <c r="J53" s="191"/>
      <c r="K53" s="240"/>
      <c r="L53" s="191" t="s">
        <v>59</v>
      </c>
      <c r="M53" s="192">
        <v>111.029211045324</v>
      </c>
      <c r="N53" s="192">
        <v>116.02497603224199</v>
      </c>
      <c r="O53" s="192">
        <v>109.07664219415425</v>
      </c>
      <c r="P53" s="192">
        <v>112.51536988924242</v>
      </c>
      <c r="S53" s="191"/>
      <c r="T53" s="191"/>
      <c r="U53" s="191"/>
    </row>
    <row r="54" spans="10:21" x14ac:dyDescent="0.25">
      <c r="J54" s="191"/>
      <c r="K54" s="240">
        <v>2016</v>
      </c>
      <c r="L54" s="191" t="s">
        <v>60</v>
      </c>
      <c r="M54" s="192">
        <v>116.496189759133</v>
      </c>
      <c r="N54" s="192">
        <v>120.92993366975099</v>
      </c>
      <c r="O54" s="192">
        <v>109.33517064354974</v>
      </c>
      <c r="P54" s="192">
        <v>112.81287164603334</v>
      </c>
      <c r="S54" s="191"/>
      <c r="T54" s="191"/>
      <c r="U54" s="191"/>
    </row>
    <row r="55" spans="10:21" x14ac:dyDescent="0.25">
      <c r="J55" s="191"/>
      <c r="K55" s="191">
        <v>2017</v>
      </c>
      <c r="L55" s="191" t="s">
        <v>49</v>
      </c>
      <c r="M55" s="192">
        <v>109.62980949946299</v>
      </c>
      <c r="N55" s="192">
        <v>114.21732442636301</v>
      </c>
      <c r="O55" s="192">
        <v>109.58970264325332</v>
      </c>
      <c r="P55" s="192">
        <v>113.09547530137532</v>
      </c>
      <c r="S55" s="191"/>
      <c r="T55" s="191"/>
      <c r="U55" s="191"/>
    </row>
    <row r="56" spans="10:21" x14ac:dyDescent="0.25">
      <c r="J56" s="191"/>
      <c r="L56" s="191" t="s">
        <v>50</v>
      </c>
      <c r="M56" s="192">
        <v>110.22780500851</v>
      </c>
      <c r="N56" s="192">
        <v>113.82620960031301</v>
      </c>
      <c r="O56" s="192">
        <v>109.82422998078597</v>
      </c>
      <c r="P56" s="192">
        <v>113.35067012970791</v>
      </c>
      <c r="S56" s="191"/>
      <c r="T56" s="191"/>
      <c r="U56" s="191"/>
    </row>
    <row r="57" spans="10:21" x14ac:dyDescent="0.25">
      <c r="J57" s="191"/>
      <c r="L57" s="191" t="s">
        <v>51</v>
      </c>
      <c r="M57" s="192">
        <v>110.984699002874</v>
      </c>
      <c r="N57" s="192">
        <v>114.286189442093</v>
      </c>
      <c r="O57" s="192">
        <v>110.03967348637292</v>
      </c>
      <c r="P57" s="192">
        <v>113.65269740647226</v>
      </c>
      <c r="S57" s="191"/>
      <c r="T57" s="191"/>
      <c r="U57" s="191"/>
    </row>
    <row r="58" spans="10:21" x14ac:dyDescent="0.25">
      <c r="J58" s="191"/>
      <c r="L58" s="191" t="s">
        <v>55</v>
      </c>
      <c r="M58" s="192">
        <v>111.06554684989899</v>
      </c>
      <c r="N58" s="192">
        <v>114.01730763642399</v>
      </c>
      <c r="O58" s="192">
        <v>110.23934651301909</v>
      </c>
      <c r="P58" s="192">
        <v>113.90082265766716</v>
      </c>
      <c r="S58" s="191"/>
      <c r="T58" s="191"/>
      <c r="U58" s="191"/>
    </row>
    <row r="59" spans="10:21" x14ac:dyDescent="0.25">
      <c r="J59" s="191"/>
      <c r="L59" s="191" t="s">
        <v>54</v>
      </c>
      <c r="M59" s="192">
        <v>111.13578944666099</v>
      </c>
      <c r="N59" s="192">
        <v>113.98363745883501</v>
      </c>
      <c r="O59" s="192">
        <v>110.39889148087609</v>
      </c>
      <c r="P59" s="192">
        <v>114.12622109716915</v>
      </c>
      <c r="S59" s="191"/>
      <c r="T59" s="191"/>
      <c r="U59" s="191"/>
    </row>
    <row r="60" spans="10:21" x14ac:dyDescent="0.25">
      <c r="J60" s="191"/>
      <c r="L60" s="191" t="s">
        <v>52</v>
      </c>
      <c r="M60" s="192">
        <v>111.01726840730601</v>
      </c>
      <c r="N60" s="192">
        <v>114.380399080453</v>
      </c>
      <c r="O60" s="192">
        <v>110.58270359848841</v>
      </c>
      <c r="P60" s="192">
        <v>114.35449764422235</v>
      </c>
      <c r="S60" s="191"/>
      <c r="T60" s="191"/>
      <c r="U60" s="191"/>
    </row>
    <row r="61" spans="10:21" x14ac:dyDescent="0.25">
      <c r="J61" s="191"/>
      <c r="L61" s="191" t="s">
        <v>53</v>
      </c>
      <c r="M61" s="192">
        <v>110.74290014871301</v>
      </c>
      <c r="N61" s="192">
        <v>114.12920579011499</v>
      </c>
      <c r="O61" s="192">
        <v>110.79076178781418</v>
      </c>
      <c r="P61" s="192">
        <v>114.56183941875543</v>
      </c>
      <c r="S61" s="191"/>
      <c r="T61" s="191"/>
      <c r="U61" s="191"/>
    </row>
    <row r="62" spans="10:21" x14ac:dyDescent="0.25">
      <c r="J62" s="191"/>
      <c r="L62" s="191" t="s">
        <v>56</v>
      </c>
      <c r="M62" s="192">
        <v>110.78764155264</v>
      </c>
      <c r="N62" s="192">
        <v>113.989099568233</v>
      </c>
      <c r="O62" s="192">
        <v>110.98008063885942</v>
      </c>
      <c r="P62" s="192">
        <v>114.71950478283854</v>
      </c>
      <c r="S62" s="191"/>
      <c r="T62" s="191"/>
      <c r="U62" s="191"/>
    </row>
    <row r="63" spans="10:21" x14ac:dyDescent="0.25">
      <c r="J63" s="191"/>
      <c r="L63" s="191" t="s">
        <v>57</v>
      </c>
      <c r="M63" s="192">
        <v>110.986630884817</v>
      </c>
      <c r="N63" s="192">
        <v>113.969854279079</v>
      </c>
      <c r="O63" s="192">
        <v>111.16289784486833</v>
      </c>
      <c r="P63" s="192">
        <v>114.82339371644561</v>
      </c>
      <c r="S63" s="191"/>
      <c r="T63" s="191"/>
      <c r="U63" s="191"/>
    </row>
    <row r="64" spans="10:21" x14ac:dyDescent="0.25">
      <c r="J64" s="191"/>
      <c r="L64" s="191" t="s">
        <v>58</v>
      </c>
      <c r="M64" s="192">
        <v>111.549246143798</v>
      </c>
      <c r="N64" s="192">
        <v>114.19549048719399</v>
      </c>
      <c r="O64" s="192">
        <v>111.30439481242816</v>
      </c>
      <c r="P64" s="192">
        <v>114.82913562259127</v>
      </c>
      <c r="S64" s="191"/>
      <c r="T64" s="191"/>
      <c r="U64" s="191"/>
    </row>
    <row r="65" spans="10:21" x14ac:dyDescent="0.25">
      <c r="J65" s="191"/>
      <c r="L65" s="191" t="s">
        <v>59</v>
      </c>
      <c r="M65" s="192">
        <v>112.280186611169</v>
      </c>
      <c r="N65" s="192">
        <v>115.89248021136</v>
      </c>
      <c r="O65" s="192">
        <v>111.40864277624858</v>
      </c>
      <c r="P65" s="192">
        <v>114.81809430418441</v>
      </c>
      <c r="S65" s="191"/>
      <c r="T65" s="191"/>
      <c r="U65" s="191"/>
    </row>
    <row r="66" spans="10:21" x14ac:dyDescent="0.25">
      <c r="J66" s="191"/>
      <c r="L66" s="191" t="s">
        <v>60</v>
      </c>
      <c r="M66" s="192">
        <v>117.603964034266</v>
      </c>
      <c r="N66" s="192">
        <v>120.752662153247</v>
      </c>
      <c r="O66" s="192">
        <v>111.50095729917633</v>
      </c>
      <c r="P66" s="192">
        <v>114.80332167780908</v>
      </c>
      <c r="S66" s="191"/>
      <c r="T66" s="191"/>
      <c r="U66" s="191"/>
    </row>
    <row r="67" spans="10:21" x14ac:dyDescent="0.25">
      <c r="J67" s="191"/>
      <c r="L67" s="191" t="s">
        <v>49</v>
      </c>
      <c r="S67" s="191"/>
      <c r="T67" s="191"/>
      <c r="U67" s="191"/>
    </row>
    <row r="68" spans="10:21" x14ac:dyDescent="0.25">
      <c r="J68" s="191"/>
      <c r="L68" s="191" t="s">
        <v>50</v>
      </c>
      <c r="S68" s="191"/>
      <c r="T68" s="191"/>
      <c r="U68" s="191"/>
    </row>
    <row r="69" spans="10:21" x14ac:dyDescent="0.25">
      <c r="J69" s="191"/>
      <c r="L69" s="191" t="s">
        <v>51</v>
      </c>
      <c r="S69" s="191"/>
      <c r="T69" s="191"/>
      <c r="U69" s="191"/>
    </row>
    <row r="70" spans="10:21" x14ac:dyDescent="0.25">
      <c r="J70" s="191"/>
      <c r="L70" s="191" t="s">
        <v>55</v>
      </c>
      <c r="S70" s="191"/>
      <c r="T70" s="191"/>
      <c r="U70" s="191"/>
    </row>
    <row r="71" spans="10:21" x14ac:dyDescent="0.25">
      <c r="J71" s="191"/>
      <c r="L71" s="191" t="s">
        <v>54</v>
      </c>
      <c r="S71" s="191"/>
      <c r="T71" s="191"/>
      <c r="U71" s="191"/>
    </row>
    <row r="72" spans="10:21" x14ac:dyDescent="0.25">
      <c r="J72" s="191"/>
      <c r="L72" s="191" t="s">
        <v>52</v>
      </c>
      <c r="S72" s="191"/>
      <c r="T72" s="191"/>
      <c r="U72" s="191"/>
    </row>
    <row r="73" spans="10:21" x14ac:dyDescent="0.25">
      <c r="J73" s="191"/>
      <c r="L73" s="191" t="s">
        <v>53</v>
      </c>
      <c r="S73" s="191"/>
      <c r="T73" s="191"/>
      <c r="U73" s="191"/>
    </row>
    <row r="74" spans="10:21" x14ac:dyDescent="0.25">
      <c r="J74" s="191"/>
      <c r="L74" s="191" t="s">
        <v>56</v>
      </c>
      <c r="S74" s="191"/>
      <c r="T74" s="191"/>
      <c r="U74" s="191"/>
    </row>
    <row r="75" spans="10:21" x14ac:dyDescent="0.25">
      <c r="J75" s="191"/>
      <c r="L75" s="191" t="s">
        <v>57</v>
      </c>
      <c r="S75" s="191"/>
      <c r="T75" s="191"/>
      <c r="U75" s="191"/>
    </row>
    <row r="76" spans="10:21" x14ac:dyDescent="0.25">
      <c r="J76" s="191"/>
      <c r="L76" s="191" t="s">
        <v>58</v>
      </c>
      <c r="S76" s="191"/>
      <c r="T76" s="191"/>
      <c r="U76" s="191"/>
    </row>
    <row r="77" spans="10:21" x14ac:dyDescent="0.25">
      <c r="J77" s="191"/>
      <c r="S77" s="191"/>
      <c r="T77" s="191"/>
      <c r="U77" s="191"/>
    </row>
    <row r="78" spans="10:21" x14ac:dyDescent="0.25">
      <c r="J78" s="191"/>
      <c r="S78" s="191"/>
      <c r="T78" s="191"/>
      <c r="U78" s="191"/>
    </row>
    <row r="79" spans="10:21" x14ac:dyDescent="0.25">
      <c r="J79" s="191"/>
      <c r="S79" s="191"/>
      <c r="T79" s="191"/>
      <c r="U79" s="191"/>
    </row>
    <row r="80" spans="10:21" x14ac:dyDescent="0.25">
      <c r="J80" s="191"/>
      <c r="S80" s="191"/>
      <c r="T80" s="191"/>
      <c r="U80" s="191"/>
    </row>
    <row r="81" spans="10:21" x14ac:dyDescent="0.25">
      <c r="J81" s="191"/>
      <c r="S81" s="191"/>
      <c r="T81" s="191"/>
      <c r="U81" s="191"/>
    </row>
    <row r="82" spans="10:21" x14ac:dyDescent="0.25">
      <c r="J82" s="191"/>
      <c r="S82" s="191"/>
      <c r="T82" s="191"/>
      <c r="U82" s="191"/>
    </row>
    <row r="83" spans="10:21" x14ac:dyDescent="0.25">
      <c r="J83" s="191"/>
      <c r="S83" s="191"/>
      <c r="T83" s="191"/>
      <c r="U83" s="191"/>
    </row>
    <row r="84" spans="10:21" x14ac:dyDescent="0.25">
      <c r="J84" s="191"/>
      <c r="S84" s="191"/>
      <c r="T84" s="191"/>
      <c r="U84" s="191"/>
    </row>
    <row r="85" spans="10:21" x14ac:dyDescent="0.25">
      <c r="J85" s="191"/>
      <c r="S85" s="191"/>
      <c r="T85" s="191"/>
      <c r="U85" s="191"/>
    </row>
    <row r="86" spans="10:21" x14ac:dyDescent="0.25">
      <c r="J86" s="191"/>
      <c r="S86" s="191"/>
      <c r="T86" s="191"/>
      <c r="U86" s="191"/>
    </row>
    <row r="87" spans="10:21" x14ac:dyDescent="0.25">
      <c r="J87" s="191"/>
      <c r="S87" s="191"/>
      <c r="T87" s="191"/>
      <c r="U87" s="191"/>
    </row>
    <row r="88" spans="10:21" x14ac:dyDescent="0.25">
      <c r="J88" s="191"/>
      <c r="S88" s="191"/>
      <c r="T88" s="191"/>
      <c r="U88" s="191"/>
    </row>
    <row r="89" spans="10:21" x14ac:dyDescent="0.25">
      <c r="J89" s="191"/>
      <c r="S89" s="191"/>
      <c r="T89" s="191"/>
      <c r="U89" s="191"/>
    </row>
    <row r="90" spans="10:21" x14ac:dyDescent="0.25">
      <c r="J90" s="191"/>
      <c r="S90" s="191"/>
      <c r="T90" s="191"/>
      <c r="U90" s="191"/>
    </row>
    <row r="91" spans="10:21" x14ac:dyDescent="0.25">
      <c r="J91" s="191"/>
      <c r="S91" s="191"/>
      <c r="T91" s="191"/>
      <c r="U91" s="191"/>
    </row>
    <row r="92" spans="10:21" x14ac:dyDescent="0.25">
      <c r="J92" s="191"/>
      <c r="S92" s="191"/>
      <c r="T92" s="191"/>
      <c r="U92" s="191"/>
    </row>
    <row r="93" spans="10:21" x14ac:dyDescent="0.25">
      <c r="J93" s="191"/>
      <c r="S93" s="191"/>
      <c r="T93" s="191"/>
      <c r="U93" s="191"/>
    </row>
    <row r="94" spans="10:21" x14ac:dyDescent="0.25">
      <c r="J94" s="191"/>
      <c r="S94" s="191"/>
      <c r="T94" s="191"/>
      <c r="U94" s="191"/>
    </row>
    <row r="95" spans="10:21" x14ac:dyDescent="0.25">
      <c r="J95" s="191"/>
      <c r="S95" s="191"/>
      <c r="T95" s="191"/>
      <c r="U95" s="191"/>
    </row>
    <row r="96" spans="10:21" x14ac:dyDescent="0.25">
      <c r="J96" s="191"/>
      <c r="S96" s="191"/>
      <c r="T96" s="191"/>
      <c r="U96" s="191"/>
    </row>
    <row r="97" spans="10:21" x14ac:dyDescent="0.25">
      <c r="J97" s="191"/>
      <c r="S97" s="191"/>
      <c r="T97" s="191"/>
      <c r="U97" s="191"/>
    </row>
    <row r="98" spans="10:21" x14ac:dyDescent="0.25">
      <c r="J98" s="191"/>
      <c r="S98" s="191"/>
      <c r="T98" s="191"/>
      <c r="U98" s="191"/>
    </row>
    <row r="99" spans="10:21" x14ac:dyDescent="0.25">
      <c r="J99" s="191"/>
      <c r="S99" s="191"/>
      <c r="T99" s="191"/>
      <c r="U99" s="191"/>
    </row>
    <row r="100" spans="10:21" x14ac:dyDescent="0.25">
      <c r="J100" s="191"/>
      <c r="S100" s="191"/>
      <c r="T100" s="191"/>
      <c r="U100" s="191"/>
    </row>
    <row r="101" spans="10:21" x14ac:dyDescent="0.25">
      <c r="J101" s="191"/>
      <c r="S101" s="191"/>
      <c r="T101" s="191"/>
      <c r="U101" s="191"/>
    </row>
    <row r="102" spans="10:21" x14ac:dyDescent="0.25">
      <c r="J102" s="191"/>
      <c r="S102" s="191"/>
      <c r="T102" s="191"/>
      <c r="U102" s="191"/>
    </row>
    <row r="103" spans="10:21" x14ac:dyDescent="0.25">
      <c r="J103" s="191"/>
      <c r="S103" s="191"/>
      <c r="T103" s="191"/>
      <c r="U103" s="191"/>
    </row>
    <row r="104" spans="10:21" x14ac:dyDescent="0.25">
      <c r="J104" s="191"/>
      <c r="S104" s="191"/>
      <c r="T104" s="191"/>
      <c r="U104" s="191"/>
    </row>
    <row r="105" spans="10:21" x14ac:dyDescent="0.25">
      <c r="J105" s="191"/>
      <c r="S105" s="191"/>
      <c r="T105" s="191"/>
      <c r="U105" s="191"/>
    </row>
    <row r="106" spans="10:21" x14ac:dyDescent="0.25">
      <c r="J106" s="191"/>
      <c r="S106" s="191"/>
      <c r="T106" s="191"/>
      <c r="U106" s="191"/>
    </row>
    <row r="107" spans="10:21" x14ac:dyDescent="0.25">
      <c r="J107" s="191"/>
      <c r="S107" s="191"/>
      <c r="T107" s="191"/>
      <c r="U107" s="191"/>
    </row>
    <row r="108" spans="10:21" x14ac:dyDescent="0.25">
      <c r="J108" s="191"/>
      <c r="S108" s="191"/>
      <c r="T108" s="191"/>
      <c r="U108" s="191"/>
    </row>
    <row r="109" spans="10:21" x14ac:dyDescent="0.25">
      <c r="J109" s="191"/>
      <c r="S109" s="191"/>
      <c r="T109" s="191"/>
      <c r="U109" s="191"/>
    </row>
    <row r="110" spans="10:21" x14ac:dyDescent="0.25">
      <c r="J110" s="191"/>
      <c r="S110" s="191"/>
      <c r="T110" s="191"/>
      <c r="U110" s="191"/>
    </row>
    <row r="111" spans="10:21" x14ac:dyDescent="0.25">
      <c r="J111" s="191"/>
      <c r="S111" s="191"/>
      <c r="T111" s="191"/>
      <c r="U111" s="191"/>
    </row>
    <row r="112" spans="10:21" x14ac:dyDescent="0.25">
      <c r="J112" s="191"/>
      <c r="S112" s="191"/>
      <c r="T112" s="191"/>
      <c r="U112" s="191"/>
    </row>
    <row r="113" spans="10:21" x14ac:dyDescent="0.25">
      <c r="J113" s="191"/>
      <c r="S113" s="191"/>
      <c r="T113" s="191"/>
      <c r="U113" s="191"/>
    </row>
    <row r="114" spans="10:21" x14ac:dyDescent="0.25">
      <c r="J114" s="191"/>
      <c r="S114" s="191"/>
      <c r="T114" s="191"/>
      <c r="U114" s="191"/>
    </row>
    <row r="115" spans="10:21" x14ac:dyDescent="0.25">
      <c r="J115" s="191"/>
      <c r="S115" s="191"/>
      <c r="T115" s="191"/>
      <c r="U115" s="191"/>
    </row>
    <row r="116" spans="10:21" x14ac:dyDescent="0.25">
      <c r="J116" s="191"/>
      <c r="S116" s="191"/>
      <c r="T116" s="191"/>
      <c r="U116" s="191"/>
    </row>
    <row r="117" spans="10:21" x14ac:dyDescent="0.25">
      <c r="J117" s="191"/>
      <c r="S117" s="191"/>
      <c r="T117" s="191"/>
      <c r="U117" s="191"/>
    </row>
    <row r="118" spans="10:21" x14ac:dyDescent="0.25">
      <c r="J118" s="191"/>
      <c r="S118" s="191"/>
      <c r="T118" s="191"/>
      <c r="U118" s="191"/>
    </row>
    <row r="119" spans="10:21" x14ac:dyDescent="0.25">
      <c r="J119" s="191"/>
      <c r="S119" s="191"/>
      <c r="T119" s="191"/>
      <c r="U119" s="191"/>
    </row>
    <row r="120" spans="10:21" x14ac:dyDescent="0.25">
      <c r="J120" s="191"/>
      <c r="S120" s="191"/>
      <c r="T120" s="191"/>
      <c r="U120" s="191"/>
    </row>
    <row r="121" spans="10:21" x14ac:dyDescent="0.25">
      <c r="J121" s="191"/>
      <c r="S121" s="191"/>
      <c r="T121" s="191"/>
      <c r="U121" s="191"/>
    </row>
    <row r="122" spans="10:21" x14ac:dyDescent="0.25">
      <c r="J122" s="191"/>
      <c r="S122" s="191"/>
      <c r="T122" s="191"/>
      <c r="U122" s="191"/>
    </row>
    <row r="123" spans="10:21" x14ac:dyDescent="0.25">
      <c r="J123" s="191"/>
      <c r="S123" s="191"/>
      <c r="T123" s="191"/>
      <c r="U123" s="191"/>
    </row>
    <row r="124" spans="10:21" x14ac:dyDescent="0.25">
      <c r="J124" s="191"/>
      <c r="S124" s="191"/>
      <c r="T124" s="191"/>
      <c r="U124" s="191"/>
    </row>
    <row r="125" spans="10:21" x14ac:dyDescent="0.25">
      <c r="J125" s="191"/>
      <c r="S125" s="191"/>
      <c r="T125" s="191"/>
      <c r="U125" s="191"/>
    </row>
    <row r="126" spans="10:21" x14ac:dyDescent="0.25">
      <c r="J126" s="191"/>
      <c r="S126" s="191"/>
      <c r="T126" s="191"/>
      <c r="U126" s="191"/>
    </row>
    <row r="127" spans="10:21" x14ac:dyDescent="0.25">
      <c r="J127" s="191"/>
      <c r="S127" s="191"/>
      <c r="T127" s="191"/>
      <c r="U127" s="191"/>
    </row>
    <row r="128" spans="10:21" x14ac:dyDescent="0.25">
      <c r="J128" s="191"/>
      <c r="S128" s="191"/>
      <c r="T128" s="191"/>
      <c r="U128" s="191"/>
    </row>
    <row r="129" spans="10:21" x14ac:dyDescent="0.25">
      <c r="J129" s="191"/>
      <c r="S129" s="191"/>
      <c r="T129" s="191"/>
      <c r="U129" s="191"/>
    </row>
    <row r="130" spans="10:21" x14ac:dyDescent="0.25">
      <c r="J130" s="191"/>
      <c r="S130" s="191"/>
      <c r="T130" s="191"/>
      <c r="U130" s="191"/>
    </row>
    <row r="131" spans="10:21" x14ac:dyDescent="0.25">
      <c r="J131" s="191"/>
      <c r="S131" s="191"/>
      <c r="T131" s="191"/>
      <c r="U131" s="191"/>
    </row>
    <row r="132" spans="10:21" x14ac:dyDescent="0.25">
      <c r="J132" s="191"/>
      <c r="S132" s="191"/>
      <c r="T132" s="191"/>
      <c r="U132" s="191"/>
    </row>
    <row r="133" spans="10:21" x14ac:dyDescent="0.25">
      <c r="J133" s="191"/>
      <c r="S133" s="191"/>
      <c r="T133" s="191"/>
      <c r="U133" s="191"/>
    </row>
    <row r="134" spans="10:21" x14ac:dyDescent="0.25">
      <c r="J134" s="191"/>
      <c r="S134" s="191"/>
      <c r="T134" s="191"/>
      <c r="U134" s="191"/>
    </row>
    <row r="135" spans="10:21" x14ac:dyDescent="0.25">
      <c r="J135" s="191"/>
      <c r="S135" s="191"/>
      <c r="T135" s="191"/>
      <c r="U135" s="191"/>
    </row>
    <row r="136" spans="10:21" x14ac:dyDescent="0.25">
      <c r="J136" s="191"/>
      <c r="S136" s="191"/>
      <c r="T136" s="191"/>
      <c r="U136" s="191"/>
    </row>
    <row r="137" spans="10:21" x14ac:dyDescent="0.25">
      <c r="J137" s="191"/>
      <c r="S137" s="191"/>
      <c r="T137" s="191"/>
      <c r="U137" s="191"/>
    </row>
    <row r="138" spans="10:21" x14ac:dyDescent="0.25">
      <c r="J138" s="191"/>
      <c r="S138" s="191"/>
      <c r="T138" s="191"/>
      <c r="U138" s="191"/>
    </row>
    <row r="139" spans="10:21" x14ac:dyDescent="0.25">
      <c r="J139" s="191"/>
      <c r="S139" s="191"/>
      <c r="T139" s="191"/>
      <c r="U139" s="191"/>
    </row>
    <row r="140" spans="10:21" x14ac:dyDescent="0.25">
      <c r="J140" s="191"/>
      <c r="S140" s="191"/>
      <c r="T140" s="191"/>
      <c r="U140" s="191"/>
    </row>
    <row r="141" spans="10:21" x14ac:dyDescent="0.25">
      <c r="J141" s="191"/>
      <c r="S141" s="191"/>
      <c r="T141" s="191"/>
      <c r="U141" s="191"/>
    </row>
    <row r="142" spans="10:21" x14ac:dyDescent="0.25">
      <c r="J142" s="191"/>
      <c r="S142" s="191"/>
      <c r="T142" s="191"/>
      <c r="U142" s="191"/>
    </row>
    <row r="143" spans="10:21" x14ac:dyDescent="0.25">
      <c r="J143" s="200"/>
      <c r="K143" s="200"/>
      <c r="L143" s="200"/>
      <c r="M143" s="200"/>
      <c r="N143" s="200"/>
      <c r="O143" s="200"/>
      <c r="P143" s="200"/>
      <c r="Q143" s="200"/>
      <c r="R143" s="200"/>
    </row>
    <row r="144" spans="10:21" x14ac:dyDescent="0.25">
      <c r="J144" s="200"/>
      <c r="K144" s="200"/>
      <c r="L144" s="200"/>
      <c r="M144" s="200"/>
      <c r="N144" s="200"/>
      <c r="O144" s="200"/>
      <c r="P144" s="200"/>
      <c r="Q144" s="200"/>
      <c r="R144" s="200"/>
    </row>
    <row r="145" spans="10:18" x14ac:dyDescent="0.25">
      <c r="J145" s="200"/>
      <c r="K145" s="200"/>
      <c r="L145" s="200"/>
      <c r="M145" s="200"/>
      <c r="N145" s="200"/>
      <c r="O145" s="200"/>
      <c r="P145" s="200"/>
      <c r="Q145" s="200"/>
      <c r="R145" s="200"/>
    </row>
    <row r="146" spans="10:18" x14ac:dyDescent="0.25">
      <c r="J146" s="200"/>
      <c r="K146" s="200"/>
      <c r="L146" s="200"/>
      <c r="M146" s="200"/>
      <c r="N146" s="200"/>
      <c r="O146" s="200"/>
      <c r="P146" s="200"/>
      <c r="Q146" s="200"/>
      <c r="R146" s="200"/>
    </row>
    <row r="147" spans="10:18" x14ac:dyDescent="0.25">
      <c r="J147" s="200"/>
      <c r="K147" s="200"/>
      <c r="L147" s="200"/>
      <c r="M147" s="200"/>
      <c r="N147" s="200"/>
      <c r="O147" s="200"/>
      <c r="P147" s="200"/>
      <c r="Q147" s="200"/>
      <c r="R147" s="200"/>
    </row>
    <row r="148" spans="10:18" x14ac:dyDescent="0.25">
      <c r="J148" s="200"/>
      <c r="K148" s="200"/>
      <c r="L148" s="200"/>
      <c r="M148" s="200"/>
      <c r="N148" s="200"/>
      <c r="O148" s="200"/>
      <c r="P148" s="200"/>
      <c r="Q148" s="200"/>
      <c r="R148" s="200"/>
    </row>
    <row r="149" spans="10:18" x14ac:dyDescent="0.25">
      <c r="J149" s="200"/>
      <c r="K149" s="200"/>
      <c r="L149" s="200"/>
      <c r="M149" s="200"/>
      <c r="N149" s="200"/>
      <c r="O149" s="200"/>
      <c r="P149" s="200"/>
      <c r="Q149" s="200"/>
      <c r="R149" s="200"/>
    </row>
    <row r="150" spans="10:18" x14ac:dyDescent="0.25">
      <c r="J150" s="200"/>
      <c r="K150" s="200"/>
      <c r="L150" s="200"/>
      <c r="M150" s="200"/>
      <c r="N150" s="200"/>
      <c r="O150" s="200"/>
      <c r="P150" s="200"/>
      <c r="Q150" s="200"/>
      <c r="R150" s="200"/>
    </row>
    <row r="151" spans="10:18" x14ac:dyDescent="0.25">
      <c r="J151" s="200"/>
      <c r="K151" s="200"/>
      <c r="L151" s="200"/>
      <c r="M151" s="200"/>
      <c r="N151" s="200"/>
      <c r="O151" s="200"/>
      <c r="P151" s="200"/>
      <c r="Q151" s="200"/>
      <c r="R151" s="200"/>
    </row>
    <row r="152" spans="10:18" x14ac:dyDescent="0.25">
      <c r="J152" s="200"/>
      <c r="K152" s="200"/>
      <c r="L152" s="200"/>
      <c r="M152" s="200"/>
      <c r="N152" s="200"/>
      <c r="O152" s="200"/>
      <c r="P152" s="200"/>
      <c r="Q152" s="200"/>
      <c r="R152" s="200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82"/>
  <sheetViews>
    <sheetView showGridLines="0" zoomScaleNormal="100" zoomScaleSheetLayoutView="90" workbookViewId="0">
      <selection activeCell="H13" sqref="H13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20" width="14.42578125" style="4" customWidth="1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88"/>
      <c r="L1" s="96"/>
      <c r="O1" s="54"/>
    </row>
    <row r="2" spans="1:20" x14ac:dyDescent="0.25">
      <c r="A2" s="5"/>
      <c r="B2" s="197"/>
      <c r="C2" s="197"/>
      <c r="D2" s="197"/>
      <c r="E2" s="197"/>
      <c r="F2" s="197"/>
      <c r="G2" s="197"/>
      <c r="H2" s="197"/>
      <c r="I2" s="103"/>
      <c r="J2" s="58"/>
      <c r="K2" s="96"/>
      <c r="L2" s="55"/>
      <c r="O2" s="54"/>
    </row>
    <row r="3" spans="1:20" x14ac:dyDescent="0.25">
      <c r="A3" s="5"/>
      <c r="B3" s="197"/>
      <c r="C3" s="197"/>
      <c r="D3" s="197"/>
      <c r="E3" s="197"/>
      <c r="F3" s="197"/>
      <c r="G3" s="197"/>
      <c r="H3" s="197"/>
      <c r="I3" s="103"/>
      <c r="J3" s="58"/>
      <c r="K3" s="88"/>
      <c r="O3" s="38"/>
      <c r="P3" s="38"/>
      <c r="Q3" s="38"/>
      <c r="R3" s="38"/>
      <c r="S3" s="38"/>
      <c r="T3" s="38"/>
    </row>
    <row r="4" spans="1:20" x14ac:dyDescent="0.25">
      <c r="A4" s="5"/>
      <c r="B4" s="197"/>
      <c r="C4" s="197"/>
      <c r="D4" s="197"/>
      <c r="E4" s="197"/>
      <c r="F4" s="197"/>
      <c r="G4" s="197"/>
      <c r="H4" s="197"/>
      <c r="I4" s="103"/>
      <c r="K4" s="88"/>
      <c r="L4" s="55"/>
      <c r="M4" s="55"/>
      <c r="O4" s="38"/>
      <c r="P4" s="38"/>
      <c r="Q4" s="38"/>
      <c r="R4" s="38"/>
      <c r="S4" s="38"/>
      <c r="T4" s="38"/>
    </row>
    <row r="5" spans="1:20" x14ac:dyDescent="0.25">
      <c r="A5" s="5"/>
      <c r="B5" s="197"/>
      <c r="C5" s="197"/>
      <c r="D5" s="197"/>
      <c r="E5" s="197"/>
      <c r="F5" s="197"/>
      <c r="G5" s="197"/>
      <c r="H5" s="197"/>
      <c r="I5" s="103"/>
      <c r="J5" s="199"/>
      <c r="K5" s="115"/>
      <c r="L5" s="93"/>
      <c r="M5" s="89"/>
      <c r="O5" s="38"/>
      <c r="P5" s="38"/>
      <c r="Q5" s="38"/>
      <c r="R5" s="38"/>
      <c r="S5" s="38"/>
      <c r="T5" s="38"/>
    </row>
    <row r="6" spans="1:20" x14ac:dyDescent="0.25">
      <c r="A6" s="5"/>
      <c r="B6" s="197"/>
      <c r="C6" s="197"/>
      <c r="D6" s="197"/>
      <c r="E6" s="197"/>
      <c r="F6" s="197"/>
      <c r="G6" s="197"/>
      <c r="H6" s="197"/>
      <c r="I6" s="103"/>
      <c r="J6" s="199"/>
      <c r="K6" s="55"/>
      <c r="L6" s="93"/>
      <c r="M6" s="89"/>
      <c r="O6" s="38"/>
      <c r="P6" s="38"/>
      <c r="Q6" s="38"/>
      <c r="R6" s="38"/>
      <c r="S6" s="38"/>
      <c r="T6" s="38"/>
    </row>
    <row r="7" spans="1:20" x14ac:dyDescent="0.25">
      <c r="A7" s="5"/>
      <c r="B7" s="197"/>
      <c r="C7" s="197"/>
      <c r="D7" s="197"/>
      <c r="E7" s="197"/>
      <c r="F7" s="197"/>
      <c r="G7" s="197"/>
      <c r="H7" s="197"/>
      <c r="I7" s="103"/>
      <c r="J7" s="202"/>
      <c r="K7" s="85"/>
      <c r="L7" s="203"/>
      <c r="M7" s="204"/>
      <c r="N7" s="38"/>
      <c r="O7" s="38"/>
      <c r="P7" s="38"/>
      <c r="Q7" s="38"/>
      <c r="R7" s="38"/>
      <c r="S7" s="38"/>
      <c r="T7" s="38"/>
    </row>
    <row r="8" spans="1:20" x14ac:dyDescent="0.25">
      <c r="A8" s="5"/>
      <c r="B8" s="197"/>
      <c r="C8" s="281" t="s">
        <v>84</v>
      </c>
      <c r="D8" s="281"/>
      <c r="E8" s="281"/>
      <c r="F8" s="281"/>
      <c r="G8" s="281"/>
      <c r="H8" s="281"/>
      <c r="I8" s="108"/>
      <c r="J8" s="202"/>
      <c r="K8" s="85"/>
      <c r="L8" s="203"/>
      <c r="M8" s="204"/>
      <c r="N8" s="38"/>
      <c r="O8" s="38"/>
      <c r="P8" s="38"/>
      <c r="Q8" s="38"/>
      <c r="R8" s="38"/>
      <c r="S8" s="38"/>
      <c r="T8" s="38"/>
    </row>
    <row r="9" spans="1:20" x14ac:dyDescent="0.25">
      <c r="A9" s="5"/>
      <c r="B9" s="107"/>
      <c r="C9" s="282" t="s">
        <v>34</v>
      </c>
      <c r="D9" s="282"/>
      <c r="E9" s="282"/>
      <c r="F9" s="282"/>
      <c r="G9" s="282"/>
      <c r="H9" s="282"/>
      <c r="I9" s="78"/>
      <c r="J9" s="214"/>
      <c r="K9" s="215"/>
      <c r="L9" s="216"/>
      <c r="M9" s="217"/>
      <c r="N9" s="54"/>
      <c r="O9" s="38"/>
      <c r="P9" s="38"/>
      <c r="Q9" s="38"/>
      <c r="R9" s="38"/>
      <c r="S9" s="38"/>
      <c r="T9" s="38"/>
    </row>
    <row r="10" spans="1:20" x14ac:dyDescent="0.25">
      <c r="A10" s="5"/>
      <c r="B10" s="283" t="s">
        <v>48</v>
      </c>
      <c r="C10" s="284"/>
      <c r="D10" s="284"/>
      <c r="E10" s="284"/>
      <c r="F10" s="284"/>
      <c r="G10" s="284"/>
      <c r="H10" s="284"/>
      <c r="I10" s="103"/>
      <c r="J10" s="202"/>
      <c r="K10" s="85"/>
      <c r="L10" s="203"/>
      <c r="M10" s="204"/>
      <c r="N10" s="38"/>
      <c r="O10" s="4"/>
      <c r="P10" s="212"/>
      <c r="Q10" s="38"/>
      <c r="R10" s="38"/>
      <c r="S10" s="38"/>
      <c r="T10" s="38"/>
    </row>
    <row r="11" spans="1:20" ht="28.5" customHeight="1" x14ac:dyDescent="0.25">
      <c r="A11" s="5"/>
      <c r="B11" s="7"/>
      <c r="C11" s="285" t="s">
        <v>15</v>
      </c>
      <c r="D11" s="285"/>
      <c r="E11" s="290" t="s">
        <v>114</v>
      </c>
      <c r="F11" s="288" t="s">
        <v>78</v>
      </c>
      <c r="G11" s="288"/>
      <c r="H11" s="290" t="s">
        <v>115</v>
      </c>
      <c r="I11" s="109"/>
      <c r="J11" s="202"/>
      <c r="K11" s="85"/>
      <c r="L11" s="203"/>
      <c r="M11" s="204"/>
      <c r="N11" s="38"/>
      <c r="O11" s="4"/>
      <c r="P11" s="212"/>
      <c r="Q11" s="38"/>
      <c r="R11" s="38"/>
      <c r="S11" s="38"/>
      <c r="T11" s="38"/>
    </row>
    <row r="12" spans="1:20" ht="24" customHeight="1" x14ac:dyDescent="0.25">
      <c r="A12" s="5"/>
      <c r="B12" s="7"/>
      <c r="C12" s="128">
        <v>2016</v>
      </c>
      <c r="D12" s="128">
        <v>2017</v>
      </c>
      <c r="E12" s="291"/>
      <c r="F12" s="2">
        <v>2016</v>
      </c>
      <c r="G12" s="2">
        <v>2017</v>
      </c>
      <c r="H12" s="291"/>
      <c r="I12" s="103"/>
      <c r="J12" s="202"/>
      <c r="K12" s="85"/>
      <c r="L12" s="203"/>
      <c r="M12" s="204"/>
      <c r="N12" s="38"/>
      <c r="O12" s="4"/>
      <c r="P12" s="212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94">
        <v>-0.94652614518968559</v>
      </c>
      <c r="D13" s="94">
        <v>-3.3505622363992682</v>
      </c>
      <c r="E13" s="94">
        <v>-2.4040360912095826</v>
      </c>
      <c r="F13" s="94">
        <v>3.1880768651560087</v>
      </c>
      <c r="G13" s="94">
        <v>-1.5330410339869704</v>
      </c>
      <c r="H13" s="94">
        <v>-4.7211178991429792</v>
      </c>
      <c r="I13" s="111"/>
      <c r="J13" s="220"/>
      <c r="K13" s="221"/>
      <c r="L13" s="221"/>
      <c r="M13" s="221"/>
      <c r="N13" s="221"/>
      <c r="O13" s="92"/>
      <c r="P13" s="218"/>
      <c r="Q13" s="192">
        <f>+D13-C13</f>
        <v>-2.4040360912095826</v>
      </c>
      <c r="R13" s="192">
        <f>+G13-F13</f>
        <v>-4.7211178991429792</v>
      </c>
      <c r="S13" s="191" t="b">
        <f>+ROUND(E13,4)=ROUND(Q13,4)</f>
        <v>1</v>
      </c>
      <c r="T13" s="191" t="b">
        <f>+ROUND(H13,4)=ROUND(R13,4)</f>
        <v>1</v>
      </c>
    </row>
    <row r="14" spans="1:20" ht="15.75" customHeight="1" x14ac:dyDescent="0.25">
      <c r="A14" s="5"/>
      <c r="B14" s="7" t="s">
        <v>18</v>
      </c>
      <c r="C14" s="94">
        <v>2.0397934352654357</v>
      </c>
      <c r="D14" s="94">
        <v>-8.2318339713402295</v>
      </c>
      <c r="E14" s="94">
        <v>-10.271627406605665</v>
      </c>
      <c r="F14" s="94">
        <v>6.3023628010755894</v>
      </c>
      <c r="G14" s="94">
        <v>-6.6446785610243309</v>
      </c>
      <c r="H14" s="94">
        <v>-12.94704136209992</v>
      </c>
      <c r="I14" s="111"/>
      <c r="J14" s="220"/>
      <c r="K14" s="221"/>
      <c r="L14" s="221"/>
      <c r="M14" s="221"/>
      <c r="N14" s="221"/>
      <c r="O14" s="92"/>
      <c r="P14" s="218"/>
      <c r="Q14" s="192">
        <f t="shared" ref="Q14:Q24" si="0">+D14-C14</f>
        <v>-10.271627406605665</v>
      </c>
      <c r="R14" s="192">
        <f t="shared" ref="R14:R24" si="1">+G14-F14</f>
        <v>-12.94704136209992</v>
      </c>
      <c r="S14" s="191" t="b">
        <f t="shared" ref="S14:S24" si="2">+ROUND(E14,4)=ROUND(Q14,4)</f>
        <v>1</v>
      </c>
      <c r="T14" s="191" t="b">
        <f t="shared" ref="T14:T24" si="3">+ROUND(H14,4)=ROUND(R14,4)</f>
        <v>1</v>
      </c>
    </row>
    <row r="15" spans="1:20" x14ac:dyDescent="0.25">
      <c r="A15" s="174"/>
      <c r="B15" s="7" t="s">
        <v>19</v>
      </c>
      <c r="C15" s="94">
        <v>-7.3968284263175139</v>
      </c>
      <c r="D15" s="94">
        <v>2.6014032500183193</v>
      </c>
      <c r="E15" s="94">
        <v>9.9982316763358341</v>
      </c>
      <c r="F15" s="94">
        <v>-2.2393703008912857</v>
      </c>
      <c r="G15" s="94">
        <v>2.8907702427487747</v>
      </c>
      <c r="H15" s="94">
        <v>5.13014054364006</v>
      </c>
      <c r="I15" s="117"/>
      <c r="J15" s="242"/>
      <c r="K15" s="88"/>
      <c r="L15" s="88"/>
      <c r="M15" s="88"/>
      <c r="N15" s="88"/>
      <c r="O15" s="88"/>
      <c r="P15" s="218"/>
      <c r="Q15" s="192">
        <f t="shared" si="0"/>
        <v>9.9982316763358341</v>
      </c>
      <c r="R15" s="192">
        <f t="shared" si="1"/>
        <v>5.13014054364006</v>
      </c>
      <c r="S15" s="191" t="b">
        <f t="shared" si="2"/>
        <v>1</v>
      </c>
      <c r="T15" s="191" t="b">
        <f t="shared" si="3"/>
        <v>1</v>
      </c>
    </row>
    <row r="16" spans="1:20" x14ac:dyDescent="0.25">
      <c r="A16" s="174"/>
      <c r="B16" s="7" t="s">
        <v>20</v>
      </c>
      <c r="C16" s="94">
        <v>3.3361924124259978</v>
      </c>
      <c r="D16" s="94">
        <v>-5.9102367644489391</v>
      </c>
      <c r="E16" s="94">
        <v>-9.2464291768749369</v>
      </c>
      <c r="F16" s="94">
        <v>5.8843592414263846</v>
      </c>
      <c r="G16" s="94">
        <v>-2.4512283756156217</v>
      </c>
      <c r="H16" s="94">
        <v>-8.3355876170420053</v>
      </c>
      <c r="I16" s="117"/>
      <c r="J16" s="242"/>
      <c r="K16" s="88"/>
      <c r="L16" s="243"/>
      <c r="M16" s="89"/>
      <c r="P16" s="212"/>
      <c r="Q16" s="192">
        <f t="shared" si="0"/>
        <v>-9.2464291768749369</v>
      </c>
      <c r="R16" s="192">
        <f t="shared" si="1"/>
        <v>-8.3355876170420053</v>
      </c>
      <c r="S16" s="191" t="b">
        <f t="shared" si="2"/>
        <v>1</v>
      </c>
      <c r="T16" s="191" t="b">
        <f t="shared" si="3"/>
        <v>1</v>
      </c>
    </row>
    <row r="17" spans="1:20" x14ac:dyDescent="0.25">
      <c r="A17" s="174"/>
      <c r="B17" s="7" t="s">
        <v>21</v>
      </c>
      <c r="C17" s="94">
        <v>-2.7936041415191126</v>
      </c>
      <c r="D17" s="94">
        <v>-2.351436629043524</v>
      </c>
      <c r="E17" s="94">
        <v>0.44216751247558861</v>
      </c>
      <c r="F17" s="94">
        <v>0.72069112643100564</v>
      </c>
      <c r="G17" s="94">
        <v>-0.38921279806120035</v>
      </c>
      <c r="H17" s="94">
        <v>-1.109903924492206</v>
      </c>
      <c r="I17" s="117"/>
      <c r="J17" s="242"/>
      <c r="K17" s="88"/>
      <c r="L17" s="243"/>
      <c r="M17" s="89"/>
      <c r="P17" s="212"/>
      <c r="Q17" s="192">
        <f t="shared" si="0"/>
        <v>0.44216751247558861</v>
      </c>
      <c r="R17" s="192">
        <f t="shared" si="1"/>
        <v>-1.109903924492206</v>
      </c>
      <c r="S17" s="191" t="b">
        <f t="shared" si="2"/>
        <v>1</v>
      </c>
      <c r="T17" s="191" t="b">
        <f t="shared" si="3"/>
        <v>1</v>
      </c>
    </row>
    <row r="18" spans="1:20" x14ac:dyDescent="0.25">
      <c r="A18" s="174"/>
      <c r="B18" s="7" t="s">
        <v>22</v>
      </c>
      <c r="C18" s="94">
        <v>-1.6810439080795048</v>
      </c>
      <c r="D18" s="94">
        <v>-2.6980112913392085</v>
      </c>
      <c r="E18" s="94">
        <v>-1.0169673832597037</v>
      </c>
      <c r="F18" s="94">
        <v>-0.39256860895307</v>
      </c>
      <c r="G18" s="94">
        <v>0.65603620361063264</v>
      </c>
      <c r="H18" s="94">
        <v>1.0486048125637026</v>
      </c>
      <c r="I18" s="118"/>
      <c r="J18" s="242"/>
      <c r="K18" s="88"/>
      <c r="L18" s="89" t="s">
        <v>11</v>
      </c>
      <c r="M18" s="89" t="s">
        <v>78</v>
      </c>
      <c r="P18" s="212"/>
      <c r="Q18" s="192">
        <f t="shared" si="0"/>
        <v>-1.0169673832597037</v>
      </c>
      <c r="R18" s="192">
        <f t="shared" si="1"/>
        <v>1.0486048125637026</v>
      </c>
      <c r="S18" s="191" t="b">
        <f t="shared" si="2"/>
        <v>1</v>
      </c>
      <c r="T18" s="191" t="b">
        <f t="shared" si="3"/>
        <v>1</v>
      </c>
    </row>
    <row r="19" spans="1:20" x14ac:dyDescent="0.25">
      <c r="A19" s="174"/>
      <c r="B19" s="7" t="s">
        <v>23</v>
      </c>
      <c r="C19" s="94">
        <v>-6.67871328111731</v>
      </c>
      <c r="D19" s="94">
        <v>1.0713651711887984</v>
      </c>
      <c r="E19" s="94">
        <v>7.7500784523061084</v>
      </c>
      <c r="F19" s="94">
        <v>-3.773816794977114</v>
      </c>
      <c r="G19" s="94">
        <v>3.2170628069517759</v>
      </c>
      <c r="H19" s="94">
        <v>6.9908796019288904</v>
      </c>
      <c r="I19" s="118"/>
      <c r="J19" s="242"/>
      <c r="K19" s="55" t="s">
        <v>49</v>
      </c>
      <c r="L19" s="244">
        <v>7.7916013000293827</v>
      </c>
      <c r="M19" s="244">
        <v>6.5277503877873899</v>
      </c>
      <c r="N19" s="33"/>
      <c r="P19" s="212"/>
      <c r="Q19" s="192">
        <f t="shared" si="0"/>
        <v>7.7500784523061084</v>
      </c>
      <c r="R19" s="192">
        <f t="shared" si="1"/>
        <v>6.9908796019288904</v>
      </c>
      <c r="S19" s="191" t="b">
        <f t="shared" si="2"/>
        <v>1</v>
      </c>
      <c r="T19" s="191" t="b">
        <f t="shared" si="3"/>
        <v>1</v>
      </c>
    </row>
    <row r="20" spans="1:20" x14ac:dyDescent="0.25">
      <c r="A20" s="174"/>
      <c r="B20" s="7" t="s">
        <v>24</v>
      </c>
      <c r="C20" s="94">
        <v>-4.6579106566695838</v>
      </c>
      <c r="D20" s="94">
        <v>-2.2364839120225577</v>
      </c>
      <c r="E20" s="94">
        <v>2.4214267446470261</v>
      </c>
      <c r="F20" s="94">
        <v>-1.2534985502511753</v>
      </c>
      <c r="G20" s="94">
        <v>-1.2343634584402574</v>
      </c>
      <c r="H20" s="94">
        <v>1.9135091810917881E-2</v>
      </c>
      <c r="I20" s="118"/>
      <c r="J20" s="149"/>
      <c r="K20" s="55" t="s">
        <v>50</v>
      </c>
      <c r="L20" s="244">
        <v>4.1928629154819097</v>
      </c>
      <c r="M20" s="244">
        <v>7.1256743534157785</v>
      </c>
      <c r="N20" s="33"/>
      <c r="P20" s="212"/>
      <c r="Q20" s="192">
        <f t="shared" si="0"/>
        <v>2.4214267446470261</v>
      </c>
      <c r="R20" s="192">
        <f t="shared" si="1"/>
        <v>1.9135091810917881E-2</v>
      </c>
      <c r="S20" s="191" t="b">
        <f t="shared" si="2"/>
        <v>1</v>
      </c>
      <c r="T20" s="191" t="b">
        <f t="shared" si="3"/>
        <v>1</v>
      </c>
    </row>
    <row r="21" spans="1:20" x14ac:dyDescent="0.25">
      <c r="A21" s="174"/>
      <c r="B21" s="7" t="s">
        <v>25</v>
      </c>
      <c r="C21" s="94">
        <v>-3.1143632424653678</v>
      </c>
      <c r="D21" s="94">
        <v>-0.40773121033993442</v>
      </c>
      <c r="E21" s="94">
        <v>2.7066320321254334</v>
      </c>
      <c r="F21" s="94">
        <v>-1.0514533472706034</v>
      </c>
      <c r="G21" s="94">
        <v>1.0737342928732074</v>
      </c>
      <c r="H21" s="94">
        <v>2.1251876401438108</v>
      </c>
      <c r="I21" s="118"/>
      <c r="J21" s="149"/>
      <c r="K21" s="55" t="s">
        <v>51</v>
      </c>
      <c r="L21" s="244">
        <v>6.7282800024807798</v>
      </c>
      <c r="M21" s="244">
        <v>9.7071619090220764</v>
      </c>
      <c r="N21" s="33"/>
      <c r="P21" s="212"/>
      <c r="Q21" s="192">
        <f t="shared" si="0"/>
        <v>2.7066320321254334</v>
      </c>
      <c r="R21" s="192">
        <f t="shared" si="1"/>
        <v>2.1251876401438108</v>
      </c>
      <c r="S21" s="191" t="b">
        <f t="shared" si="2"/>
        <v>1</v>
      </c>
      <c r="T21" s="191" t="b">
        <f t="shared" si="3"/>
        <v>1</v>
      </c>
    </row>
    <row r="22" spans="1:20" x14ac:dyDescent="0.25">
      <c r="A22" s="174"/>
      <c r="B22" s="7" t="s">
        <v>26</v>
      </c>
      <c r="C22" s="94">
        <v>-0.94503744386590371</v>
      </c>
      <c r="D22" s="94">
        <v>-2.5656303518927337</v>
      </c>
      <c r="E22" s="94">
        <v>-1.62059290802683</v>
      </c>
      <c r="F22" s="94">
        <v>-0.56653410842308904</v>
      </c>
      <c r="G22" s="94">
        <v>-0.67857472531107632</v>
      </c>
      <c r="H22" s="94">
        <v>-0.11204061688798728</v>
      </c>
      <c r="I22" s="206"/>
      <c r="J22" s="149"/>
      <c r="K22" s="55" t="s">
        <v>55</v>
      </c>
      <c r="L22" s="244">
        <v>3.5526700375283937</v>
      </c>
      <c r="M22" s="244">
        <v>7.6759339974053598</v>
      </c>
      <c r="N22" s="33"/>
      <c r="P22" s="212"/>
      <c r="Q22" s="192">
        <f t="shared" si="0"/>
        <v>-1.62059290802683</v>
      </c>
      <c r="R22" s="192">
        <f t="shared" si="1"/>
        <v>-0.11204061688798728</v>
      </c>
      <c r="S22" s="191" t="b">
        <f t="shared" si="2"/>
        <v>1</v>
      </c>
      <c r="T22" s="191" t="b">
        <f t="shared" si="3"/>
        <v>1</v>
      </c>
    </row>
    <row r="23" spans="1:20" x14ac:dyDescent="0.25">
      <c r="A23" s="174"/>
      <c r="B23" s="7" t="s">
        <v>27</v>
      </c>
      <c r="C23" s="94">
        <v>5.1034270402990689</v>
      </c>
      <c r="D23" s="94">
        <v>-4.2728946458287282</v>
      </c>
      <c r="E23" s="94">
        <v>-9.3763216861277972</v>
      </c>
      <c r="F23" s="94">
        <v>5.0841434231008398</v>
      </c>
      <c r="G23" s="94">
        <v>-1.1569131248997944</v>
      </c>
      <c r="H23" s="94">
        <v>-6.2410565480006337</v>
      </c>
      <c r="I23" s="206"/>
      <c r="J23" s="149"/>
      <c r="K23" s="55" t="s">
        <v>54</v>
      </c>
      <c r="L23" s="244">
        <v>6.7999419681653572</v>
      </c>
      <c r="M23" s="244">
        <v>9.0483623634600274</v>
      </c>
      <c r="N23" s="33"/>
      <c r="P23" s="212"/>
      <c r="Q23" s="192">
        <f t="shared" si="0"/>
        <v>-9.3763216861277972</v>
      </c>
      <c r="R23" s="192">
        <f t="shared" si="1"/>
        <v>-6.2410565480006337</v>
      </c>
      <c r="S23" s="191" t="b">
        <f t="shared" si="2"/>
        <v>1</v>
      </c>
      <c r="T23" s="191" t="b">
        <f t="shared" si="3"/>
        <v>1</v>
      </c>
    </row>
    <row r="24" spans="1:20" x14ac:dyDescent="0.25">
      <c r="A24" s="5"/>
      <c r="B24" s="7" t="s">
        <v>47</v>
      </c>
      <c r="C24" s="142">
        <v>6.2430775078922141</v>
      </c>
      <c r="D24" s="142">
        <v>-8.3716701590574534</v>
      </c>
      <c r="E24" s="142">
        <v>-14.614747666949668</v>
      </c>
      <c r="F24" s="142">
        <v>6.2308669134535366</v>
      </c>
      <c r="G24" s="142">
        <v>-3.8490010312412615</v>
      </c>
      <c r="H24" s="142">
        <v>-10.079867944694797</v>
      </c>
      <c r="I24" s="206"/>
      <c r="J24" s="149"/>
      <c r="K24" s="55" t="s">
        <v>52</v>
      </c>
      <c r="L24" s="244">
        <v>1.5891709548178756</v>
      </c>
      <c r="M24" s="244">
        <v>3.4096671829032532</v>
      </c>
      <c r="N24" s="33"/>
      <c r="P24" s="212"/>
      <c r="Q24" s="192">
        <f t="shared" si="0"/>
        <v>-14.614747666949668</v>
      </c>
      <c r="R24" s="192">
        <f t="shared" si="1"/>
        <v>-10.079867944694797</v>
      </c>
      <c r="S24" s="191" t="b">
        <f t="shared" si="2"/>
        <v>1</v>
      </c>
      <c r="T24" s="191" t="b">
        <f t="shared" si="3"/>
        <v>1</v>
      </c>
    </row>
    <row r="25" spans="1:20" x14ac:dyDescent="0.25">
      <c r="A25" s="5"/>
      <c r="I25" s="206"/>
      <c r="K25" s="55" t="s">
        <v>53</v>
      </c>
      <c r="L25" s="244">
        <v>3.4638004227037333</v>
      </c>
      <c r="M25" s="244">
        <v>6.0917888494982364</v>
      </c>
      <c r="N25" s="33"/>
      <c r="P25" s="212"/>
      <c r="Q25" s="38"/>
      <c r="R25" s="38"/>
      <c r="S25" s="38"/>
      <c r="T25" s="38"/>
    </row>
    <row r="26" spans="1:20" x14ac:dyDescent="0.25">
      <c r="A26" s="5"/>
      <c r="I26" s="206"/>
      <c r="J26" s="149"/>
      <c r="K26" s="55" t="s">
        <v>56</v>
      </c>
      <c r="L26" s="244">
        <v>6.387824396955466</v>
      </c>
      <c r="M26" s="244">
        <v>8.8149775531291894</v>
      </c>
      <c r="P26" s="212"/>
      <c r="Q26" s="38"/>
      <c r="R26" s="38"/>
      <c r="S26" s="38"/>
      <c r="T26" s="38"/>
    </row>
    <row r="27" spans="1:20" x14ac:dyDescent="0.25">
      <c r="A27" s="120"/>
      <c r="B27" s="280" t="s">
        <v>106</v>
      </c>
      <c r="C27" s="280"/>
      <c r="D27" s="280"/>
      <c r="E27" s="280"/>
      <c r="F27" s="280"/>
      <c r="G27" s="280"/>
      <c r="H27" s="280"/>
      <c r="I27" s="206"/>
      <c r="J27" s="149"/>
      <c r="K27" s="55" t="s">
        <v>57</v>
      </c>
      <c r="L27" s="244">
        <v>5.7647916816882194</v>
      </c>
      <c r="M27" s="244">
        <v>10.132822306907553</v>
      </c>
      <c r="P27" s="212"/>
      <c r="Q27" s="38"/>
      <c r="R27" s="38"/>
      <c r="S27" s="38"/>
      <c r="T27" s="38"/>
    </row>
    <row r="28" spans="1:20" x14ac:dyDescent="0.25">
      <c r="A28" s="5"/>
      <c r="B28" s="280"/>
      <c r="C28" s="280"/>
      <c r="D28" s="280"/>
      <c r="E28" s="280"/>
      <c r="F28" s="280"/>
      <c r="G28" s="280"/>
      <c r="H28" s="280"/>
      <c r="I28" s="206"/>
      <c r="J28" s="149"/>
      <c r="K28" s="55" t="s">
        <v>58</v>
      </c>
      <c r="L28" s="244">
        <v>6.2863691293464585</v>
      </c>
      <c r="M28" s="244">
        <v>12.524476160089248</v>
      </c>
      <c r="P28" s="212"/>
      <c r="Q28" s="38"/>
      <c r="R28" s="38"/>
      <c r="S28" s="38"/>
      <c r="T28" s="38"/>
    </row>
    <row r="29" spans="1:20" ht="15.75" customHeight="1" x14ac:dyDescent="0.25">
      <c r="A29" s="5"/>
      <c r="I29" s="207"/>
      <c r="J29" s="149">
        <v>2014</v>
      </c>
      <c r="K29" s="55" t="s">
        <v>59</v>
      </c>
      <c r="L29" s="244">
        <v>6.9320181467025455</v>
      </c>
      <c r="M29" s="244">
        <v>8.6991204330922223</v>
      </c>
      <c r="P29" s="212"/>
      <c r="Q29" s="38"/>
      <c r="R29" s="38"/>
      <c r="S29" s="38"/>
      <c r="T29" s="38"/>
    </row>
    <row r="30" spans="1:20" x14ac:dyDescent="0.25">
      <c r="A30" s="5"/>
      <c r="I30" s="208"/>
      <c r="J30" s="149"/>
      <c r="K30" s="55" t="s">
        <v>60</v>
      </c>
      <c r="L30" s="244">
        <v>8.1503817154131575</v>
      </c>
      <c r="M30" s="244">
        <v>11.088677255707569</v>
      </c>
      <c r="P30" s="212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06"/>
      <c r="J31" s="149"/>
      <c r="K31" s="55" t="s">
        <v>49</v>
      </c>
      <c r="L31" s="244">
        <v>3.2135830203504856</v>
      </c>
      <c r="M31" s="244">
        <v>7.471839281181647</v>
      </c>
      <c r="P31" s="212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06"/>
      <c r="J32" s="149"/>
      <c r="K32" s="55" t="s">
        <v>50</v>
      </c>
      <c r="L32" s="244">
        <v>0.34176729547594764</v>
      </c>
      <c r="M32" s="244">
        <v>4.6762107717278178</v>
      </c>
      <c r="P32" s="212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06"/>
      <c r="J33" s="149"/>
      <c r="K33" s="55" t="s">
        <v>51</v>
      </c>
      <c r="L33" s="244">
        <v>0.38958662835975044</v>
      </c>
      <c r="M33" s="244">
        <v>4.4671438464230828</v>
      </c>
      <c r="P33" s="212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06"/>
      <c r="K34" s="55" t="s">
        <v>55</v>
      </c>
      <c r="L34" s="244">
        <v>-2.4244294474060624</v>
      </c>
      <c r="M34" s="244">
        <v>-0.15817579353230027</v>
      </c>
      <c r="P34" s="212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09"/>
      <c r="K35" s="55" t="s">
        <v>54</v>
      </c>
      <c r="L35" s="244">
        <v>-3.1972283451374373</v>
      </c>
      <c r="M35" s="244">
        <v>2.0709026138696851</v>
      </c>
      <c r="P35" s="212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09"/>
      <c r="K36" s="55" t="s">
        <v>52</v>
      </c>
      <c r="L36" s="244">
        <v>1.0075708979437215</v>
      </c>
      <c r="M36" s="244">
        <v>6.5267368227736933</v>
      </c>
      <c r="P36" s="212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09"/>
      <c r="J37" s="149"/>
      <c r="K37" s="55" t="s">
        <v>53</v>
      </c>
      <c r="L37" s="244">
        <v>0.7211777415307763</v>
      </c>
      <c r="M37" s="244">
        <v>5.6158346054534292</v>
      </c>
      <c r="P37" s="212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09"/>
      <c r="K38" s="55" t="s">
        <v>56</v>
      </c>
      <c r="L38" s="244">
        <v>0.6212244700991576</v>
      </c>
      <c r="M38" s="244">
        <v>6.0692298671589873</v>
      </c>
      <c r="P38" s="212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09"/>
      <c r="K39" s="55" t="s">
        <v>57</v>
      </c>
      <c r="L39" s="244">
        <v>-2.3577382550379888</v>
      </c>
      <c r="M39" s="244">
        <v>3.5579338161422891</v>
      </c>
      <c r="P39" s="212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09"/>
      <c r="K40" s="11" t="s">
        <v>58</v>
      </c>
      <c r="L40" s="244">
        <v>-4.1815932502088042</v>
      </c>
      <c r="M40" s="244">
        <v>0.68708272708126739</v>
      </c>
      <c r="P40" s="212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09"/>
      <c r="K41" s="55" t="s">
        <v>59</v>
      </c>
      <c r="L41" s="244">
        <v>-6.8516884946768002</v>
      </c>
      <c r="M41" s="244">
        <v>-0.23424122612256681</v>
      </c>
      <c r="P41" s="212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09"/>
      <c r="J42" s="149">
        <v>2015</v>
      </c>
      <c r="K42" s="55" t="s">
        <v>60</v>
      </c>
      <c r="L42" s="244">
        <v>-6.150654057023841</v>
      </c>
      <c r="M42" s="244">
        <v>0.45781185840430005</v>
      </c>
      <c r="P42" s="212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09"/>
      <c r="K43" s="55" t="s">
        <v>49</v>
      </c>
      <c r="L43" s="245">
        <v>-0.94652614518968559</v>
      </c>
      <c r="M43" s="244">
        <v>3.1880768651560087</v>
      </c>
      <c r="P43" s="212"/>
      <c r="Q43" s="38"/>
      <c r="R43" s="38"/>
      <c r="S43" s="38"/>
      <c r="T43" s="38"/>
    </row>
    <row r="44" spans="1:20" x14ac:dyDescent="0.25">
      <c r="A44" s="120" t="s">
        <v>133</v>
      </c>
      <c r="B44" s="7"/>
      <c r="C44" s="15"/>
      <c r="D44" s="15"/>
      <c r="E44" s="15"/>
      <c r="F44" s="15"/>
      <c r="G44" s="15"/>
      <c r="H44" s="15"/>
      <c r="I44" s="209"/>
      <c r="K44" s="55" t="s">
        <v>50</v>
      </c>
      <c r="L44" s="245">
        <v>2.0397934352654357</v>
      </c>
      <c r="M44" s="244">
        <v>6.3023628010755894</v>
      </c>
      <c r="P44" s="212"/>
      <c r="Q44" s="38"/>
      <c r="R44" s="38"/>
      <c r="S44" s="38"/>
      <c r="T44" s="38"/>
    </row>
    <row r="45" spans="1:20" x14ac:dyDescent="0.25">
      <c r="A45" s="121" t="s">
        <v>35</v>
      </c>
      <c r="B45" s="23"/>
      <c r="C45" s="16"/>
      <c r="D45" s="16"/>
      <c r="E45" s="16"/>
      <c r="F45" s="16"/>
      <c r="G45" s="16"/>
      <c r="H45" s="16"/>
      <c r="I45" s="210"/>
      <c r="K45" s="55" t="s">
        <v>51</v>
      </c>
      <c r="L45" s="245">
        <v>-7.3968284263175139</v>
      </c>
      <c r="M45" s="244">
        <v>-2.2393703008912857</v>
      </c>
      <c r="P45" s="212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11"/>
      <c r="K46" s="55" t="s">
        <v>55</v>
      </c>
      <c r="L46" s="245">
        <v>3.3361924124259978</v>
      </c>
      <c r="M46" s="244">
        <v>5.8843592414263846</v>
      </c>
      <c r="P46" s="212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11"/>
      <c r="K47" s="55" t="s">
        <v>54</v>
      </c>
      <c r="L47" s="245">
        <v>-2.7936041415191126</v>
      </c>
      <c r="M47" s="244">
        <v>0.72069112643100564</v>
      </c>
      <c r="P47" s="212"/>
      <c r="Q47" s="38"/>
      <c r="R47" s="38"/>
      <c r="S47" s="38"/>
      <c r="T47" s="38"/>
    </row>
    <row r="48" spans="1:20" x14ac:dyDescent="0.25">
      <c r="A48" s="85"/>
      <c r="B48" s="85"/>
      <c r="C48" s="85"/>
      <c r="D48" s="85"/>
      <c r="E48" s="85"/>
      <c r="F48" s="85"/>
      <c r="G48" s="85"/>
      <c r="H48" s="85"/>
      <c r="I48" s="55"/>
      <c r="K48" s="55" t="s">
        <v>52</v>
      </c>
      <c r="L48" s="245">
        <v>-1.6810439080795048</v>
      </c>
      <c r="M48" s="244">
        <v>-0.39256860895307</v>
      </c>
      <c r="P48" s="212"/>
      <c r="Q48" s="38"/>
      <c r="R48" s="38"/>
      <c r="S48" s="38"/>
      <c r="T48" s="38"/>
    </row>
    <row r="49" spans="1:20" x14ac:dyDescent="0.25">
      <c r="A49" s="85"/>
      <c r="B49" s="67"/>
      <c r="C49" s="55"/>
      <c r="D49" s="55"/>
      <c r="E49" s="55"/>
      <c r="F49" s="55"/>
      <c r="G49" s="55"/>
      <c r="H49" s="55"/>
      <c r="I49" s="55"/>
      <c r="K49" s="55" t="s">
        <v>53</v>
      </c>
      <c r="L49" s="244">
        <v>-6.67871328111731</v>
      </c>
      <c r="M49" s="244">
        <v>-3.773816794977114</v>
      </c>
      <c r="P49" s="212"/>
      <c r="Q49" s="38"/>
      <c r="R49" s="38"/>
      <c r="S49" s="38"/>
      <c r="T49" s="38"/>
    </row>
    <row r="50" spans="1:20" ht="15.75" customHeight="1" x14ac:dyDescent="0.25">
      <c r="A50" s="85"/>
      <c r="B50" s="7"/>
      <c r="C50" s="289"/>
      <c r="D50" s="289"/>
      <c r="E50" s="289"/>
      <c r="F50" s="131"/>
      <c r="G50" s="130"/>
      <c r="H50" s="130"/>
      <c r="I50" s="55"/>
      <c r="J50" s="55"/>
      <c r="K50" s="55" t="s">
        <v>56</v>
      </c>
      <c r="L50" s="244">
        <v>-4.6579106566695838</v>
      </c>
      <c r="M50" s="244">
        <v>-1.2534985502511753</v>
      </c>
      <c r="P50" s="212"/>
      <c r="Q50" s="38"/>
      <c r="R50" s="38"/>
      <c r="S50" s="38"/>
      <c r="T50" s="38"/>
    </row>
    <row r="51" spans="1:20" x14ac:dyDescent="0.25">
      <c r="A51" s="38"/>
      <c r="B51" s="7"/>
      <c r="C51" s="198"/>
      <c r="D51" s="198"/>
      <c r="E51" s="198"/>
      <c r="F51" s="131"/>
      <c r="G51" s="130"/>
      <c r="H51" s="130"/>
      <c r="I51" s="55"/>
      <c r="J51" s="55"/>
      <c r="K51" s="55" t="s">
        <v>57</v>
      </c>
      <c r="L51" s="244">
        <v>-3.1143632424653678</v>
      </c>
      <c r="M51" s="244">
        <v>-1.0514533472706034</v>
      </c>
      <c r="P51" s="212"/>
      <c r="Q51" s="38"/>
      <c r="R51" s="38"/>
      <c r="S51" s="38"/>
      <c r="T51" s="38"/>
    </row>
    <row r="52" spans="1:20" x14ac:dyDescent="0.25">
      <c r="A52" s="38"/>
      <c r="B52" s="7"/>
      <c r="C52" s="198"/>
      <c r="D52" s="198"/>
      <c r="E52" s="198"/>
      <c r="F52" s="131"/>
      <c r="G52" s="131"/>
      <c r="H52" s="131"/>
      <c r="I52" s="55"/>
      <c r="K52" s="55" t="s">
        <v>58</v>
      </c>
      <c r="L52" s="244">
        <v>-0.94503744386590371</v>
      </c>
      <c r="M52" s="244">
        <v>-0.56653410842308904</v>
      </c>
      <c r="P52" s="212"/>
      <c r="Q52" s="38"/>
      <c r="R52" s="38"/>
      <c r="S52" s="38"/>
      <c r="T52" s="38"/>
    </row>
    <row r="53" spans="1:20" x14ac:dyDescent="0.25">
      <c r="A53" s="38"/>
      <c r="B53" s="132"/>
      <c r="C53" s="126"/>
      <c r="D53" s="126"/>
      <c r="E53" s="31"/>
      <c r="F53" s="126"/>
      <c r="G53" s="126"/>
      <c r="H53" s="126"/>
      <c r="I53" s="55"/>
      <c r="K53" s="55" t="s">
        <v>59</v>
      </c>
      <c r="L53" s="244">
        <v>5.1034270402990689</v>
      </c>
      <c r="M53" s="244">
        <v>5.0841434231008398</v>
      </c>
      <c r="P53" s="212"/>
      <c r="Q53" s="38"/>
      <c r="R53" s="38"/>
      <c r="S53" s="38"/>
      <c r="T53" s="38"/>
    </row>
    <row r="54" spans="1:20" x14ac:dyDescent="0.25">
      <c r="A54" s="38"/>
      <c r="B54" s="132"/>
      <c r="C54" s="126"/>
      <c r="D54" s="126"/>
      <c r="E54" s="31"/>
      <c r="F54" s="126"/>
      <c r="G54" s="126"/>
      <c r="H54" s="126"/>
      <c r="I54" s="55"/>
      <c r="J54" s="246">
        <v>2016</v>
      </c>
      <c r="K54" s="55" t="s">
        <v>60</v>
      </c>
      <c r="L54" s="244">
        <v>6.2430775078922141</v>
      </c>
      <c r="M54" s="244">
        <v>6.2308669134535366</v>
      </c>
      <c r="P54" s="212"/>
      <c r="Q54" s="38"/>
      <c r="R54" s="38"/>
      <c r="S54" s="38"/>
      <c r="T54" s="38"/>
    </row>
    <row r="55" spans="1:20" x14ac:dyDescent="0.25">
      <c r="A55" s="38"/>
      <c r="B55" s="132"/>
      <c r="C55" s="126"/>
      <c r="D55" s="126"/>
      <c r="E55" s="31"/>
      <c r="F55" s="126"/>
      <c r="G55" s="126"/>
      <c r="H55" s="126"/>
      <c r="I55" s="55"/>
      <c r="J55" s="247">
        <v>2017</v>
      </c>
      <c r="K55" s="55" t="s">
        <v>49</v>
      </c>
      <c r="L55" s="244">
        <v>-3.3505622363992682</v>
      </c>
      <c r="M55" s="244">
        <v>-1.5330410339869704</v>
      </c>
      <c r="P55" s="212"/>
      <c r="Q55" s="38"/>
      <c r="R55" s="38"/>
      <c r="S55" s="38"/>
      <c r="T55" s="38"/>
    </row>
    <row r="56" spans="1:20" x14ac:dyDescent="0.25">
      <c r="A56" s="38"/>
      <c r="B56" s="132"/>
      <c r="C56" s="126"/>
      <c r="D56" s="126"/>
      <c r="E56" s="31"/>
      <c r="F56" s="126"/>
      <c r="G56" s="126"/>
      <c r="H56" s="126"/>
      <c r="I56" s="55"/>
      <c r="K56" s="55" t="s">
        <v>50</v>
      </c>
      <c r="L56" s="244">
        <v>-8.2318339713402295</v>
      </c>
      <c r="M56" s="244">
        <v>-6.6446785610243309</v>
      </c>
      <c r="P56" s="38"/>
      <c r="Q56" s="38"/>
      <c r="R56" s="38"/>
      <c r="S56" s="38"/>
      <c r="T56" s="38"/>
    </row>
    <row r="57" spans="1:20" x14ac:dyDescent="0.25">
      <c r="A57" s="38"/>
      <c r="B57" s="132"/>
      <c r="C57" s="126"/>
      <c r="D57" s="126"/>
      <c r="E57" s="31"/>
      <c r="F57" s="126"/>
      <c r="G57" s="126"/>
      <c r="H57" s="126"/>
      <c r="I57" s="55"/>
      <c r="J57" s="55"/>
      <c r="K57" s="55" t="s">
        <v>51</v>
      </c>
      <c r="L57" s="244">
        <v>2.6014032500183193</v>
      </c>
      <c r="M57" s="244">
        <v>2.8907702427487747</v>
      </c>
      <c r="P57" s="38"/>
      <c r="Q57" s="38"/>
      <c r="R57" s="38"/>
      <c r="S57" s="38"/>
      <c r="T57" s="38"/>
    </row>
    <row r="58" spans="1:20" x14ac:dyDescent="0.25">
      <c r="A58" s="38"/>
      <c r="B58" s="132"/>
      <c r="C58" s="126"/>
      <c r="D58" s="126"/>
      <c r="E58" s="31"/>
      <c r="F58" s="126"/>
      <c r="G58" s="126"/>
      <c r="H58" s="126"/>
      <c r="I58" s="55"/>
      <c r="J58" s="55"/>
      <c r="K58" s="55" t="s">
        <v>55</v>
      </c>
      <c r="L58" s="244">
        <v>-5.9102367644489391</v>
      </c>
      <c r="M58" s="244">
        <v>-2.4512283756156217</v>
      </c>
      <c r="P58" s="38"/>
    </row>
    <row r="59" spans="1:20" x14ac:dyDescent="0.25">
      <c r="A59" s="38"/>
      <c r="B59" s="132"/>
      <c r="C59" s="126"/>
      <c r="D59" s="126"/>
      <c r="E59" s="31"/>
      <c r="F59" s="126"/>
      <c r="G59" s="126"/>
      <c r="H59" s="126"/>
      <c r="I59" s="55"/>
      <c r="J59" s="55"/>
      <c r="K59" s="55" t="s">
        <v>54</v>
      </c>
      <c r="L59" s="244">
        <v>-2.351436629043524</v>
      </c>
      <c r="M59" s="244">
        <v>-0.38921279806120035</v>
      </c>
      <c r="P59" s="38"/>
    </row>
    <row r="60" spans="1:20" x14ac:dyDescent="0.25">
      <c r="A60" s="38"/>
      <c r="B60" s="132"/>
      <c r="C60" s="126"/>
      <c r="D60" s="126"/>
      <c r="E60" s="31"/>
      <c r="F60" s="126"/>
      <c r="G60" s="126"/>
      <c r="H60" s="126"/>
      <c r="I60" s="55"/>
      <c r="J60" s="55"/>
      <c r="K60" s="55" t="s">
        <v>52</v>
      </c>
      <c r="L60" s="244">
        <v>-2.6980112913392085</v>
      </c>
      <c r="M60" s="244">
        <v>0.65603620361063264</v>
      </c>
      <c r="P60" s="38"/>
    </row>
    <row r="61" spans="1:20" x14ac:dyDescent="0.25">
      <c r="B61" s="132"/>
      <c r="C61" s="126"/>
      <c r="D61" s="126"/>
      <c r="E61" s="31"/>
      <c r="F61" s="126"/>
      <c r="G61" s="126"/>
      <c r="H61" s="126"/>
      <c r="I61" s="7"/>
      <c r="J61" s="55"/>
      <c r="K61" s="55" t="s">
        <v>53</v>
      </c>
      <c r="L61" s="244">
        <v>1.0713651711887984</v>
      </c>
      <c r="M61" s="244">
        <v>3.2170628069517759</v>
      </c>
      <c r="P61" s="38"/>
    </row>
    <row r="62" spans="1:20" x14ac:dyDescent="0.25">
      <c r="B62" s="132"/>
      <c r="C62" s="126"/>
      <c r="D62" s="126"/>
      <c r="E62" s="31"/>
      <c r="F62" s="126"/>
      <c r="G62" s="126"/>
      <c r="H62" s="126"/>
      <c r="I62" s="7"/>
      <c r="J62" s="55"/>
      <c r="K62" s="55" t="s">
        <v>56</v>
      </c>
      <c r="L62" s="244">
        <v>-2.2364839120225577</v>
      </c>
      <c r="M62" s="244">
        <v>-1.2343634584402574</v>
      </c>
      <c r="P62" s="38"/>
    </row>
    <row r="63" spans="1:20" x14ac:dyDescent="0.25">
      <c r="B63" s="132"/>
      <c r="C63" s="126"/>
      <c r="D63" s="126"/>
      <c r="E63" s="31"/>
      <c r="F63" s="126"/>
      <c r="G63" s="126"/>
      <c r="H63" s="126"/>
      <c r="I63" s="7"/>
      <c r="J63" s="55"/>
      <c r="K63" s="55" t="s">
        <v>57</v>
      </c>
      <c r="L63" s="244">
        <v>-0.40773121033993442</v>
      </c>
      <c r="M63" s="244">
        <v>1.0737342928732074</v>
      </c>
      <c r="P63" s="38"/>
    </row>
    <row r="64" spans="1:20" x14ac:dyDescent="0.25">
      <c r="B64" s="132"/>
      <c r="C64" s="126"/>
      <c r="D64" s="126"/>
      <c r="E64" s="31"/>
      <c r="F64" s="126"/>
      <c r="G64" s="126"/>
      <c r="H64" s="126"/>
      <c r="I64" s="7"/>
      <c r="J64" s="55"/>
      <c r="K64" s="11" t="s">
        <v>58</v>
      </c>
      <c r="L64" s="244">
        <v>-2.5656303518927337</v>
      </c>
      <c r="M64" s="244">
        <v>-0.67857472531107632</v>
      </c>
      <c r="P64" s="38"/>
    </row>
    <row r="65" spans="2:16" x14ac:dyDescent="0.25">
      <c r="B65" s="12"/>
      <c r="C65" s="129"/>
      <c r="D65" s="129"/>
      <c r="E65" s="129"/>
      <c r="F65" s="126"/>
      <c r="G65" s="126"/>
      <c r="H65" s="126"/>
      <c r="I65" s="7"/>
      <c r="J65" s="55"/>
      <c r="K65" s="11" t="s">
        <v>59</v>
      </c>
      <c r="L65" s="244">
        <v>-4.2728946458287282</v>
      </c>
      <c r="M65" s="244">
        <v>-1.1569131248997944</v>
      </c>
      <c r="P65" s="38"/>
    </row>
    <row r="66" spans="2:16" x14ac:dyDescent="0.25">
      <c r="B66" s="12"/>
      <c r="C66" s="126"/>
      <c r="D66" s="126"/>
      <c r="E66" s="129"/>
      <c r="F66" s="126"/>
      <c r="G66" s="126"/>
      <c r="H66" s="126"/>
      <c r="I66" s="7"/>
      <c r="J66" s="55"/>
      <c r="K66" s="11" t="s">
        <v>60</v>
      </c>
      <c r="L66" s="244">
        <v>-8.3716701590574534</v>
      </c>
      <c r="M66" s="244">
        <v>-3.8490010312412615</v>
      </c>
      <c r="P66" s="38"/>
    </row>
    <row r="67" spans="2:16" x14ac:dyDescent="0.25">
      <c r="B67" s="105"/>
      <c r="C67" s="126"/>
      <c r="D67" s="126"/>
      <c r="E67" s="126"/>
      <c r="F67" s="126"/>
      <c r="G67" s="126"/>
      <c r="H67" s="126"/>
      <c r="I67" s="7"/>
      <c r="J67" s="55"/>
      <c r="K67" s="11" t="s">
        <v>49</v>
      </c>
      <c r="P67" s="38"/>
    </row>
    <row r="68" spans="2:16" x14ac:dyDescent="0.25">
      <c r="B68" s="105"/>
      <c r="C68" s="126"/>
      <c r="D68" s="126"/>
      <c r="E68" s="126"/>
      <c r="F68" s="133"/>
      <c r="G68" s="133"/>
      <c r="H68" s="133"/>
      <c r="I68" s="7"/>
      <c r="J68" s="55"/>
      <c r="K68" s="11" t="s">
        <v>50</v>
      </c>
      <c r="P68" s="38"/>
    </row>
    <row r="69" spans="2:16" x14ac:dyDescent="0.25">
      <c r="B69" s="105"/>
      <c r="C69" s="126"/>
      <c r="D69" s="126"/>
      <c r="E69" s="126"/>
      <c r="F69" s="133"/>
      <c r="G69" s="133"/>
      <c r="H69" s="133"/>
      <c r="I69" s="7"/>
      <c r="J69" s="55"/>
      <c r="K69" s="11" t="s">
        <v>51</v>
      </c>
      <c r="P69" s="38"/>
    </row>
    <row r="70" spans="2:16" x14ac:dyDescent="0.25">
      <c r="B70" s="105"/>
      <c r="C70" s="126"/>
      <c r="D70" s="126"/>
      <c r="E70" s="126"/>
      <c r="F70" s="126"/>
      <c r="G70" s="126"/>
      <c r="H70" s="126"/>
      <c r="I70" s="7"/>
      <c r="J70" s="55"/>
      <c r="K70" s="11" t="s">
        <v>55</v>
      </c>
      <c r="P70" s="38"/>
    </row>
    <row r="71" spans="2:16" x14ac:dyDescent="0.25">
      <c r="B71" s="105"/>
      <c r="C71" s="126"/>
      <c r="D71" s="126"/>
      <c r="E71" s="126"/>
      <c r="F71" s="126"/>
      <c r="G71" s="126"/>
      <c r="H71" s="126"/>
      <c r="I71" s="7"/>
      <c r="J71" s="55"/>
      <c r="K71" s="11" t="s">
        <v>54</v>
      </c>
      <c r="P71" s="38"/>
    </row>
    <row r="72" spans="2:16" x14ac:dyDescent="0.25">
      <c r="B72" s="105"/>
      <c r="C72" s="126"/>
      <c r="D72" s="126"/>
      <c r="E72" s="126"/>
      <c r="F72" s="126"/>
      <c r="G72" s="126"/>
      <c r="H72" s="126"/>
      <c r="I72" s="7"/>
      <c r="J72" s="55"/>
      <c r="K72" s="11" t="s">
        <v>52</v>
      </c>
      <c r="P72" s="38"/>
    </row>
    <row r="73" spans="2:16" x14ac:dyDescent="0.25">
      <c r="B73" s="105"/>
      <c r="C73" s="126"/>
      <c r="D73" s="126"/>
      <c r="E73" s="126"/>
      <c r="F73" s="126"/>
      <c r="G73" s="126"/>
      <c r="H73" s="126"/>
      <c r="I73" s="7"/>
      <c r="J73" s="55"/>
      <c r="K73" s="11" t="s">
        <v>53</v>
      </c>
      <c r="P73" s="38"/>
    </row>
    <row r="74" spans="2:16" x14ac:dyDescent="0.25">
      <c r="B74" s="105"/>
      <c r="C74" s="126"/>
      <c r="D74" s="126"/>
      <c r="E74" s="126"/>
      <c r="F74" s="126"/>
      <c r="G74" s="126"/>
      <c r="H74" s="126"/>
      <c r="I74" s="7"/>
      <c r="J74" s="55"/>
      <c r="K74" s="11" t="s">
        <v>56</v>
      </c>
      <c r="P74" s="38"/>
    </row>
    <row r="75" spans="2:16" x14ac:dyDescent="0.25">
      <c r="B75" s="105"/>
      <c r="C75" s="126"/>
      <c r="D75" s="126"/>
      <c r="E75" s="126"/>
      <c r="F75" s="126"/>
      <c r="G75" s="126"/>
      <c r="H75" s="126"/>
      <c r="I75" s="7"/>
      <c r="J75" s="55"/>
      <c r="K75" s="11" t="s">
        <v>57</v>
      </c>
      <c r="P75" s="38"/>
    </row>
    <row r="76" spans="2:16" x14ac:dyDescent="0.25">
      <c r="B76" s="105"/>
      <c r="C76" s="126"/>
      <c r="D76" s="126"/>
      <c r="E76" s="126"/>
      <c r="F76" s="126"/>
      <c r="G76" s="126"/>
      <c r="H76" s="126"/>
      <c r="I76" s="7"/>
      <c r="J76" s="55"/>
      <c r="P76" s="38"/>
    </row>
    <row r="77" spans="2:16" x14ac:dyDescent="0.25">
      <c r="B77" s="105"/>
      <c r="C77" s="126"/>
      <c r="D77" s="126"/>
      <c r="E77" s="126"/>
      <c r="F77" s="126"/>
      <c r="G77" s="126"/>
      <c r="H77" s="126"/>
      <c r="I77" s="7"/>
      <c r="J77" s="55"/>
    </row>
    <row r="78" spans="2:16" x14ac:dyDescent="0.25">
      <c r="B78" s="105"/>
      <c r="C78" s="126"/>
      <c r="D78" s="126"/>
      <c r="E78" s="126"/>
      <c r="F78" s="126"/>
      <c r="G78" s="126"/>
      <c r="H78" s="126"/>
      <c r="I78" s="7"/>
      <c r="J78" s="55"/>
    </row>
    <row r="79" spans="2:16" x14ac:dyDescent="0.25">
      <c r="B79" s="105"/>
      <c r="C79" s="126"/>
      <c r="D79" s="126"/>
      <c r="E79" s="126"/>
      <c r="F79" s="126"/>
      <c r="G79" s="126"/>
      <c r="H79" s="126"/>
      <c r="I79" s="7"/>
      <c r="J79" s="55"/>
    </row>
    <row r="80" spans="2:16" x14ac:dyDescent="0.25">
      <c r="B80" s="105"/>
      <c r="C80" s="126"/>
      <c r="D80" s="126"/>
      <c r="E80" s="126"/>
      <c r="F80" s="126"/>
      <c r="G80" s="126"/>
      <c r="H80" s="126"/>
      <c r="I80" s="7"/>
      <c r="J80" s="55"/>
    </row>
    <row r="81" spans="2:10" x14ac:dyDescent="0.25">
      <c r="B81" s="105"/>
      <c r="C81" s="126"/>
      <c r="D81" s="126"/>
      <c r="E81" s="126"/>
      <c r="F81" s="126"/>
      <c r="G81" s="126"/>
      <c r="H81" s="126"/>
      <c r="I81" s="7"/>
      <c r="J81" s="55"/>
    </row>
    <row r="82" spans="2:10" x14ac:dyDescent="0.25">
      <c r="B82" s="105"/>
      <c r="C82" s="126"/>
      <c r="D82" s="126"/>
      <c r="E82" s="126"/>
      <c r="F82" s="126"/>
      <c r="G82" s="126"/>
      <c r="H82" s="126"/>
      <c r="I82" s="7"/>
      <c r="J82" s="5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5" style="4" customWidth="1"/>
    <col min="15" max="15" width="6.42578125" style="11" customWidth="1"/>
    <col min="16" max="17" width="12.7109375" style="11" bestFit="1" customWidth="1"/>
    <col min="18" max="20" width="10.85546875" style="11"/>
    <col min="21" max="16384" width="10.85546875" style="4"/>
  </cols>
  <sheetData>
    <row r="1" spans="1:22" x14ac:dyDescent="0.25">
      <c r="A1" s="135"/>
      <c r="B1" s="2"/>
      <c r="C1" s="2"/>
      <c r="D1" s="2"/>
      <c r="E1" s="2"/>
      <c r="F1" s="2"/>
      <c r="G1" s="2"/>
      <c r="H1" s="2"/>
      <c r="I1" s="3"/>
      <c r="J1" s="205"/>
      <c r="K1" s="221"/>
      <c r="L1" s="224"/>
      <c r="M1" s="38"/>
      <c r="N1" s="82"/>
      <c r="O1" s="38"/>
      <c r="P1" s="38"/>
      <c r="Q1" s="38"/>
    </row>
    <row r="2" spans="1:22" x14ac:dyDescent="0.25">
      <c r="A2" s="124"/>
      <c r="B2" s="123"/>
      <c r="C2" s="123"/>
      <c r="D2" s="123"/>
      <c r="E2" s="123"/>
      <c r="F2" s="123"/>
      <c r="G2" s="123"/>
      <c r="H2" s="123"/>
      <c r="I2" s="103"/>
      <c r="J2" s="58"/>
      <c r="K2" s="96"/>
      <c r="L2" s="55"/>
      <c r="N2" s="33"/>
    </row>
    <row r="3" spans="1:22" x14ac:dyDescent="0.25">
      <c r="A3" s="124"/>
      <c r="B3" s="123"/>
      <c r="C3" s="123"/>
      <c r="D3" s="123"/>
      <c r="E3" s="123"/>
      <c r="F3" s="123"/>
      <c r="G3" s="123"/>
      <c r="H3" s="123"/>
      <c r="I3" s="103"/>
      <c r="J3" s="58"/>
      <c r="K3" s="88"/>
      <c r="N3" s="33"/>
    </row>
    <row r="4" spans="1:22" x14ac:dyDescent="0.25">
      <c r="A4" s="124"/>
      <c r="B4" s="123"/>
      <c r="C4" s="123"/>
      <c r="D4" s="123"/>
      <c r="E4" s="123"/>
      <c r="F4" s="123"/>
      <c r="G4" s="123"/>
      <c r="H4" s="123"/>
      <c r="I4" s="103"/>
      <c r="K4" s="88"/>
      <c r="L4" s="55" t="s">
        <v>15</v>
      </c>
      <c r="M4" s="55" t="s">
        <v>78</v>
      </c>
      <c r="N4" s="33"/>
    </row>
    <row r="5" spans="1:22" x14ac:dyDescent="0.25">
      <c r="A5" s="124"/>
      <c r="B5" s="123"/>
      <c r="C5" s="123"/>
      <c r="D5" s="123"/>
      <c r="E5" s="123"/>
      <c r="F5" s="123"/>
      <c r="G5" s="123"/>
      <c r="H5" s="123"/>
      <c r="I5" s="103"/>
      <c r="J5" s="149"/>
      <c r="K5" s="115" t="s">
        <v>49</v>
      </c>
      <c r="L5" s="244">
        <v>7.7916013000293827</v>
      </c>
      <c r="M5" s="244">
        <v>6.5277503877873899</v>
      </c>
      <c r="N5" s="33"/>
    </row>
    <row r="6" spans="1:22" x14ac:dyDescent="0.25">
      <c r="A6" s="124"/>
      <c r="B6" s="123"/>
      <c r="C6" s="123"/>
      <c r="D6" s="123"/>
      <c r="E6" s="123"/>
      <c r="F6" s="123"/>
      <c r="G6" s="123"/>
      <c r="H6" s="123"/>
      <c r="I6" s="103"/>
      <c r="J6" s="149"/>
      <c r="K6" s="115" t="s">
        <v>50</v>
      </c>
      <c r="L6" s="244">
        <v>5.9663962540524196</v>
      </c>
      <c r="M6" s="244">
        <v>6.8216887465075926</v>
      </c>
      <c r="N6" s="33"/>
    </row>
    <row r="7" spans="1:22" x14ac:dyDescent="0.25">
      <c r="A7" s="124"/>
      <c r="B7" s="123"/>
      <c r="C7" s="123"/>
      <c r="D7" s="123"/>
      <c r="E7" s="123"/>
      <c r="F7" s="123"/>
      <c r="G7" s="123"/>
      <c r="H7" s="123"/>
      <c r="I7" s="103"/>
      <c r="J7" s="149"/>
      <c r="K7" s="115" t="s">
        <v>51</v>
      </c>
      <c r="L7" s="244">
        <v>6.232811154263973</v>
      </c>
      <c r="M7" s="244">
        <v>7.8198437554391154</v>
      </c>
      <c r="N7" s="11"/>
    </row>
    <row r="8" spans="1:22" x14ac:dyDescent="0.25">
      <c r="A8" s="124"/>
      <c r="B8" s="107"/>
      <c r="C8" s="282" t="s">
        <v>84</v>
      </c>
      <c r="D8" s="282"/>
      <c r="E8" s="282"/>
      <c r="F8" s="282"/>
      <c r="G8" s="282"/>
      <c r="H8" s="282"/>
      <c r="I8" s="108"/>
      <c r="J8" s="149"/>
      <c r="K8" s="115" t="s">
        <v>55</v>
      </c>
      <c r="L8" s="244">
        <v>5.5562027332553221</v>
      </c>
      <c r="M8" s="244">
        <v>7.7834301063537836</v>
      </c>
      <c r="N8" s="11"/>
    </row>
    <row r="9" spans="1:22" x14ac:dyDescent="0.25">
      <c r="A9" s="136"/>
      <c r="B9" s="107"/>
      <c r="C9" s="282" t="s">
        <v>29</v>
      </c>
      <c r="D9" s="282"/>
      <c r="E9" s="282"/>
      <c r="F9" s="282"/>
      <c r="G9" s="282"/>
      <c r="H9" s="282"/>
      <c r="I9" s="78"/>
      <c r="J9" s="149"/>
      <c r="K9" s="115" t="s">
        <v>54</v>
      </c>
      <c r="L9" s="244">
        <v>5.8171878106958896</v>
      </c>
      <c r="M9" s="244">
        <v>8.0462085092907198</v>
      </c>
      <c r="N9" s="11"/>
    </row>
    <row r="10" spans="1:22" ht="15" customHeight="1" x14ac:dyDescent="0.25">
      <c r="A10" s="137"/>
      <c r="B10" s="63"/>
      <c r="C10" s="63"/>
      <c r="D10" s="63"/>
      <c r="E10" s="123"/>
      <c r="F10" s="63"/>
      <c r="G10" s="63"/>
      <c r="H10" s="123"/>
      <c r="I10" s="103"/>
      <c r="J10" s="149"/>
      <c r="K10" s="115" t="s">
        <v>52</v>
      </c>
      <c r="L10" s="244">
        <v>5.0883745236750544</v>
      </c>
      <c r="M10" s="244">
        <v>7.2403276402556171</v>
      </c>
      <c r="N10" s="11"/>
    </row>
    <row r="11" spans="1:22" ht="22.5" customHeight="1" x14ac:dyDescent="0.25">
      <c r="A11" s="5"/>
      <c r="B11" s="122"/>
      <c r="C11" s="285" t="s">
        <v>15</v>
      </c>
      <c r="D11" s="285"/>
      <c r="E11" s="295" t="s">
        <v>116</v>
      </c>
      <c r="F11" s="285" t="s">
        <v>78</v>
      </c>
      <c r="G11" s="285"/>
      <c r="H11" s="295" t="s">
        <v>117</v>
      </c>
      <c r="I11" s="109"/>
      <c r="J11" s="149"/>
      <c r="K11" s="115" t="s">
        <v>53</v>
      </c>
      <c r="L11" s="244">
        <v>4.8407381981159903</v>
      </c>
      <c r="M11" s="244">
        <v>7.064748983336111</v>
      </c>
      <c r="N11" s="11"/>
    </row>
    <row r="12" spans="1:22" ht="22.5" customHeight="1" x14ac:dyDescent="0.25">
      <c r="A12" s="5"/>
      <c r="B12" s="122"/>
      <c r="C12" s="128">
        <v>2016</v>
      </c>
      <c r="D12" s="128">
        <v>2017</v>
      </c>
      <c r="E12" s="296"/>
      <c r="F12" s="128">
        <v>2016</v>
      </c>
      <c r="G12" s="128">
        <v>2017</v>
      </c>
      <c r="H12" s="296"/>
      <c r="I12" s="103"/>
      <c r="K12" s="115" t="s">
        <v>56</v>
      </c>
      <c r="L12" s="244">
        <v>5.0446647688684454</v>
      </c>
      <c r="M12" s="244">
        <v>7.2916390881152093</v>
      </c>
      <c r="N12" s="11"/>
      <c r="O12" s="11" t="s">
        <v>0</v>
      </c>
    </row>
    <row r="13" spans="1:22" ht="15.75" customHeight="1" x14ac:dyDescent="0.25">
      <c r="A13" s="5"/>
      <c r="B13" s="7" t="s">
        <v>17</v>
      </c>
      <c r="C13" s="95">
        <v>-0.94652614518968559</v>
      </c>
      <c r="D13" s="95">
        <v>-3.3505622363992682</v>
      </c>
      <c r="E13" s="95">
        <v>-2.4040360912095826</v>
      </c>
      <c r="F13" s="95">
        <v>3.1880768651560087</v>
      </c>
      <c r="G13" s="95">
        <v>-1.5330410339869704</v>
      </c>
      <c r="H13" s="95">
        <v>-4.7211178991429792</v>
      </c>
      <c r="I13" s="111"/>
      <c r="J13" s="149"/>
      <c r="K13" s="115" t="s">
        <v>57</v>
      </c>
      <c r="L13" s="244">
        <v>5.1261338924221134</v>
      </c>
      <c r="M13" s="244">
        <v>7.6071681802694746</v>
      </c>
      <c r="N13" s="115">
        <f>+D13-C13</f>
        <v>-2.4040360912095826</v>
      </c>
      <c r="O13" s="115">
        <f>+G13-F13</f>
        <v>-4.7211178991429792</v>
      </c>
      <c r="P13" s="115" t="b">
        <f>+ROUND(E13,4)=ROUND(N13,4)</f>
        <v>1</v>
      </c>
      <c r="Q13" s="115" t="b">
        <f>+ROUND(H13,4)=ROUND(O13,4)</f>
        <v>1</v>
      </c>
      <c r="R13" s="115"/>
      <c r="S13" s="115"/>
      <c r="T13" s="115"/>
      <c r="U13" s="143"/>
      <c r="V13" s="143"/>
    </row>
    <row r="14" spans="1:22" ht="14.25" customHeight="1" x14ac:dyDescent="0.25">
      <c r="A14" s="5"/>
      <c r="B14" s="7" t="s">
        <v>18</v>
      </c>
      <c r="C14" s="95">
        <v>0.52165839616378218</v>
      </c>
      <c r="D14" s="95">
        <v>-5.7866182837905011</v>
      </c>
      <c r="E14" s="95">
        <v>-6.3082766799542833</v>
      </c>
      <c r="F14" s="95">
        <v>4.7028992531477964</v>
      </c>
      <c r="G14" s="95">
        <v>-4.057378950409829</v>
      </c>
      <c r="H14" s="95">
        <v>-8.7602782035576254</v>
      </c>
      <c r="I14" s="111"/>
      <c r="J14" s="149"/>
      <c r="K14" s="115" t="s">
        <v>58</v>
      </c>
      <c r="L14" s="244">
        <v>5.246884378250205</v>
      </c>
      <c r="M14" s="244">
        <v>8.1135469885750044</v>
      </c>
      <c r="N14" s="115">
        <f t="shared" ref="N14:N24" si="0">+D14-C14</f>
        <v>-6.3082766799542833</v>
      </c>
      <c r="O14" s="115">
        <f t="shared" ref="O14:O24" si="1">+G14-F14</f>
        <v>-8.7602782035576254</v>
      </c>
      <c r="P14" s="115" t="b">
        <f t="shared" ref="P14:P24" si="2">+ROUND(E14,4)=ROUND(N14,4)</f>
        <v>1</v>
      </c>
      <c r="Q14" s="115" t="b">
        <f t="shared" ref="Q14:Q24" si="3">+ROUND(H14,4)=ROUND(O14,4)</f>
        <v>1</v>
      </c>
      <c r="R14" s="115"/>
      <c r="S14" s="115"/>
      <c r="T14" s="115"/>
      <c r="U14" s="143"/>
      <c r="V14" s="143"/>
    </row>
    <row r="15" spans="1:22" x14ac:dyDescent="0.25">
      <c r="A15" s="5"/>
      <c r="B15" s="7" t="s">
        <v>19</v>
      </c>
      <c r="C15" s="95">
        <v>-2.235389824316647</v>
      </c>
      <c r="D15" s="95">
        <v>-3.0202761687196045</v>
      </c>
      <c r="E15" s="95">
        <v>-0.78488634440295746</v>
      </c>
      <c r="F15" s="95">
        <v>2.2837702713534025</v>
      </c>
      <c r="G15" s="95">
        <v>-1.7432692150482709</v>
      </c>
      <c r="H15" s="95">
        <v>-4.027039486401673</v>
      </c>
      <c r="I15" s="117"/>
      <c r="J15" s="149"/>
      <c r="K15" s="115" t="s">
        <v>59</v>
      </c>
      <c r="L15" s="244">
        <v>5.4150957392935517</v>
      </c>
      <c r="M15" s="244">
        <v>8.1714451533611907</v>
      </c>
      <c r="N15" s="115">
        <f t="shared" si="0"/>
        <v>-0.78488634440295746</v>
      </c>
      <c r="O15" s="115">
        <f t="shared" si="1"/>
        <v>-4.027039486401673</v>
      </c>
      <c r="P15" s="115" t="b">
        <f t="shared" si="2"/>
        <v>1</v>
      </c>
      <c r="Q15" s="115" t="b">
        <f t="shared" si="3"/>
        <v>1</v>
      </c>
      <c r="R15" s="115"/>
      <c r="S15" s="115"/>
      <c r="T15" s="115"/>
      <c r="U15" s="143"/>
      <c r="V15" s="143"/>
    </row>
    <row r="16" spans="1:22" x14ac:dyDescent="0.25">
      <c r="A16" s="58"/>
      <c r="B16" s="7" t="s">
        <v>20</v>
      </c>
      <c r="C16" s="95">
        <v>-0.89397029715247989</v>
      </c>
      <c r="D16" s="95">
        <v>-3.7457644092182663</v>
      </c>
      <c r="E16" s="95">
        <v>-2.8517941120657864</v>
      </c>
      <c r="F16" s="95">
        <v>3.1568147290957249</v>
      </c>
      <c r="G16" s="95">
        <v>-1.9194688108712832</v>
      </c>
      <c r="H16" s="95">
        <v>-5.0762835399670081</v>
      </c>
      <c r="I16" s="117"/>
      <c r="J16" s="149">
        <v>2014</v>
      </c>
      <c r="K16" s="55" t="s">
        <v>60</v>
      </c>
      <c r="L16" s="244">
        <v>5.7241463267546422</v>
      </c>
      <c r="M16" s="244">
        <v>8.4980983564829629</v>
      </c>
      <c r="N16" s="115">
        <f t="shared" si="0"/>
        <v>-2.8517941120657864</v>
      </c>
      <c r="O16" s="115">
        <f t="shared" si="1"/>
        <v>-5.0762835399670081</v>
      </c>
      <c r="P16" s="115" t="b">
        <f t="shared" si="2"/>
        <v>1</v>
      </c>
      <c r="Q16" s="115" t="b">
        <f t="shared" si="3"/>
        <v>1</v>
      </c>
    </row>
    <row r="17" spans="1:17" x14ac:dyDescent="0.25">
      <c r="A17" s="5"/>
      <c r="B17" s="7" t="s">
        <v>21</v>
      </c>
      <c r="C17" s="95">
        <v>-1.2849278457947255</v>
      </c>
      <c r="D17" s="95">
        <v>-3.4631879633959972</v>
      </c>
      <c r="E17" s="95">
        <v>-2.1782601176012717</v>
      </c>
      <c r="F17" s="95">
        <v>2.6538830048198347</v>
      </c>
      <c r="G17" s="95">
        <v>-1.6095006248310506</v>
      </c>
      <c r="H17" s="95">
        <v>-4.2633836296508854</v>
      </c>
      <c r="I17" s="117"/>
      <c r="J17" s="149"/>
      <c r="K17" s="115" t="s">
        <v>49</v>
      </c>
      <c r="L17" s="248">
        <v>3.2135830203504856</v>
      </c>
      <c r="M17" s="244">
        <v>7.471839281181647</v>
      </c>
      <c r="N17" s="115">
        <f t="shared" si="0"/>
        <v>-2.1782601176012717</v>
      </c>
      <c r="O17" s="115">
        <f t="shared" si="1"/>
        <v>-4.2633836296508854</v>
      </c>
      <c r="P17" s="115" t="b">
        <f t="shared" si="2"/>
        <v>1</v>
      </c>
      <c r="Q17" s="115" t="b">
        <f t="shared" si="3"/>
        <v>1</v>
      </c>
    </row>
    <row r="18" spans="1:17" x14ac:dyDescent="0.25">
      <c r="A18" s="5"/>
      <c r="B18" s="7" t="s">
        <v>22</v>
      </c>
      <c r="C18" s="95">
        <v>-1.3517022009656432</v>
      </c>
      <c r="D18" s="95">
        <v>-3.3346306956150262</v>
      </c>
      <c r="E18" s="95">
        <v>-1.982928494649383</v>
      </c>
      <c r="F18" s="95">
        <v>2.1316043580311694</v>
      </c>
      <c r="G18" s="95">
        <v>-1.230699989521844</v>
      </c>
      <c r="H18" s="95">
        <v>-3.3623043475530134</v>
      </c>
      <c r="I18" s="118"/>
      <c r="J18" s="149"/>
      <c r="K18" s="55" t="s">
        <v>50</v>
      </c>
      <c r="L18" s="248">
        <v>1.7814354840726132</v>
      </c>
      <c r="M18" s="244">
        <v>6.0936023152872609</v>
      </c>
      <c r="N18" s="115">
        <f t="shared" si="0"/>
        <v>-1.982928494649383</v>
      </c>
      <c r="O18" s="115">
        <f t="shared" si="1"/>
        <v>-3.3623043475530134</v>
      </c>
      <c r="P18" s="115" t="b">
        <f t="shared" si="2"/>
        <v>1</v>
      </c>
      <c r="Q18" s="115" t="b">
        <f t="shared" si="3"/>
        <v>1</v>
      </c>
    </row>
    <row r="19" spans="1:17" x14ac:dyDescent="0.25">
      <c r="A19" s="5"/>
      <c r="B19" s="7" t="s">
        <v>23</v>
      </c>
      <c r="C19" s="95">
        <v>-2.1589885031348288</v>
      </c>
      <c r="D19" s="95">
        <v>-2.6977650048218504</v>
      </c>
      <c r="E19" s="95">
        <v>-0.53877650168702163</v>
      </c>
      <c r="F19" s="95">
        <v>1.2263272992665719</v>
      </c>
      <c r="G19" s="95">
        <v>-0.58255519539159861</v>
      </c>
      <c r="H19" s="95">
        <v>-1.8088824946581705</v>
      </c>
      <c r="I19" s="118"/>
      <c r="J19" s="149"/>
      <c r="K19" s="55" t="s">
        <v>51</v>
      </c>
      <c r="L19" s="248">
        <v>1.2924649215746653</v>
      </c>
      <c r="M19" s="244">
        <v>5.5211224570865136</v>
      </c>
      <c r="N19" s="115">
        <f t="shared" si="0"/>
        <v>-0.53877650168702163</v>
      </c>
      <c r="O19" s="115">
        <f t="shared" si="1"/>
        <v>-1.8088824946581705</v>
      </c>
      <c r="P19" s="115" t="b">
        <f t="shared" si="2"/>
        <v>1</v>
      </c>
      <c r="Q19" s="115" t="b">
        <f t="shared" si="3"/>
        <v>1</v>
      </c>
    </row>
    <row r="20" spans="1:17" x14ac:dyDescent="0.25">
      <c r="A20" s="5"/>
      <c r="B20" s="7" t="s">
        <v>24</v>
      </c>
      <c r="C20" s="95">
        <v>-2.4944459668736152</v>
      </c>
      <c r="D20" s="95">
        <v>-2.6372161830708007</v>
      </c>
      <c r="E20" s="95">
        <v>-0.14277021619718555</v>
      </c>
      <c r="F20" s="95">
        <v>0.89568096706826861</v>
      </c>
      <c r="G20" s="95">
        <v>-0.66761248319838762</v>
      </c>
      <c r="H20" s="95">
        <v>-1.5632934502666562</v>
      </c>
      <c r="I20" s="118"/>
      <c r="J20" s="149"/>
      <c r="K20" s="115" t="s">
        <v>55</v>
      </c>
      <c r="L20" s="249">
        <v>0.37193587040715848</v>
      </c>
      <c r="M20" s="244">
        <v>4.0855163961697416</v>
      </c>
      <c r="N20" s="115">
        <f t="shared" si="0"/>
        <v>-0.14277021619718555</v>
      </c>
      <c r="O20" s="115">
        <f t="shared" si="1"/>
        <v>-1.5632934502666562</v>
      </c>
      <c r="P20" s="115" t="b">
        <f t="shared" si="2"/>
        <v>1</v>
      </c>
      <c r="Q20" s="115" t="b">
        <f t="shared" si="3"/>
        <v>1</v>
      </c>
    </row>
    <row r="21" spans="1:17" x14ac:dyDescent="0.25">
      <c r="A21" s="5"/>
      <c r="B21" s="7" t="s">
        <v>25</v>
      </c>
      <c r="C21" s="95">
        <v>-2.5634862150225257</v>
      </c>
      <c r="D21" s="95">
        <v>-2.3903220243960743</v>
      </c>
      <c r="E21" s="95">
        <v>0.17316419062645139</v>
      </c>
      <c r="F21" s="95">
        <v>0.67630353152163813</v>
      </c>
      <c r="G21" s="95">
        <v>-0.47478742573567878</v>
      </c>
      <c r="H21" s="95">
        <v>-1.1510909572573169</v>
      </c>
      <c r="I21" s="118"/>
      <c r="K21" s="115" t="s">
        <v>54</v>
      </c>
      <c r="L21" s="249">
        <v>-0.38396992061601187</v>
      </c>
      <c r="M21" s="244">
        <v>3.663116484896789</v>
      </c>
      <c r="N21" s="115">
        <f t="shared" si="0"/>
        <v>0.17316419062645139</v>
      </c>
      <c r="O21" s="115">
        <f t="shared" si="1"/>
        <v>-1.1510909572573169</v>
      </c>
      <c r="P21" s="115" t="b">
        <f t="shared" si="2"/>
        <v>1</v>
      </c>
      <c r="Q21" s="115" t="b">
        <f t="shared" si="3"/>
        <v>1</v>
      </c>
    </row>
    <row r="22" spans="1:17" x14ac:dyDescent="0.25">
      <c r="A22" s="5"/>
      <c r="B22" s="7" t="s">
        <v>26</v>
      </c>
      <c r="C22" s="95">
        <v>-2.3994666959212041</v>
      </c>
      <c r="D22" s="95">
        <v>-2.4083531637930422</v>
      </c>
      <c r="E22" s="95">
        <v>-8.8864678718381107E-3</v>
      </c>
      <c r="F22" s="95">
        <v>0.54742218101120343</v>
      </c>
      <c r="G22" s="95">
        <v>-0.49568589284481046</v>
      </c>
      <c r="H22" s="95">
        <v>-1.0431080738560139</v>
      </c>
      <c r="I22" s="9"/>
      <c r="K22" s="115" t="s">
        <v>52</v>
      </c>
      <c r="L22" s="249">
        <v>-0.1520872660843775</v>
      </c>
      <c r="M22" s="244">
        <v>4.1430655581312426</v>
      </c>
      <c r="N22" s="115">
        <f t="shared" si="0"/>
        <v>-8.8864678718381107E-3</v>
      </c>
      <c r="O22" s="115">
        <f t="shared" si="1"/>
        <v>-1.0431080738560139</v>
      </c>
      <c r="P22" s="115" t="b">
        <f t="shared" si="2"/>
        <v>1</v>
      </c>
      <c r="Q22" s="115" t="b">
        <f t="shared" si="3"/>
        <v>1</v>
      </c>
    </row>
    <row r="23" spans="1:17" x14ac:dyDescent="0.25">
      <c r="A23" s="5"/>
      <c r="B23" s="7" t="s">
        <v>27</v>
      </c>
      <c r="C23" s="95">
        <v>-1.6827804535819335</v>
      </c>
      <c r="D23" s="95">
        <v>-2.5987499489684596</v>
      </c>
      <c r="E23" s="95">
        <v>-0.91596949538652606</v>
      </c>
      <c r="F23" s="95">
        <v>0.9813270098644189</v>
      </c>
      <c r="G23" s="95">
        <v>-0.56149700569400052</v>
      </c>
      <c r="H23" s="95">
        <v>-1.5428240155584194</v>
      </c>
      <c r="I23" s="9"/>
      <c r="J23" s="149"/>
      <c r="K23" s="115" t="s">
        <v>53</v>
      </c>
      <c r="L23" s="249">
        <v>-2.0722396043770797E-2</v>
      </c>
      <c r="M23" s="244">
        <v>4.3661637098083572</v>
      </c>
      <c r="N23" s="115">
        <f t="shared" si="0"/>
        <v>-0.91596949538652606</v>
      </c>
      <c r="O23" s="115">
        <f t="shared" si="1"/>
        <v>-1.5428240155584194</v>
      </c>
      <c r="P23" s="115" t="b">
        <f t="shared" si="2"/>
        <v>1</v>
      </c>
      <c r="Q23" s="115" t="b">
        <f t="shared" si="3"/>
        <v>1</v>
      </c>
    </row>
    <row r="24" spans="1:17" x14ac:dyDescent="0.25">
      <c r="A24" s="5"/>
      <c r="B24" s="7" t="s">
        <v>47</v>
      </c>
      <c r="C24" s="142">
        <v>-0.80708758509371314</v>
      </c>
      <c r="D24" s="142">
        <v>-3.2819078306308369</v>
      </c>
      <c r="E24" s="142">
        <v>-2.4748202455371238</v>
      </c>
      <c r="F24" s="142">
        <v>1.5667556120442017</v>
      </c>
      <c r="G24" s="142">
        <v>-0.94495529870901596</v>
      </c>
      <c r="H24" s="142">
        <v>-2.5117109107532176</v>
      </c>
      <c r="I24" s="9"/>
      <c r="K24" s="115" t="s">
        <v>56</v>
      </c>
      <c r="L24" s="249">
        <v>6.4976714730691221E-2</v>
      </c>
      <c r="M24" s="244">
        <v>4.5900745412450483</v>
      </c>
      <c r="N24" s="115">
        <f t="shared" si="0"/>
        <v>-2.4748202455371238</v>
      </c>
      <c r="O24" s="115">
        <f t="shared" si="1"/>
        <v>-2.5117109107532176</v>
      </c>
      <c r="P24" s="115" t="b">
        <f t="shared" si="2"/>
        <v>1</v>
      </c>
      <c r="Q24" s="115" t="b">
        <f t="shared" si="3"/>
        <v>1</v>
      </c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K25" s="115" t="s">
        <v>57</v>
      </c>
      <c r="L25" s="249">
        <v>-0.21077406575832347</v>
      </c>
      <c r="M25" s="244">
        <v>4.4727592433988717</v>
      </c>
      <c r="N25" s="115"/>
      <c r="O25" s="115"/>
      <c r="P25" s="115"/>
      <c r="Q25" s="115"/>
    </row>
    <row r="26" spans="1:17" x14ac:dyDescent="0.25">
      <c r="A26" s="5"/>
      <c r="I26" s="9"/>
      <c r="J26" s="174"/>
      <c r="K26" s="115" t="s">
        <v>58</v>
      </c>
      <c r="L26" s="249">
        <v>-0.62811527506001497</v>
      </c>
      <c r="M26" s="244">
        <v>4.0670092723234852</v>
      </c>
      <c r="N26" s="115"/>
      <c r="O26" s="115"/>
      <c r="P26" s="115"/>
      <c r="Q26" s="115"/>
    </row>
    <row r="27" spans="1:17" x14ac:dyDescent="0.25">
      <c r="A27" s="81"/>
      <c r="B27" s="297" t="s">
        <v>79</v>
      </c>
      <c r="C27" s="297"/>
      <c r="D27" s="297"/>
      <c r="E27" s="297"/>
      <c r="F27" s="297"/>
      <c r="G27" s="297"/>
      <c r="H27" s="297"/>
      <c r="I27" s="9"/>
      <c r="J27" s="174"/>
      <c r="K27" s="115" t="s">
        <v>59</v>
      </c>
      <c r="L27" s="249">
        <v>-1.2582968518560667</v>
      </c>
      <c r="M27" s="244">
        <v>3.6396515475253466</v>
      </c>
      <c r="N27" s="115"/>
      <c r="O27" s="115"/>
      <c r="P27" s="115"/>
      <c r="Q27" s="115"/>
    </row>
    <row r="28" spans="1:17" x14ac:dyDescent="0.25">
      <c r="A28" s="5"/>
      <c r="B28" s="284" t="s">
        <v>109</v>
      </c>
      <c r="C28" s="284"/>
      <c r="D28" s="284"/>
      <c r="E28" s="284"/>
      <c r="F28" s="284"/>
      <c r="G28" s="284"/>
      <c r="H28" s="284"/>
      <c r="I28" s="9"/>
      <c r="J28" s="149">
        <v>2015</v>
      </c>
      <c r="K28" s="115" t="s">
        <v>60</v>
      </c>
      <c r="L28" s="249">
        <v>-1.8237529118214191</v>
      </c>
      <c r="M28" s="244">
        <v>3.2748624071134325</v>
      </c>
      <c r="N28" s="115"/>
      <c r="O28" s="115"/>
      <c r="P28" s="115"/>
      <c r="Q28" s="115"/>
    </row>
    <row r="29" spans="1:17" ht="15.75" customHeight="1" x14ac:dyDescent="0.25">
      <c r="A29" s="294"/>
      <c r="B29" s="7"/>
      <c r="C29" s="7"/>
      <c r="D29" s="7"/>
      <c r="E29" s="7"/>
      <c r="F29" s="7"/>
      <c r="G29" s="7"/>
      <c r="H29" s="7"/>
      <c r="I29" s="80"/>
      <c r="K29" s="115" t="s">
        <v>49</v>
      </c>
      <c r="L29" s="249">
        <v>-0.94652614518968559</v>
      </c>
      <c r="M29" s="244">
        <v>3.1880768651560087</v>
      </c>
      <c r="N29" s="115"/>
      <c r="O29" s="115"/>
      <c r="P29" s="115"/>
      <c r="Q29" s="115"/>
    </row>
    <row r="30" spans="1:17" x14ac:dyDescent="0.25">
      <c r="A30" s="294"/>
      <c r="B30" s="7"/>
      <c r="C30" s="7"/>
      <c r="D30" s="7"/>
      <c r="E30" s="7"/>
      <c r="F30" s="7"/>
      <c r="G30" s="7"/>
      <c r="H30" s="7"/>
      <c r="I30" s="79"/>
      <c r="K30" s="115" t="s">
        <v>50</v>
      </c>
      <c r="L30" s="249">
        <v>0.52165839616378218</v>
      </c>
      <c r="M30" s="244">
        <v>4.7028992531477964</v>
      </c>
      <c r="N30" s="115"/>
      <c r="O30" s="115"/>
      <c r="P30" s="115"/>
      <c r="Q30" s="115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15" t="s">
        <v>51</v>
      </c>
      <c r="L31" s="249">
        <v>-2.235389824316647</v>
      </c>
      <c r="M31" s="244">
        <v>2.2837702713534025</v>
      </c>
      <c r="N31" s="115"/>
      <c r="O31" s="115"/>
      <c r="P31" s="115"/>
      <c r="Q31" s="115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K32" s="115" t="s">
        <v>55</v>
      </c>
      <c r="L32" s="249">
        <v>-0.89397029715247989</v>
      </c>
      <c r="M32" s="244">
        <v>3.1568147290957249</v>
      </c>
      <c r="N32" s="115"/>
      <c r="O32" s="115"/>
      <c r="P32" s="115"/>
      <c r="Q32" s="115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15" t="s">
        <v>54</v>
      </c>
      <c r="L33" s="249">
        <v>-1.2849278457947255</v>
      </c>
      <c r="M33" s="244">
        <v>2.6538830048198347</v>
      </c>
      <c r="N33" s="115"/>
      <c r="O33" s="115"/>
      <c r="P33" s="115"/>
      <c r="Q33" s="115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15" t="s">
        <v>52</v>
      </c>
      <c r="L34" s="249">
        <v>-1.3517022009656432</v>
      </c>
      <c r="M34" s="244">
        <v>2.1316043580311694</v>
      </c>
      <c r="N34" s="115"/>
      <c r="O34" s="115"/>
      <c r="P34" s="115"/>
      <c r="Q34" s="115"/>
    </row>
    <row r="35" spans="1:17" x14ac:dyDescent="0.25">
      <c r="A35" s="120"/>
      <c r="B35" s="15"/>
      <c r="C35" s="15"/>
      <c r="D35" s="15"/>
      <c r="E35" s="15"/>
      <c r="F35" s="15"/>
      <c r="G35" s="15"/>
      <c r="H35" s="15"/>
      <c r="I35" s="119"/>
      <c r="K35" s="115" t="s">
        <v>53</v>
      </c>
      <c r="L35" s="249">
        <v>-2.1589885031348288</v>
      </c>
      <c r="M35" s="244">
        <v>1.2263272992665719</v>
      </c>
      <c r="N35" s="115"/>
      <c r="O35" s="115"/>
      <c r="P35" s="115"/>
      <c r="Q35" s="115"/>
    </row>
    <row r="36" spans="1:17" x14ac:dyDescent="0.25">
      <c r="A36" s="120"/>
      <c r="B36" s="15"/>
      <c r="C36" s="15"/>
      <c r="D36" s="15"/>
      <c r="E36" s="15"/>
      <c r="F36" s="15"/>
      <c r="G36" s="15"/>
      <c r="H36" s="15"/>
      <c r="I36" s="119"/>
      <c r="K36" s="115" t="s">
        <v>56</v>
      </c>
      <c r="L36" s="249">
        <v>-2.4944459668736152</v>
      </c>
      <c r="M36" s="244">
        <v>0.89568096706826861</v>
      </c>
      <c r="N36" s="115"/>
      <c r="O36" s="115"/>
      <c r="P36" s="115"/>
      <c r="Q36" s="115"/>
    </row>
    <row r="37" spans="1:17" x14ac:dyDescent="0.25">
      <c r="A37" s="120"/>
      <c r="B37" s="15"/>
      <c r="C37" s="15"/>
      <c r="D37" s="15"/>
      <c r="E37" s="15"/>
      <c r="F37" s="15"/>
      <c r="G37" s="15"/>
      <c r="H37" s="15"/>
      <c r="I37" s="119"/>
      <c r="K37" s="115" t="s">
        <v>57</v>
      </c>
      <c r="L37" s="249">
        <v>-2.5634862150225257</v>
      </c>
      <c r="M37" s="244">
        <v>0.67630353152163813</v>
      </c>
      <c r="N37" s="115"/>
      <c r="O37" s="115"/>
      <c r="P37" s="115"/>
      <c r="Q37" s="115"/>
    </row>
    <row r="38" spans="1:17" x14ac:dyDescent="0.25">
      <c r="A38" s="120"/>
      <c r="B38" s="15"/>
      <c r="C38" s="15"/>
      <c r="D38" s="15"/>
      <c r="E38" s="15"/>
      <c r="F38" s="15"/>
      <c r="G38" s="15"/>
      <c r="H38" s="15"/>
      <c r="I38" s="119"/>
      <c r="K38" s="115" t="s">
        <v>58</v>
      </c>
      <c r="L38" s="249">
        <v>-2.3994666959212041</v>
      </c>
      <c r="M38" s="244">
        <v>0.54742218101120343</v>
      </c>
      <c r="N38" s="115"/>
      <c r="O38" s="115"/>
      <c r="P38" s="115"/>
      <c r="Q38" s="115"/>
    </row>
    <row r="39" spans="1:17" x14ac:dyDescent="0.25">
      <c r="A39" s="120"/>
      <c r="B39" s="15"/>
      <c r="C39" s="15"/>
      <c r="D39" s="15"/>
      <c r="E39" s="15"/>
      <c r="F39" s="15"/>
      <c r="G39" s="15"/>
      <c r="H39" s="15"/>
      <c r="I39" s="119"/>
      <c r="J39" s="292">
        <v>2016</v>
      </c>
      <c r="K39" s="115" t="s">
        <v>59</v>
      </c>
      <c r="L39" s="249">
        <v>-1.6827804535819335</v>
      </c>
      <c r="M39" s="244">
        <v>0.9813270098644189</v>
      </c>
      <c r="N39" s="115"/>
      <c r="O39" s="115"/>
      <c r="P39" s="115"/>
      <c r="Q39" s="115"/>
    </row>
    <row r="40" spans="1:17" x14ac:dyDescent="0.25">
      <c r="A40" s="120"/>
      <c r="B40" s="15"/>
      <c r="C40" s="15"/>
      <c r="D40" s="15"/>
      <c r="E40" s="15"/>
      <c r="F40" s="15"/>
      <c r="G40" s="15"/>
      <c r="H40" s="15"/>
      <c r="I40" s="119"/>
      <c r="J40" s="292"/>
      <c r="K40" s="115" t="s">
        <v>60</v>
      </c>
      <c r="L40" s="249">
        <v>-0.80708758509371314</v>
      </c>
      <c r="M40" s="244">
        <v>1.5667556120442017</v>
      </c>
      <c r="N40" s="115"/>
      <c r="O40" s="115"/>
      <c r="P40" s="115"/>
      <c r="Q40" s="115"/>
    </row>
    <row r="41" spans="1:17" x14ac:dyDescent="0.25">
      <c r="A41" s="120"/>
      <c r="B41" s="15"/>
      <c r="C41" s="15"/>
      <c r="D41" s="15"/>
      <c r="E41" s="15"/>
      <c r="F41" s="15"/>
      <c r="G41" s="15"/>
      <c r="H41" s="15"/>
      <c r="I41" s="119"/>
      <c r="J41" s="174">
        <v>2017</v>
      </c>
      <c r="K41" s="115" t="s">
        <v>49</v>
      </c>
      <c r="L41" s="249">
        <v>-3.3505622363992682</v>
      </c>
      <c r="M41" s="244">
        <v>-1.5330410339869704</v>
      </c>
      <c r="N41" s="115"/>
      <c r="O41" s="115"/>
      <c r="P41" s="115"/>
      <c r="Q41" s="115"/>
    </row>
    <row r="42" spans="1:17" x14ac:dyDescent="0.25">
      <c r="A42" s="120"/>
      <c r="B42" s="15"/>
      <c r="C42" s="15"/>
      <c r="D42" s="15"/>
      <c r="E42" s="15"/>
      <c r="F42" s="15"/>
      <c r="G42" s="15"/>
      <c r="H42" s="15"/>
      <c r="I42" s="119"/>
      <c r="K42" s="115" t="s">
        <v>50</v>
      </c>
      <c r="L42" s="249">
        <v>-5.7866182837905011</v>
      </c>
      <c r="M42" s="244">
        <v>-4.057378950409829</v>
      </c>
      <c r="N42" s="115"/>
      <c r="O42" s="115"/>
      <c r="P42" s="115"/>
      <c r="Q42" s="115"/>
    </row>
    <row r="43" spans="1:17" x14ac:dyDescent="0.25">
      <c r="A43" s="120"/>
      <c r="B43" s="15"/>
      <c r="C43" s="15"/>
      <c r="D43" s="15"/>
      <c r="E43" s="15"/>
      <c r="F43" s="15"/>
      <c r="G43" s="15"/>
      <c r="H43" s="15"/>
      <c r="I43" s="119"/>
      <c r="K43" s="115" t="s">
        <v>51</v>
      </c>
      <c r="L43" s="249">
        <v>-3.0202761687196045</v>
      </c>
      <c r="M43" s="244">
        <v>-1.7432692150482709</v>
      </c>
      <c r="N43" s="115"/>
      <c r="O43" s="115"/>
      <c r="P43" s="115"/>
      <c r="Q43" s="115"/>
    </row>
    <row r="44" spans="1:17" x14ac:dyDescent="0.25">
      <c r="A44" s="120"/>
      <c r="B44" s="15"/>
      <c r="C44" s="15"/>
      <c r="D44" s="15"/>
      <c r="E44" s="15"/>
      <c r="F44" s="15"/>
      <c r="G44" s="15"/>
      <c r="H44" s="15"/>
      <c r="I44" s="119"/>
      <c r="K44" s="115" t="s">
        <v>55</v>
      </c>
      <c r="L44" s="249">
        <v>-3.7457644092182663</v>
      </c>
      <c r="M44" s="244">
        <v>-1.9194688108712832</v>
      </c>
      <c r="N44" s="115"/>
      <c r="O44" s="115"/>
      <c r="P44" s="115"/>
      <c r="Q44" s="115"/>
    </row>
    <row r="45" spans="1:17" x14ac:dyDescent="0.25">
      <c r="A45" s="120" t="s">
        <v>133</v>
      </c>
      <c r="B45" s="15"/>
      <c r="C45" s="15"/>
      <c r="D45" s="15"/>
      <c r="E45" s="15"/>
      <c r="F45" s="15"/>
      <c r="G45" s="15"/>
      <c r="H45" s="15"/>
      <c r="I45" s="119"/>
      <c r="K45" s="115" t="s">
        <v>54</v>
      </c>
      <c r="L45" s="249">
        <v>-3.4631879633959972</v>
      </c>
      <c r="M45" s="244">
        <v>-1.6095006248310506</v>
      </c>
      <c r="N45" s="115"/>
      <c r="O45" s="115"/>
      <c r="P45" s="115"/>
      <c r="Q45" s="115"/>
    </row>
    <row r="46" spans="1:17" x14ac:dyDescent="0.25">
      <c r="A46" s="121" t="s">
        <v>35</v>
      </c>
      <c r="B46" s="16"/>
      <c r="C46" s="16"/>
      <c r="D46" s="16"/>
      <c r="E46" s="16"/>
      <c r="F46" s="16"/>
      <c r="G46" s="16"/>
      <c r="H46" s="16"/>
      <c r="I46" s="116"/>
      <c r="K46" s="115" t="s">
        <v>52</v>
      </c>
      <c r="L46" s="249">
        <v>-3.3346306956150262</v>
      </c>
      <c r="M46" s="244">
        <v>-1.230699989521844</v>
      </c>
      <c r="N46" s="115"/>
      <c r="O46" s="115"/>
      <c r="P46" s="115"/>
      <c r="Q46" s="115"/>
    </row>
    <row r="47" spans="1:17" x14ac:dyDescent="0.25">
      <c r="A47" s="85"/>
      <c r="B47" s="86"/>
      <c r="C47" s="86"/>
      <c r="D47" s="86"/>
      <c r="E47" s="85"/>
      <c r="F47" s="86"/>
      <c r="G47" s="86"/>
      <c r="H47" s="85"/>
      <c r="I47" s="7"/>
      <c r="K47" s="115" t="s">
        <v>53</v>
      </c>
      <c r="L47" s="249">
        <v>-2.6977650048218504</v>
      </c>
      <c r="M47" s="244">
        <v>-0.58255519539159861</v>
      </c>
      <c r="N47" s="115"/>
      <c r="O47" s="115"/>
      <c r="P47" s="115"/>
      <c r="Q47" s="115"/>
    </row>
    <row r="48" spans="1:17" x14ac:dyDescent="0.25">
      <c r="A48" s="32"/>
      <c r="B48" s="32"/>
      <c r="C48" s="83"/>
      <c r="D48" s="83"/>
      <c r="E48" s="38"/>
      <c r="F48" s="83"/>
      <c r="G48" s="38"/>
      <c r="H48" s="38"/>
      <c r="I48" s="7"/>
      <c r="K48" s="115" t="s">
        <v>56</v>
      </c>
      <c r="L48" s="249">
        <v>-2.6372161830708007</v>
      </c>
      <c r="M48" s="244">
        <v>-0.66761248319838762</v>
      </c>
      <c r="N48" s="115"/>
      <c r="O48" s="115"/>
      <c r="P48" s="115"/>
      <c r="Q48" s="115"/>
    </row>
    <row r="49" spans="1:30" ht="15.75" customHeight="1" x14ac:dyDescent="0.25">
      <c r="A49" s="7"/>
      <c r="B49" s="289"/>
      <c r="C49" s="289"/>
      <c r="D49" s="134"/>
      <c r="E49" s="127"/>
      <c r="F49" s="134"/>
      <c r="G49" s="293"/>
      <c r="H49" s="127"/>
      <c r="I49" s="7"/>
      <c r="J49" s="55"/>
      <c r="K49" s="115" t="s">
        <v>57</v>
      </c>
      <c r="L49" s="249">
        <v>-2.3903220243960743</v>
      </c>
      <c r="M49" s="244">
        <v>-0.47478742573567878</v>
      </c>
      <c r="N49" s="115"/>
      <c r="O49" s="115"/>
      <c r="P49" s="115"/>
      <c r="Q49" s="115"/>
    </row>
    <row r="50" spans="1:30" x14ac:dyDescent="0.25">
      <c r="A50" s="7"/>
      <c r="B50" s="122"/>
      <c r="C50" s="122"/>
      <c r="D50" s="122"/>
      <c r="E50" s="127"/>
      <c r="F50" s="122"/>
      <c r="G50" s="293"/>
      <c r="H50" s="127"/>
      <c r="I50" s="7"/>
      <c r="J50" s="55"/>
      <c r="K50" s="115" t="s">
        <v>58</v>
      </c>
      <c r="L50" s="249">
        <v>-2.4083531637930422</v>
      </c>
      <c r="M50" s="244">
        <v>-0.49568589284481046</v>
      </c>
      <c r="N50" s="115"/>
      <c r="O50" s="115"/>
      <c r="P50" s="115"/>
      <c r="Q50" s="115"/>
    </row>
    <row r="51" spans="1:30" x14ac:dyDescent="0.25">
      <c r="A51" s="7"/>
      <c r="B51" s="122"/>
      <c r="C51" s="122"/>
      <c r="D51" s="122"/>
      <c r="E51" s="122"/>
      <c r="F51" s="122"/>
      <c r="G51" s="122"/>
      <c r="H51" s="122"/>
      <c r="I51" s="55"/>
      <c r="J51" s="55"/>
      <c r="K51" s="115" t="s">
        <v>59</v>
      </c>
      <c r="L51" s="249">
        <v>-2.5987499489684596</v>
      </c>
      <c r="M51" s="244">
        <v>-0.56149700569400052</v>
      </c>
      <c r="N51" s="115"/>
      <c r="O51" s="115"/>
      <c r="P51" s="115"/>
      <c r="Q51" s="115"/>
    </row>
    <row r="52" spans="1:30" x14ac:dyDescent="0.25">
      <c r="A52" s="132"/>
      <c r="B52" s="126"/>
      <c r="C52" s="126"/>
      <c r="D52" s="126"/>
      <c r="E52" s="126"/>
      <c r="F52" s="126"/>
      <c r="G52" s="126"/>
      <c r="H52" s="126"/>
      <c r="I52" s="55"/>
      <c r="J52" s="55"/>
      <c r="K52" s="115" t="s">
        <v>60</v>
      </c>
      <c r="L52" s="249">
        <v>-3.2819078306308369</v>
      </c>
      <c r="M52" s="244">
        <v>-0.94495529870901596</v>
      </c>
      <c r="N52" s="115"/>
      <c r="O52" s="115"/>
      <c r="P52" s="115"/>
      <c r="Q52" s="115"/>
    </row>
    <row r="53" spans="1:30" x14ac:dyDescent="0.25">
      <c r="A53" s="132"/>
      <c r="B53" s="126"/>
      <c r="C53" s="126"/>
      <c r="D53" s="126"/>
      <c r="E53" s="126"/>
      <c r="F53" s="126"/>
      <c r="G53" s="126"/>
      <c r="H53" s="126"/>
      <c r="I53" s="55"/>
      <c r="J53" s="55"/>
      <c r="K53" s="115" t="s">
        <v>49</v>
      </c>
      <c r="M53" s="32"/>
      <c r="N53" s="115"/>
      <c r="O53" s="115"/>
      <c r="P53" s="115"/>
      <c r="Q53" s="115"/>
    </row>
    <row r="54" spans="1:30" x14ac:dyDescent="0.25">
      <c r="A54" s="132"/>
      <c r="B54" s="126"/>
      <c r="C54" s="126"/>
      <c r="D54" s="126"/>
      <c r="E54" s="126"/>
      <c r="F54" s="126"/>
      <c r="G54" s="126"/>
      <c r="H54" s="126"/>
      <c r="I54" s="55"/>
      <c r="J54" s="55"/>
      <c r="K54" s="115" t="s">
        <v>50</v>
      </c>
      <c r="N54" s="115"/>
      <c r="O54" s="115"/>
      <c r="P54" s="115"/>
      <c r="Q54" s="115"/>
    </row>
    <row r="55" spans="1:30" x14ac:dyDescent="0.25">
      <c r="A55" s="132"/>
      <c r="B55" s="126"/>
      <c r="C55" s="126"/>
      <c r="D55" s="126"/>
      <c r="E55" s="126"/>
      <c r="F55" s="126"/>
      <c r="G55" s="126"/>
      <c r="H55" s="126"/>
      <c r="I55" s="55"/>
      <c r="J55" s="55"/>
      <c r="K55" s="115" t="s">
        <v>51</v>
      </c>
      <c r="N55" s="115"/>
      <c r="O55" s="115"/>
      <c r="P55" s="115"/>
      <c r="Q55" s="115"/>
    </row>
    <row r="56" spans="1:30" x14ac:dyDescent="0.25">
      <c r="A56" s="132"/>
      <c r="B56" s="126"/>
      <c r="C56" s="126"/>
      <c r="D56" s="126"/>
      <c r="E56" s="126"/>
      <c r="F56" s="126"/>
      <c r="G56" s="126"/>
      <c r="H56" s="126"/>
      <c r="I56" s="55"/>
      <c r="J56" s="55"/>
      <c r="K56" s="115" t="s">
        <v>55</v>
      </c>
      <c r="N56" s="115"/>
      <c r="O56" s="115"/>
      <c r="P56" s="115"/>
      <c r="Q56" s="115"/>
    </row>
    <row r="57" spans="1:30" x14ac:dyDescent="0.25">
      <c r="A57" s="132"/>
      <c r="B57" s="126"/>
      <c r="C57" s="126"/>
      <c r="D57" s="126"/>
      <c r="E57" s="126"/>
      <c r="F57" s="126"/>
      <c r="G57" s="126"/>
      <c r="H57" s="126"/>
      <c r="I57" s="55"/>
      <c r="J57" s="55"/>
      <c r="K57" s="115" t="s">
        <v>54</v>
      </c>
      <c r="N57" s="115"/>
      <c r="O57" s="115"/>
      <c r="P57" s="115"/>
      <c r="Q57" s="115"/>
    </row>
    <row r="58" spans="1:30" x14ac:dyDescent="0.25">
      <c r="A58" s="132"/>
      <c r="B58" s="126"/>
      <c r="C58" s="126"/>
      <c r="D58" s="126"/>
      <c r="E58" s="126"/>
      <c r="F58" s="126"/>
      <c r="G58" s="126"/>
      <c r="H58" s="126"/>
      <c r="I58" s="55"/>
      <c r="J58" s="55"/>
      <c r="K58" s="115" t="s">
        <v>52</v>
      </c>
      <c r="N58" s="115"/>
      <c r="O58" s="115"/>
      <c r="P58" s="115"/>
      <c r="Q58" s="115"/>
    </row>
    <row r="59" spans="1:30" x14ac:dyDescent="0.25">
      <c r="A59" s="132"/>
      <c r="B59" s="126"/>
      <c r="C59" s="126"/>
      <c r="D59" s="126"/>
      <c r="E59" s="126"/>
      <c r="F59" s="126"/>
      <c r="G59" s="126"/>
      <c r="H59" s="126"/>
      <c r="I59" s="55"/>
      <c r="J59" s="55"/>
      <c r="K59" s="115" t="s">
        <v>53</v>
      </c>
      <c r="N59" s="115"/>
      <c r="O59" s="115"/>
      <c r="P59" s="115"/>
      <c r="Q59" s="115"/>
    </row>
    <row r="60" spans="1:30" x14ac:dyDescent="0.25">
      <c r="A60" s="132"/>
      <c r="B60" s="126"/>
      <c r="C60" s="126"/>
      <c r="D60" s="126"/>
      <c r="E60" s="126"/>
      <c r="F60" s="126"/>
      <c r="G60" s="126"/>
      <c r="H60" s="126"/>
      <c r="I60" s="7"/>
      <c r="J60" s="55"/>
      <c r="K60" s="115" t="s">
        <v>56</v>
      </c>
      <c r="N60" s="115"/>
      <c r="O60" s="115"/>
      <c r="P60" s="115"/>
      <c r="Q60" s="115"/>
    </row>
    <row r="61" spans="1:30" x14ac:dyDescent="0.25">
      <c r="A61" s="132"/>
      <c r="B61" s="126"/>
      <c r="C61" s="126"/>
      <c r="D61" s="126"/>
      <c r="E61" s="126"/>
      <c r="F61" s="126"/>
      <c r="G61" s="126"/>
      <c r="H61" s="126"/>
      <c r="I61" s="7"/>
      <c r="J61" s="55"/>
      <c r="K61" s="115" t="s">
        <v>57</v>
      </c>
      <c r="N61" s="115"/>
      <c r="O61" s="115"/>
      <c r="P61" s="115"/>
      <c r="Q61" s="115"/>
    </row>
    <row r="62" spans="1:30" x14ac:dyDescent="0.25">
      <c r="A62" s="132"/>
      <c r="B62" s="126"/>
      <c r="C62" s="126"/>
      <c r="D62" s="126"/>
      <c r="E62" s="126"/>
      <c r="F62" s="126"/>
      <c r="G62" s="126"/>
      <c r="H62" s="126"/>
      <c r="I62" s="7"/>
      <c r="J62" s="55"/>
      <c r="N62" s="11"/>
    </row>
    <row r="63" spans="1:30" x14ac:dyDescent="0.25">
      <c r="A63" s="132"/>
      <c r="B63" s="126"/>
      <c r="C63" s="126"/>
      <c r="D63" s="126"/>
      <c r="E63" s="126"/>
      <c r="F63" s="126"/>
      <c r="G63" s="126"/>
      <c r="H63" s="126"/>
      <c r="I63" s="7"/>
      <c r="J63" s="55"/>
      <c r="N63" s="11"/>
    </row>
    <row r="64" spans="1:30" s="11" customFormat="1" x14ac:dyDescent="0.25">
      <c r="A64" s="12"/>
      <c r="B64" s="129"/>
      <c r="C64" s="129"/>
      <c r="D64" s="129"/>
      <c r="E64" s="126"/>
      <c r="F64" s="129"/>
      <c r="G64" s="126"/>
      <c r="H64" s="126"/>
      <c r="I64" s="7"/>
      <c r="J64" s="55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6"/>
      <c r="C65" s="126"/>
      <c r="D65" s="126"/>
      <c r="E65" s="126"/>
      <c r="F65" s="126"/>
      <c r="G65" s="126"/>
      <c r="H65" s="126"/>
      <c r="I65" s="7"/>
      <c r="J65" s="55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5"/>
      <c r="B66" s="126"/>
      <c r="C66" s="126"/>
      <c r="D66" s="126"/>
      <c r="E66" s="126"/>
      <c r="F66" s="126"/>
      <c r="G66" s="126"/>
      <c r="H66" s="126"/>
      <c r="I66" s="7"/>
      <c r="J66" s="55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5"/>
      <c r="B67" s="126"/>
      <c r="C67" s="126"/>
      <c r="D67" s="126"/>
      <c r="E67" s="126"/>
      <c r="F67" s="126"/>
      <c r="G67" s="126"/>
      <c r="H67" s="126"/>
      <c r="I67" s="7"/>
      <c r="J67" s="55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5"/>
      <c r="B68" s="126"/>
      <c r="C68" s="126"/>
      <c r="D68" s="126"/>
      <c r="E68" s="126"/>
      <c r="F68" s="126"/>
      <c r="G68" s="126"/>
      <c r="H68" s="126"/>
      <c r="I68" s="7"/>
      <c r="J68" s="55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5"/>
      <c r="B69" s="126"/>
      <c r="C69" s="126"/>
      <c r="D69" s="126"/>
      <c r="E69" s="126"/>
      <c r="F69" s="126"/>
      <c r="G69" s="126"/>
      <c r="H69" s="126"/>
      <c r="I69" s="7"/>
      <c r="J69" s="55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5"/>
      <c r="B70" s="126"/>
      <c r="C70" s="126"/>
      <c r="D70" s="126"/>
      <c r="E70" s="126"/>
      <c r="F70" s="126"/>
      <c r="G70" s="126"/>
      <c r="H70" s="126"/>
      <c r="I70" s="7"/>
      <c r="J70" s="55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5"/>
      <c r="B71" s="126"/>
      <c r="C71" s="126"/>
      <c r="D71" s="126"/>
      <c r="E71" s="126"/>
      <c r="F71" s="126"/>
      <c r="G71" s="126"/>
      <c r="H71" s="126"/>
      <c r="I71" s="7"/>
      <c r="J71" s="55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5"/>
      <c r="B72" s="126"/>
      <c r="C72" s="126"/>
      <c r="D72" s="126"/>
      <c r="E72" s="126"/>
      <c r="F72" s="126"/>
      <c r="G72" s="126"/>
      <c r="H72" s="126"/>
      <c r="I72" s="7"/>
      <c r="J72" s="55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5"/>
      <c r="B73" s="126"/>
      <c r="C73" s="126"/>
      <c r="D73" s="126"/>
      <c r="E73" s="126"/>
      <c r="F73" s="126"/>
      <c r="G73" s="126"/>
      <c r="H73" s="126"/>
      <c r="I73" s="7"/>
      <c r="J73" s="55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5"/>
      <c r="B74" s="126"/>
      <c r="C74" s="126"/>
      <c r="D74" s="126"/>
      <c r="E74" s="126"/>
      <c r="F74" s="126"/>
      <c r="G74" s="126"/>
      <c r="H74" s="126"/>
      <c r="I74" s="7"/>
      <c r="J74" s="55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5"/>
      <c r="B75" s="126"/>
      <c r="C75" s="126"/>
      <c r="D75" s="126"/>
      <c r="E75" s="126"/>
      <c r="F75" s="126"/>
      <c r="G75" s="126"/>
      <c r="H75" s="126"/>
      <c r="I75" s="7"/>
      <c r="J75" s="55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5"/>
      <c r="B76" s="126"/>
      <c r="C76" s="126"/>
      <c r="D76" s="126"/>
      <c r="E76" s="126"/>
      <c r="F76" s="126"/>
      <c r="G76" s="126"/>
      <c r="H76" s="126"/>
      <c r="I76" s="7"/>
      <c r="J76" s="55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5"/>
      <c r="B77" s="126"/>
      <c r="C77" s="126"/>
      <c r="D77" s="126"/>
      <c r="E77" s="126"/>
      <c r="F77" s="126"/>
      <c r="G77" s="126"/>
      <c r="H77" s="126"/>
      <c r="I77" s="7"/>
      <c r="J77" s="55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5"/>
      <c r="B78" s="126"/>
      <c r="C78" s="126"/>
      <c r="D78" s="126"/>
      <c r="E78" s="126"/>
      <c r="F78" s="126"/>
      <c r="G78" s="126"/>
      <c r="H78" s="126"/>
      <c r="I78" s="7"/>
      <c r="J78" s="55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5"/>
      <c r="B79" s="126"/>
      <c r="C79" s="126"/>
      <c r="D79" s="126"/>
      <c r="E79" s="126"/>
      <c r="F79" s="126"/>
      <c r="G79" s="126"/>
      <c r="H79" s="126"/>
      <c r="I79" s="7"/>
      <c r="J79" s="55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5"/>
      <c r="B80" s="126"/>
      <c r="C80" s="126"/>
      <c r="D80" s="126"/>
      <c r="E80" s="126"/>
      <c r="F80" s="126"/>
      <c r="G80" s="126"/>
      <c r="H80" s="126"/>
      <c r="I80" s="7"/>
      <c r="J80" s="55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5"/>
      <c r="B81" s="126"/>
      <c r="C81" s="126"/>
      <c r="D81" s="126"/>
      <c r="E81" s="126"/>
      <c r="F81" s="126"/>
      <c r="G81" s="126"/>
      <c r="H81" s="126"/>
      <c r="I81" s="7"/>
      <c r="J81" s="55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2">
    <mergeCell ref="A29:A30"/>
    <mergeCell ref="H11:H12"/>
    <mergeCell ref="F11:G11"/>
    <mergeCell ref="E11:E12"/>
    <mergeCell ref="B27:H27"/>
    <mergeCell ref="B28:H28"/>
    <mergeCell ref="C11:D11"/>
    <mergeCell ref="J39:J40"/>
    <mergeCell ref="C8:H8"/>
    <mergeCell ref="C9:H9"/>
    <mergeCell ref="B49:C49"/>
    <mergeCell ref="G49:G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9"/>
  <sheetViews>
    <sheetView showGridLines="0"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710937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" width="7.140625" style="4" customWidth="1"/>
    <col min="17" max="18" width="12.85546875" style="4" customWidth="1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80"/>
      <c r="K1" s="77"/>
    </row>
    <row r="2" spans="1:18" x14ac:dyDescent="0.25">
      <c r="A2" s="5"/>
      <c r="B2" s="151"/>
      <c r="C2" s="151"/>
      <c r="D2" s="151"/>
      <c r="E2" s="151"/>
      <c r="F2" s="151"/>
      <c r="G2" s="151"/>
      <c r="H2" s="151"/>
      <c r="I2" s="103"/>
      <c r="J2" s="180"/>
      <c r="K2" s="77"/>
    </row>
    <row r="3" spans="1:18" x14ac:dyDescent="0.25">
      <c r="A3" s="5"/>
      <c r="B3" s="151"/>
      <c r="C3" s="151"/>
      <c r="D3" s="151"/>
      <c r="E3" s="151"/>
      <c r="F3" s="151"/>
      <c r="G3" s="151"/>
      <c r="H3" s="151"/>
      <c r="I3" s="103"/>
      <c r="J3" s="180"/>
      <c r="K3" s="77"/>
    </row>
    <row r="4" spans="1:18" x14ac:dyDescent="0.25">
      <c r="A4" s="5"/>
      <c r="B4" s="151"/>
      <c r="C4" s="151"/>
      <c r="D4" s="151"/>
      <c r="E4" s="151"/>
      <c r="F4" s="151"/>
      <c r="G4" s="151"/>
      <c r="H4" s="151"/>
      <c r="I4" s="103"/>
      <c r="J4" s="205"/>
      <c r="K4" s="85"/>
      <c r="L4" s="38"/>
      <c r="M4" s="38"/>
      <c r="N4" s="38"/>
      <c r="O4" s="38"/>
      <c r="P4" s="38"/>
      <c r="Q4" s="38"/>
    </row>
    <row r="5" spans="1:18" x14ac:dyDescent="0.25">
      <c r="A5" s="5"/>
      <c r="B5" s="151"/>
      <c r="C5" s="151"/>
      <c r="D5" s="151"/>
      <c r="E5" s="151"/>
      <c r="F5" s="151"/>
      <c r="G5" s="151"/>
      <c r="H5" s="151"/>
      <c r="I5" s="103"/>
      <c r="J5" s="205"/>
      <c r="K5" s="225"/>
      <c r="L5" s="38"/>
      <c r="M5" s="38"/>
      <c r="N5" s="38"/>
      <c r="O5" s="38"/>
      <c r="P5" s="38"/>
      <c r="Q5" s="54"/>
    </row>
    <row r="6" spans="1:18" x14ac:dyDescent="0.25">
      <c r="A6" s="5"/>
      <c r="B6" s="151"/>
      <c r="C6" s="151"/>
      <c r="D6" s="151"/>
      <c r="E6" s="151"/>
      <c r="F6" s="151"/>
      <c r="G6" s="151"/>
      <c r="H6" s="151"/>
      <c r="I6" s="103"/>
      <c r="J6" s="205"/>
      <c r="K6" s="85"/>
      <c r="L6" s="38"/>
      <c r="M6" s="38"/>
      <c r="N6" s="38"/>
      <c r="O6" s="38"/>
      <c r="P6" s="38"/>
      <c r="Q6" s="54"/>
    </row>
    <row r="7" spans="1:18" x14ac:dyDescent="0.25">
      <c r="A7" s="5"/>
      <c r="B7" s="151"/>
      <c r="C7" s="151"/>
      <c r="D7" s="151"/>
      <c r="E7" s="151"/>
      <c r="F7" s="151"/>
      <c r="G7" s="151"/>
      <c r="H7" s="151"/>
      <c r="I7" s="103"/>
      <c r="J7" s="205"/>
      <c r="K7" s="85"/>
      <c r="L7" s="38"/>
      <c r="M7" s="38"/>
      <c r="N7" s="38"/>
      <c r="O7" s="38"/>
      <c r="P7" s="38"/>
    </row>
    <row r="8" spans="1:18" x14ac:dyDescent="0.25">
      <c r="A8" s="5"/>
      <c r="B8" s="151"/>
      <c r="C8" s="281" t="s">
        <v>85</v>
      </c>
      <c r="D8" s="281"/>
      <c r="E8" s="281"/>
      <c r="F8" s="281"/>
      <c r="G8" s="281"/>
      <c r="H8" s="281"/>
      <c r="I8" s="154"/>
      <c r="J8" s="205"/>
      <c r="K8" s="55"/>
      <c r="O8" s="11"/>
      <c r="P8" s="11"/>
      <c r="Q8" s="11"/>
    </row>
    <row r="9" spans="1:18" x14ac:dyDescent="0.25">
      <c r="A9" s="5"/>
      <c r="B9" s="151"/>
      <c r="C9" s="298" t="s">
        <v>34</v>
      </c>
      <c r="D9" s="298"/>
      <c r="E9" s="298"/>
      <c r="F9" s="298"/>
      <c r="G9" s="298"/>
      <c r="H9" s="298"/>
      <c r="I9" s="68"/>
      <c r="J9" s="85"/>
      <c r="K9" s="55"/>
      <c r="O9" s="55"/>
      <c r="P9" s="11"/>
      <c r="Q9" s="11"/>
    </row>
    <row r="10" spans="1:18" x14ac:dyDescent="0.25">
      <c r="A10" s="5"/>
      <c r="B10" s="151"/>
      <c r="C10" s="151"/>
      <c r="D10" s="151"/>
      <c r="E10" s="151"/>
      <c r="F10" s="151"/>
      <c r="G10" s="151"/>
      <c r="H10" s="151"/>
      <c r="I10" s="68"/>
      <c r="J10" s="85"/>
      <c r="K10" s="55"/>
      <c r="O10" s="55"/>
      <c r="P10" s="11"/>
      <c r="Q10" s="11"/>
    </row>
    <row r="11" spans="1:18" ht="24" customHeight="1" x14ac:dyDescent="0.25">
      <c r="A11" s="5"/>
      <c r="B11" s="7"/>
      <c r="C11" s="285" t="s">
        <v>15</v>
      </c>
      <c r="D11" s="285"/>
      <c r="E11" s="295" t="s">
        <v>116</v>
      </c>
      <c r="F11" s="300" t="s">
        <v>78</v>
      </c>
      <c r="G11" s="300"/>
      <c r="H11" s="286" t="s">
        <v>117</v>
      </c>
      <c r="I11" s="68"/>
      <c r="J11" s="85"/>
      <c r="K11" s="55"/>
      <c r="O11" s="55"/>
      <c r="P11" s="11"/>
      <c r="Q11" s="11"/>
    </row>
    <row r="12" spans="1:18" ht="25.5" customHeight="1" x14ac:dyDescent="0.25">
      <c r="A12" s="5"/>
      <c r="B12" s="7"/>
      <c r="C12" s="128">
        <v>2016</v>
      </c>
      <c r="D12" s="128">
        <v>2017</v>
      </c>
      <c r="E12" s="285"/>
      <c r="F12" s="128">
        <v>2016</v>
      </c>
      <c r="G12" s="128">
        <v>2017</v>
      </c>
      <c r="H12" s="288"/>
      <c r="I12" s="69"/>
      <c r="J12" s="85"/>
      <c r="K12" s="55"/>
      <c r="L12" s="55"/>
      <c r="M12" s="55" t="s">
        <v>15</v>
      </c>
      <c r="N12" s="55" t="s">
        <v>78</v>
      </c>
      <c r="O12" s="251"/>
      <c r="P12" s="32"/>
      <c r="Q12" s="11"/>
    </row>
    <row r="13" spans="1:18" x14ac:dyDescent="0.25">
      <c r="A13" s="5"/>
      <c r="B13" s="7" t="s">
        <v>17</v>
      </c>
      <c r="C13" s="144">
        <v>1.5849838775049641</v>
      </c>
      <c r="D13" s="144">
        <v>-2.7327186303676254</v>
      </c>
      <c r="E13" s="144">
        <v>-4.317702507872589</v>
      </c>
      <c r="F13" s="144">
        <v>3.3628586194572874</v>
      </c>
      <c r="G13" s="144">
        <v>-1.6695253329185533</v>
      </c>
      <c r="H13" s="94">
        <v>-5.0323839523758407</v>
      </c>
      <c r="I13" s="69"/>
      <c r="J13" s="85"/>
      <c r="L13" s="252" t="s">
        <v>49</v>
      </c>
      <c r="M13" s="244">
        <v>4.1236913905132955</v>
      </c>
      <c r="N13" s="244">
        <v>8.0748394463998849</v>
      </c>
      <c r="O13" s="115">
        <f>+D13-C13</f>
        <v>-4.317702507872589</v>
      </c>
      <c r="P13" s="115">
        <f>+G13-F13</f>
        <v>-5.0323839523758407</v>
      </c>
      <c r="Q13" s="115" t="b">
        <f>+ROUND(E13,4)=ROUND(O13,4)</f>
        <v>1</v>
      </c>
      <c r="R13" s="115" t="b">
        <f>+ROUND(H13,4)=ROUND(P13,4)</f>
        <v>1</v>
      </c>
    </row>
    <row r="14" spans="1:18" x14ac:dyDescent="0.25">
      <c r="A14" s="5"/>
      <c r="B14" s="7" t="s">
        <v>18</v>
      </c>
      <c r="C14" s="144">
        <v>3.8976218424127129</v>
      </c>
      <c r="D14" s="144">
        <v>-7.4599317472136217</v>
      </c>
      <c r="E14" s="144">
        <v>-11.357553589626335</v>
      </c>
      <c r="F14" s="144">
        <v>6.2497314985376695</v>
      </c>
      <c r="G14" s="144">
        <v>-7.8059969745804754</v>
      </c>
      <c r="H14" s="94">
        <v>-14.055728473118144</v>
      </c>
      <c r="I14" s="70"/>
      <c r="J14" s="85"/>
      <c r="K14" s="114"/>
      <c r="L14" s="252" t="s">
        <v>50</v>
      </c>
      <c r="M14" s="244">
        <v>2.96079433651808</v>
      </c>
      <c r="N14" s="244">
        <v>8.0182293501390056</v>
      </c>
      <c r="O14" s="115">
        <f t="shared" ref="O14:O24" si="0">+D14-C14</f>
        <v>-11.357553589626335</v>
      </c>
      <c r="P14" s="115">
        <f t="shared" ref="P14:P24" si="1">+G14-F14</f>
        <v>-14.055728473118144</v>
      </c>
      <c r="Q14" s="115" t="b">
        <f t="shared" ref="Q14:Q24" si="2">+ROUND(E14,4)=ROUND(O14,4)</f>
        <v>1</v>
      </c>
      <c r="R14" s="115" t="b">
        <f t="shared" ref="R14:R24" si="3">+ROUND(H14,4)=ROUND(P14,4)</f>
        <v>1</v>
      </c>
    </row>
    <row r="15" spans="1:18" x14ac:dyDescent="0.25">
      <c r="A15" s="5"/>
      <c r="B15" s="7" t="s">
        <v>19</v>
      </c>
      <c r="C15" s="144">
        <v>-5.6305804358462446</v>
      </c>
      <c r="D15" s="144">
        <v>2.8280898186563874</v>
      </c>
      <c r="E15" s="144">
        <v>8.458670254502632</v>
      </c>
      <c r="F15" s="144">
        <v>-3.7816793828113537</v>
      </c>
      <c r="G15" s="144">
        <v>3.8382065068387483</v>
      </c>
      <c r="H15" s="94">
        <v>7.6198858896501021</v>
      </c>
      <c r="I15" s="164"/>
      <c r="J15" s="85"/>
      <c r="K15" s="114"/>
      <c r="L15" s="252" t="s">
        <v>51</v>
      </c>
      <c r="M15" s="244">
        <v>4.6720273593528372</v>
      </c>
      <c r="N15" s="244">
        <v>10.100403220767662</v>
      </c>
      <c r="O15" s="115">
        <f t="shared" si="0"/>
        <v>8.458670254502632</v>
      </c>
      <c r="P15" s="115">
        <f t="shared" si="1"/>
        <v>7.6198858896501021</v>
      </c>
      <c r="Q15" s="115" t="b">
        <f t="shared" si="2"/>
        <v>1</v>
      </c>
      <c r="R15" s="115" t="b">
        <f t="shared" si="3"/>
        <v>1</v>
      </c>
    </row>
    <row r="16" spans="1:18" x14ac:dyDescent="0.25">
      <c r="A16" s="5"/>
      <c r="B16" s="7" t="s">
        <v>20</v>
      </c>
      <c r="C16" s="144">
        <v>4.3070962741731833</v>
      </c>
      <c r="D16" s="144">
        <v>-2.0740687387376</v>
      </c>
      <c r="E16" s="144">
        <v>-6.3811650129107829</v>
      </c>
      <c r="F16" s="144">
        <v>5.9467971776223871</v>
      </c>
      <c r="G16" s="144">
        <v>-2.5230491853302617</v>
      </c>
      <c r="H16" s="94">
        <v>-8.4698463629526479</v>
      </c>
      <c r="I16" s="37"/>
      <c r="J16" s="205"/>
      <c r="K16" s="114"/>
      <c r="L16" s="252" t="s">
        <v>55</v>
      </c>
      <c r="M16" s="244">
        <v>6.7240575795858293</v>
      </c>
      <c r="N16" s="244">
        <v>8.7879205741792088</v>
      </c>
      <c r="O16" s="115">
        <f t="shared" si="0"/>
        <v>-6.3811650129107829</v>
      </c>
      <c r="P16" s="115">
        <f t="shared" si="1"/>
        <v>-8.4698463629526479</v>
      </c>
      <c r="Q16" s="115" t="b">
        <f t="shared" si="2"/>
        <v>1</v>
      </c>
      <c r="R16" s="115" t="b">
        <f t="shared" si="3"/>
        <v>1</v>
      </c>
    </row>
    <row r="17" spans="1:18" x14ac:dyDescent="0.25">
      <c r="A17" s="5"/>
      <c r="B17" s="7" t="s">
        <v>21</v>
      </c>
      <c r="C17" s="144">
        <v>-2.6838146783590755</v>
      </c>
      <c r="D17" s="144">
        <v>-2.5409466285272408</v>
      </c>
      <c r="E17" s="144">
        <v>0.14286804983183465</v>
      </c>
      <c r="F17" s="144">
        <v>-0.57687708255824699</v>
      </c>
      <c r="G17" s="144">
        <v>-0.39073043300231758</v>
      </c>
      <c r="H17" s="94">
        <v>0.18614664955592941</v>
      </c>
      <c r="I17" s="155"/>
      <c r="J17" s="205"/>
      <c r="K17" s="114"/>
      <c r="L17" s="252" t="s">
        <v>54</v>
      </c>
      <c r="M17" s="244">
        <v>7.120743115233652</v>
      </c>
      <c r="N17" s="244">
        <v>9.1821854705256722</v>
      </c>
      <c r="O17" s="115">
        <f t="shared" si="0"/>
        <v>0.14286804983183465</v>
      </c>
      <c r="P17" s="115">
        <f t="shared" si="1"/>
        <v>0.18614664955592941</v>
      </c>
      <c r="Q17" s="115" t="b">
        <f t="shared" si="2"/>
        <v>1</v>
      </c>
      <c r="R17" s="115" t="b">
        <f t="shared" si="3"/>
        <v>1</v>
      </c>
    </row>
    <row r="18" spans="1:18" x14ac:dyDescent="0.25">
      <c r="A18" s="5"/>
      <c r="B18" s="7" t="s">
        <v>22</v>
      </c>
      <c r="C18" s="144">
        <v>-1.6593573603881362</v>
      </c>
      <c r="D18" s="144">
        <v>-2.0234714294482092</v>
      </c>
      <c r="E18" s="144">
        <v>-0.36411406906007304</v>
      </c>
      <c r="F18" s="144">
        <v>-0.98835403523659382</v>
      </c>
      <c r="G18" s="144">
        <v>0.7125148713371221</v>
      </c>
      <c r="H18" s="94">
        <v>1.7008689065737159</v>
      </c>
      <c r="I18" s="37"/>
      <c r="J18" s="205"/>
      <c r="K18" s="114"/>
      <c r="L18" s="252" t="s">
        <v>52</v>
      </c>
      <c r="M18" s="244">
        <v>5.8997179833389479</v>
      </c>
      <c r="N18" s="244">
        <v>4.6113290981601107</v>
      </c>
      <c r="O18" s="115">
        <f t="shared" si="0"/>
        <v>-0.36411406906007304</v>
      </c>
      <c r="P18" s="115">
        <f t="shared" si="1"/>
        <v>1.7008689065737159</v>
      </c>
      <c r="Q18" s="115" t="b">
        <f t="shared" si="2"/>
        <v>1</v>
      </c>
      <c r="R18" s="115" t="b">
        <f t="shared" si="3"/>
        <v>1</v>
      </c>
    </row>
    <row r="19" spans="1:18" x14ac:dyDescent="0.25">
      <c r="A19" s="5"/>
      <c r="B19" s="7" t="s">
        <v>23</v>
      </c>
      <c r="C19" s="144">
        <v>3.0748328785985324</v>
      </c>
      <c r="D19" s="144">
        <v>-1.5363784639394806</v>
      </c>
      <c r="E19" s="144">
        <v>-4.611211342538013</v>
      </c>
      <c r="F19" s="144">
        <v>-2.4210384245182182</v>
      </c>
      <c r="G19" s="144">
        <v>3.0350927287418727</v>
      </c>
      <c r="H19" s="94">
        <v>5.4561311532600909</v>
      </c>
      <c r="I19" s="37"/>
      <c r="J19" s="205"/>
      <c r="K19" s="114"/>
      <c r="L19" s="252" t="s">
        <v>53</v>
      </c>
      <c r="M19" s="244">
        <v>2.0441689327460377</v>
      </c>
      <c r="N19" s="244">
        <v>6.1891211194470053</v>
      </c>
      <c r="O19" s="115">
        <f t="shared" si="0"/>
        <v>-4.611211342538013</v>
      </c>
      <c r="P19" s="115">
        <f t="shared" si="1"/>
        <v>5.4561311532600909</v>
      </c>
      <c r="Q19" s="115" t="b">
        <f t="shared" si="2"/>
        <v>1</v>
      </c>
      <c r="R19" s="115" t="b">
        <f t="shared" si="3"/>
        <v>1</v>
      </c>
    </row>
    <row r="20" spans="1:18" x14ac:dyDescent="0.25">
      <c r="A20" s="5"/>
      <c r="B20" s="7" t="s">
        <v>24</v>
      </c>
      <c r="C20" s="144">
        <v>-4.4540482453186421</v>
      </c>
      <c r="D20" s="144">
        <v>-1.8056651373912547</v>
      </c>
      <c r="E20" s="144">
        <v>2.6483831079273874</v>
      </c>
      <c r="F20" s="144">
        <v>-2.811614641685023</v>
      </c>
      <c r="G20" s="144">
        <v>-0.84723149039996892</v>
      </c>
      <c r="H20" s="94">
        <v>1.964383151285054</v>
      </c>
      <c r="I20" s="37"/>
      <c r="J20" s="205"/>
      <c r="K20" s="114"/>
      <c r="L20" s="252" t="s">
        <v>56</v>
      </c>
      <c r="M20" s="244">
        <v>5.8932487423523083</v>
      </c>
      <c r="N20" s="244">
        <v>9.4645435814239001</v>
      </c>
      <c r="O20" s="115">
        <f t="shared" si="0"/>
        <v>2.6483831079273874</v>
      </c>
      <c r="P20" s="115">
        <f t="shared" si="1"/>
        <v>1.964383151285054</v>
      </c>
      <c r="Q20" s="115" t="b">
        <f t="shared" si="2"/>
        <v>1</v>
      </c>
      <c r="R20" s="115" t="b">
        <f t="shared" si="3"/>
        <v>1</v>
      </c>
    </row>
    <row r="21" spans="1:18" x14ac:dyDescent="0.25">
      <c r="A21" s="5"/>
      <c r="B21" s="7" t="s">
        <v>25</v>
      </c>
      <c r="C21" s="144">
        <v>-2.7689800163596456</v>
      </c>
      <c r="D21" s="144">
        <v>2.1212051009783295</v>
      </c>
      <c r="E21" s="144">
        <v>4.8901851173379747</v>
      </c>
      <c r="F21" s="144">
        <v>-1.2426688033663091</v>
      </c>
      <c r="G21" s="144">
        <v>1.4274594804882579</v>
      </c>
      <c r="H21" s="94">
        <v>2.670128283854567</v>
      </c>
      <c r="I21" s="37"/>
      <c r="J21" s="205"/>
      <c r="K21" s="114"/>
      <c r="L21" s="252" t="s">
        <v>57</v>
      </c>
      <c r="M21" s="244">
        <v>2.7599564310176516</v>
      </c>
      <c r="N21" s="244">
        <v>10.083776102043052</v>
      </c>
      <c r="O21" s="115">
        <f t="shared" si="0"/>
        <v>4.8901851173379747</v>
      </c>
      <c r="P21" s="115">
        <f t="shared" si="1"/>
        <v>2.670128283854567</v>
      </c>
      <c r="Q21" s="115" t="b">
        <f t="shared" si="2"/>
        <v>1</v>
      </c>
      <c r="R21" s="115" t="b">
        <f t="shared" si="3"/>
        <v>1</v>
      </c>
    </row>
    <row r="22" spans="1:18" x14ac:dyDescent="0.25">
      <c r="A22" s="5"/>
      <c r="B22" s="7" t="s">
        <v>26</v>
      </c>
      <c r="C22" s="144">
        <v>0.38816005736932446</v>
      </c>
      <c r="D22" s="144">
        <v>-1.8766318515054725</v>
      </c>
      <c r="E22" s="144">
        <v>-2.264791908874797</v>
      </c>
      <c r="F22" s="144">
        <v>0.32046932364595548</v>
      </c>
      <c r="G22" s="144">
        <v>-0.67677272134980537</v>
      </c>
      <c r="H22" s="94">
        <v>-0.99724204499576086</v>
      </c>
      <c r="I22" s="37"/>
      <c r="J22" s="205"/>
      <c r="K22" s="114"/>
      <c r="L22" s="252" t="s">
        <v>58</v>
      </c>
      <c r="M22" s="244">
        <v>8.8809610071582057</v>
      </c>
      <c r="N22" s="244">
        <v>14.240043205839005</v>
      </c>
      <c r="O22" s="115">
        <f t="shared" si="0"/>
        <v>-2.264791908874797</v>
      </c>
      <c r="P22" s="115">
        <f t="shared" si="1"/>
        <v>-0.99724204499576086</v>
      </c>
      <c r="Q22" s="115" t="b">
        <f t="shared" si="2"/>
        <v>1</v>
      </c>
      <c r="R22" s="115" t="b">
        <f t="shared" si="3"/>
        <v>1</v>
      </c>
    </row>
    <row r="23" spans="1:18" x14ac:dyDescent="0.25">
      <c r="A23" s="5"/>
      <c r="B23" s="7" t="s">
        <v>27</v>
      </c>
      <c r="C23" s="144">
        <v>0.80945866838957325</v>
      </c>
      <c r="D23" s="144">
        <v>0.82379590282635196</v>
      </c>
      <c r="E23" s="144">
        <v>1.4337234436778701E-2</v>
      </c>
      <c r="F23" s="144">
        <v>6.0428917893135425</v>
      </c>
      <c r="G23" s="144">
        <v>-1.8219023423171388</v>
      </c>
      <c r="H23" s="94">
        <v>-7.8647941316306813</v>
      </c>
      <c r="I23" s="37"/>
      <c r="J23" s="205"/>
      <c r="K23" s="114"/>
      <c r="L23" s="252" t="s">
        <v>59</v>
      </c>
      <c r="M23" s="244">
        <v>8.109053090558449</v>
      </c>
      <c r="N23" s="244">
        <v>9.9074551773089112</v>
      </c>
      <c r="O23" s="115">
        <f t="shared" si="0"/>
        <v>1.4337234436778701E-2</v>
      </c>
      <c r="P23" s="115">
        <f t="shared" si="1"/>
        <v>-7.8647941316306813</v>
      </c>
      <c r="Q23" s="115" t="b">
        <f t="shared" si="2"/>
        <v>1</v>
      </c>
      <c r="R23" s="115" t="b">
        <f t="shared" si="3"/>
        <v>1</v>
      </c>
    </row>
    <row r="24" spans="1:18" x14ac:dyDescent="0.25">
      <c r="A24" s="5"/>
      <c r="B24" s="7" t="s">
        <v>47</v>
      </c>
      <c r="C24" s="145">
        <v>0.98678486577123969</v>
      </c>
      <c r="D24" s="145">
        <v>-1.4035959152563948</v>
      </c>
      <c r="E24" s="145">
        <v>-2.3903807810276345</v>
      </c>
      <c r="F24" s="145">
        <v>7.3196681543168607</v>
      </c>
      <c r="G24" s="145">
        <v>-4.2206856772809331</v>
      </c>
      <c r="H24" s="145">
        <v>-11.540353831597795</v>
      </c>
      <c r="I24" s="37"/>
      <c r="J24" s="205"/>
      <c r="K24" s="114">
        <v>2014</v>
      </c>
      <c r="L24" s="252" t="s">
        <v>60</v>
      </c>
      <c r="M24" s="244">
        <v>5.7809139315327274</v>
      </c>
      <c r="N24" s="244">
        <v>11.204121716372462</v>
      </c>
      <c r="O24" s="115">
        <f t="shared" si="0"/>
        <v>-2.3903807810276345</v>
      </c>
      <c r="P24" s="115">
        <f t="shared" si="1"/>
        <v>-11.540353831597795</v>
      </c>
      <c r="Q24" s="115" t="b">
        <f t="shared" si="2"/>
        <v>1</v>
      </c>
      <c r="R24" s="115" t="b">
        <f t="shared" si="3"/>
        <v>1</v>
      </c>
    </row>
    <row r="25" spans="1:18" x14ac:dyDescent="0.25">
      <c r="A25" s="120"/>
      <c r="B25" s="7"/>
      <c r="C25" s="7"/>
      <c r="D25" s="7"/>
      <c r="E25" s="7"/>
      <c r="F25" s="7"/>
      <c r="G25" s="7"/>
      <c r="H25" s="7"/>
      <c r="I25" s="37"/>
      <c r="J25" s="205"/>
      <c r="K25" s="253"/>
      <c r="L25" s="254" t="s">
        <v>49</v>
      </c>
      <c r="M25" s="244">
        <v>8.5957328735760008</v>
      </c>
      <c r="N25" s="244">
        <v>7.6008130330052159</v>
      </c>
      <c r="O25" s="11"/>
      <c r="P25" s="32"/>
      <c r="Q25" s="11"/>
    </row>
    <row r="26" spans="1:18" ht="28.5" customHeight="1" x14ac:dyDescent="0.25">
      <c r="A26" s="5"/>
      <c r="B26" s="286" t="s">
        <v>66</v>
      </c>
      <c r="C26" s="286"/>
      <c r="D26" s="286"/>
      <c r="E26" s="286"/>
      <c r="F26" s="286"/>
      <c r="G26" s="286"/>
      <c r="H26" s="286"/>
      <c r="I26" s="37"/>
      <c r="J26" s="205"/>
      <c r="K26" s="253"/>
      <c r="L26" s="254" t="s">
        <v>50</v>
      </c>
      <c r="M26" s="244">
        <v>5.251692878645664</v>
      </c>
      <c r="N26" s="244">
        <v>4.692722227999635</v>
      </c>
      <c r="O26" s="11"/>
      <c r="P26" s="32"/>
      <c r="Q26" s="11"/>
    </row>
    <row r="27" spans="1:18" x14ac:dyDescent="0.25">
      <c r="A27" s="5"/>
      <c r="B27" s="299" t="s">
        <v>110</v>
      </c>
      <c r="C27" s="299"/>
      <c r="D27" s="299"/>
      <c r="E27" s="299"/>
      <c r="F27" s="299"/>
      <c r="G27" s="299"/>
      <c r="H27" s="299"/>
      <c r="I27" s="37"/>
      <c r="J27" s="205"/>
      <c r="K27" s="253"/>
      <c r="L27" s="254" t="s">
        <v>51</v>
      </c>
      <c r="M27" s="244">
        <v>3.6266462186451243</v>
      </c>
      <c r="N27" s="244">
        <v>4.6614306170154274</v>
      </c>
      <c r="O27" s="11"/>
      <c r="P27" s="32"/>
      <c r="Q27" s="11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05"/>
      <c r="L28" s="254" t="s">
        <v>55</v>
      </c>
      <c r="M28" s="244">
        <v>2.5726936573029491</v>
      </c>
      <c r="N28" s="244">
        <v>-0.23612579459417748</v>
      </c>
      <c r="O28" s="11"/>
      <c r="P28" s="32"/>
      <c r="Q28" s="11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05"/>
      <c r="L29" s="254" t="s">
        <v>54</v>
      </c>
      <c r="M29" s="244">
        <v>4.0484833824098176</v>
      </c>
      <c r="N29" s="244">
        <v>3.0445075913354991</v>
      </c>
      <c r="O29" s="11"/>
      <c r="P29" s="32"/>
      <c r="Q29" s="11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05"/>
      <c r="L30" s="254" t="s">
        <v>52</v>
      </c>
      <c r="M30" s="244">
        <v>0.74170870513869946</v>
      </c>
      <c r="N30" s="244">
        <v>5.8894197906017798</v>
      </c>
      <c r="O30" s="11"/>
      <c r="P30" s="32"/>
      <c r="Q30" s="11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05"/>
      <c r="K31" s="253"/>
      <c r="L31" s="254" t="s">
        <v>53</v>
      </c>
      <c r="M31" s="244">
        <v>3.995702006301638</v>
      </c>
      <c r="N31" s="244">
        <v>4.769194208936578</v>
      </c>
      <c r="O31" s="11"/>
      <c r="P31" s="32"/>
      <c r="Q31" s="11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05"/>
      <c r="L32" s="254" t="s">
        <v>56</v>
      </c>
      <c r="M32" s="244">
        <v>4.5407291453886112</v>
      </c>
      <c r="N32" s="244">
        <v>6.2964423381261403</v>
      </c>
      <c r="O32" s="11"/>
      <c r="P32" s="32"/>
      <c r="Q32" s="11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37"/>
      <c r="J33" s="205"/>
      <c r="L33" s="254" t="s">
        <v>57</v>
      </c>
      <c r="M33" s="244">
        <v>5.1075881282773183</v>
      </c>
      <c r="N33" s="244">
        <v>2.9691202523185245</v>
      </c>
      <c r="O33" s="11"/>
      <c r="P33" s="32"/>
      <c r="Q33" s="11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37"/>
      <c r="J34" s="205"/>
      <c r="L34" s="254" t="s">
        <v>58</v>
      </c>
      <c r="M34" s="244">
        <v>2.459303829917614</v>
      </c>
      <c r="N34" s="244">
        <v>-1.0691882045028578</v>
      </c>
      <c r="O34" s="11"/>
      <c r="P34" s="32"/>
      <c r="Q34" s="11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37"/>
      <c r="J35" s="205"/>
      <c r="K35" s="255"/>
      <c r="L35" s="254" t="s">
        <v>59</v>
      </c>
      <c r="M35" s="244">
        <v>-0.54156259849021948</v>
      </c>
      <c r="N35" s="244">
        <v>-1.3508079564333308</v>
      </c>
      <c r="O35" s="11"/>
      <c r="P35" s="32"/>
      <c r="Q35" s="11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37"/>
      <c r="J36" s="205"/>
      <c r="K36" s="253">
        <v>2015</v>
      </c>
      <c r="L36" s="254" t="s">
        <v>60</v>
      </c>
      <c r="M36" s="244">
        <v>-1.6564768791519024</v>
      </c>
      <c r="N36" s="244">
        <v>-0.3600641238843072</v>
      </c>
      <c r="O36" s="11"/>
      <c r="P36" s="32"/>
      <c r="Q36" s="11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37"/>
      <c r="J37" s="205"/>
      <c r="L37" s="254" t="s">
        <v>49</v>
      </c>
      <c r="M37" s="244">
        <v>1.5849838775049641</v>
      </c>
      <c r="N37" s="244">
        <v>3.3628586194572874</v>
      </c>
      <c r="O37" s="11"/>
      <c r="P37" s="32"/>
      <c r="Q37" s="11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37"/>
      <c r="J38" s="205"/>
      <c r="L38" s="254" t="s">
        <v>50</v>
      </c>
      <c r="M38" s="244">
        <v>3.8976218424127129</v>
      </c>
      <c r="N38" s="244">
        <v>6.2497314985376695</v>
      </c>
      <c r="O38" s="11"/>
      <c r="P38" s="32"/>
      <c r="Q38" s="11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37"/>
      <c r="J39" s="85"/>
      <c r="L39" s="254" t="s">
        <v>51</v>
      </c>
      <c r="M39" s="244">
        <v>-5.6305804358462446</v>
      </c>
      <c r="N39" s="244">
        <v>-3.7816793828113537</v>
      </c>
      <c r="O39" s="11"/>
      <c r="P39" s="32"/>
      <c r="Q39" s="11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37"/>
      <c r="J40" s="85"/>
      <c r="L40" s="254" t="s">
        <v>55</v>
      </c>
      <c r="M40" s="244">
        <v>4.3070962741731833</v>
      </c>
      <c r="N40" s="244">
        <v>5.9467971776223871</v>
      </c>
      <c r="O40" s="11"/>
      <c r="P40" s="32"/>
      <c r="Q40" s="11"/>
    </row>
    <row r="41" spans="1:17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5"/>
      <c r="K41" s="55"/>
      <c r="L41" s="254" t="s">
        <v>54</v>
      </c>
      <c r="M41" s="244">
        <v>-2.6838146783590755</v>
      </c>
      <c r="N41" s="244">
        <v>-0.57687708255824699</v>
      </c>
      <c r="O41" s="55"/>
      <c r="P41" s="67"/>
      <c r="Q41" s="55"/>
    </row>
    <row r="42" spans="1:17" x14ac:dyDescent="0.25">
      <c r="A42" s="196" t="s">
        <v>133</v>
      </c>
      <c r="B42" s="15"/>
      <c r="C42" s="7"/>
      <c r="D42" s="7"/>
      <c r="E42" s="7"/>
      <c r="F42" s="7"/>
      <c r="G42" s="7"/>
      <c r="H42" s="7"/>
      <c r="I42" s="9"/>
      <c r="J42" s="38"/>
      <c r="L42" s="254" t="s">
        <v>52</v>
      </c>
      <c r="M42" s="244">
        <v>-1.6593573603881362</v>
      </c>
      <c r="N42" s="244">
        <v>-0.98835403523659382</v>
      </c>
      <c r="O42" s="11"/>
      <c r="P42" s="11"/>
      <c r="Q42" s="11"/>
    </row>
    <row r="43" spans="1:17" x14ac:dyDescent="0.25">
      <c r="A43" s="156" t="s">
        <v>131</v>
      </c>
      <c r="B43" s="16"/>
      <c r="C43" s="23"/>
      <c r="D43" s="23"/>
      <c r="E43" s="23"/>
      <c r="F43" s="23"/>
      <c r="G43" s="23"/>
      <c r="H43" s="23"/>
      <c r="I43" s="24"/>
      <c r="J43" s="38"/>
      <c r="L43" s="254" t="s">
        <v>53</v>
      </c>
      <c r="M43" s="244">
        <v>3.0748328785985324</v>
      </c>
      <c r="N43" s="244">
        <v>-2.4210384245182182</v>
      </c>
      <c r="O43" s="11"/>
      <c r="P43" s="11"/>
      <c r="Q43" s="11"/>
    </row>
    <row r="44" spans="1:17" x14ac:dyDescent="0.25">
      <c r="J44" s="38"/>
      <c r="L44" s="254" t="s">
        <v>56</v>
      </c>
      <c r="M44" s="244">
        <v>-4.4540482453186421</v>
      </c>
      <c r="N44" s="244">
        <v>-2.811614641685023</v>
      </c>
      <c r="O44" s="11"/>
      <c r="P44" s="11"/>
      <c r="Q44" s="11"/>
    </row>
    <row r="45" spans="1:17" x14ac:dyDescent="0.25">
      <c r="J45" s="38"/>
      <c r="L45" s="254" t="s">
        <v>57</v>
      </c>
      <c r="M45" s="244">
        <v>-2.7689800163596456</v>
      </c>
      <c r="N45" s="244">
        <v>-1.2426688033663091</v>
      </c>
      <c r="O45" s="11"/>
      <c r="P45" s="11"/>
      <c r="Q45" s="11"/>
    </row>
    <row r="46" spans="1:17" x14ac:dyDescent="0.25">
      <c r="J46" s="38"/>
      <c r="L46" s="254" t="s">
        <v>58</v>
      </c>
      <c r="M46" s="244">
        <v>0.38816005736932446</v>
      </c>
      <c r="N46" s="244">
        <v>0.32046932364595548</v>
      </c>
      <c r="O46" s="11"/>
      <c r="P46" s="11"/>
      <c r="Q46" s="11"/>
    </row>
    <row r="47" spans="1:17" x14ac:dyDescent="0.25">
      <c r="J47" s="38"/>
      <c r="L47" s="254" t="s">
        <v>59</v>
      </c>
      <c r="M47" s="244">
        <v>0.80945866838957325</v>
      </c>
      <c r="N47" s="244">
        <v>6.0428917893135425</v>
      </c>
      <c r="O47" s="11"/>
      <c r="P47" s="11"/>
      <c r="Q47" s="11"/>
    </row>
    <row r="48" spans="1:17" x14ac:dyDescent="0.25">
      <c r="J48" s="38"/>
      <c r="K48" s="246">
        <v>2016</v>
      </c>
      <c r="L48" s="254" t="s">
        <v>60</v>
      </c>
      <c r="M48" s="244">
        <v>0.98678486577123969</v>
      </c>
      <c r="N48" s="244">
        <v>7.3196681543168607</v>
      </c>
      <c r="O48" s="11"/>
      <c r="P48" s="11"/>
      <c r="Q48" s="11"/>
    </row>
    <row r="49" spans="10:17" x14ac:dyDescent="0.25">
      <c r="J49" s="38"/>
      <c r="K49" s="255">
        <v>2017</v>
      </c>
      <c r="L49" s="254" t="s">
        <v>49</v>
      </c>
      <c r="M49" s="244">
        <v>-2.7327186303676254</v>
      </c>
      <c r="N49" s="244">
        <v>-1.6695253329185533</v>
      </c>
      <c r="O49" s="11"/>
      <c r="P49" s="11"/>
      <c r="Q49" s="11"/>
    </row>
    <row r="50" spans="10:17" x14ac:dyDescent="0.25">
      <c r="J50" s="38"/>
      <c r="L50" s="254" t="s">
        <v>50</v>
      </c>
      <c r="M50" s="244">
        <v>-7.4599317472136217</v>
      </c>
      <c r="N50" s="244">
        <v>-7.8059969745804754</v>
      </c>
      <c r="O50" s="11"/>
      <c r="P50" s="11"/>
      <c r="Q50" s="11"/>
    </row>
    <row r="51" spans="10:17" x14ac:dyDescent="0.25">
      <c r="J51" s="38"/>
      <c r="L51" s="254" t="s">
        <v>51</v>
      </c>
      <c r="M51" s="244">
        <v>2.8280898186563874</v>
      </c>
      <c r="N51" s="244">
        <v>3.8382065068387483</v>
      </c>
      <c r="O51" s="11"/>
      <c r="P51" s="11"/>
      <c r="Q51" s="11"/>
    </row>
    <row r="52" spans="10:17" x14ac:dyDescent="0.25">
      <c r="J52" s="11"/>
      <c r="L52" s="254" t="s">
        <v>55</v>
      </c>
      <c r="M52" s="244">
        <v>-2.0740687387376</v>
      </c>
      <c r="N52" s="244">
        <v>-2.5230491853302617</v>
      </c>
      <c r="O52" s="11"/>
      <c r="P52" s="11"/>
      <c r="Q52" s="11"/>
    </row>
    <row r="53" spans="10:17" x14ac:dyDescent="0.25">
      <c r="J53" s="11"/>
      <c r="L53" s="254" t="s">
        <v>54</v>
      </c>
      <c r="M53" s="244">
        <v>-2.5409466285272408</v>
      </c>
      <c r="N53" s="244">
        <v>-0.39073043300231758</v>
      </c>
      <c r="O53" s="11"/>
      <c r="P53" s="11"/>
      <c r="Q53" s="11"/>
    </row>
    <row r="54" spans="10:17" x14ac:dyDescent="0.25">
      <c r="J54" s="11"/>
      <c r="L54" s="254" t="s">
        <v>52</v>
      </c>
      <c r="M54" s="244">
        <v>-2.0234714294482092</v>
      </c>
      <c r="N54" s="244">
        <v>0.7125148713371221</v>
      </c>
      <c r="O54" s="11"/>
      <c r="P54" s="11"/>
      <c r="Q54" s="11"/>
    </row>
    <row r="55" spans="10:17" x14ac:dyDescent="0.25">
      <c r="J55" s="11"/>
      <c r="L55" s="254" t="s">
        <v>53</v>
      </c>
      <c r="M55" s="244">
        <v>-1.5363784639394806</v>
      </c>
      <c r="N55" s="244">
        <v>3.0350927287418727</v>
      </c>
      <c r="O55" s="11"/>
      <c r="P55" s="11"/>
      <c r="Q55" s="11"/>
    </row>
    <row r="56" spans="10:17" x14ac:dyDescent="0.25">
      <c r="J56" s="11"/>
      <c r="L56" s="254" t="s">
        <v>56</v>
      </c>
      <c r="M56" s="244">
        <v>-1.8056651373912547</v>
      </c>
      <c r="N56" s="244">
        <v>-0.84723149039996892</v>
      </c>
      <c r="O56" s="11"/>
      <c r="P56" s="11"/>
      <c r="Q56" s="11"/>
    </row>
    <row r="57" spans="10:17" x14ac:dyDescent="0.25">
      <c r="J57" s="11"/>
      <c r="L57" s="254" t="s">
        <v>57</v>
      </c>
      <c r="M57" s="244">
        <v>2.1212051009783295</v>
      </c>
      <c r="N57" s="244">
        <v>1.4274594804882579</v>
      </c>
      <c r="O57" s="11"/>
      <c r="P57" s="11"/>
      <c r="Q57" s="11"/>
    </row>
    <row r="58" spans="10:17" x14ac:dyDescent="0.25">
      <c r="J58" s="11"/>
      <c r="L58" s="254" t="s">
        <v>58</v>
      </c>
      <c r="M58" s="244">
        <v>-1.8766318515054725</v>
      </c>
      <c r="N58" s="244">
        <v>-0.67677272134980537</v>
      </c>
      <c r="O58" s="11"/>
      <c r="P58" s="11"/>
      <c r="Q58" s="11"/>
    </row>
    <row r="59" spans="10:17" x14ac:dyDescent="0.25">
      <c r="J59" s="11"/>
      <c r="L59" s="254" t="s">
        <v>59</v>
      </c>
      <c r="M59" s="244">
        <v>0.82379590282635196</v>
      </c>
      <c r="N59" s="244">
        <v>-1.8219023423171388</v>
      </c>
      <c r="O59" s="11"/>
      <c r="P59" s="11"/>
      <c r="Q59" s="11"/>
    </row>
    <row r="60" spans="10:17" x14ac:dyDescent="0.25">
      <c r="J60" s="11"/>
      <c r="L60" s="254" t="s">
        <v>60</v>
      </c>
      <c r="M60" s="244">
        <v>-1.4035959152563948</v>
      </c>
      <c r="N60" s="244">
        <v>-4.2206856772809331</v>
      </c>
      <c r="O60" s="11"/>
      <c r="P60" s="11"/>
      <c r="Q60" s="11"/>
    </row>
    <row r="61" spans="10:17" x14ac:dyDescent="0.25">
      <c r="J61" s="11"/>
      <c r="L61" s="254" t="s">
        <v>49</v>
      </c>
      <c r="M61" s="244"/>
      <c r="O61" s="11"/>
      <c r="P61" s="11"/>
      <c r="Q61" s="11"/>
    </row>
    <row r="62" spans="10:17" x14ac:dyDescent="0.25">
      <c r="J62" s="38"/>
      <c r="L62" s="254" t="s">
        <v>50</v>
      </c>
      <c r="M62" s="244"/>
      <c r="O62" s="11"/>
      <c r="P62" s="11"/>
      <c r="Q62" s="11"/>
    </row>
    <row r="63" spans="10:17" x14ac:dyDescent="0.25">
      <c r="J63" s="38"/>
      <c r="L63" s="254" t="s">
        <v>51</v>
      </c>
      <c r="O63" s="11"/>
      <c r="P63" s="11"/>
      <c r="Q63" s="11"/>
    </row>
    <row r="64" spans="10:17" x14ac:dyDescent="0.25">
      <c r="J64" s="38"/>
      <c r="L64" s="254" t="s">
        <v>55</v>
      </c>
      <c r="O64" s="11"/>
      <c r="P64" s="11"/>
      <c r="Q64" s="11"/>
    </row>
    <row r="65" spans="10:17" x14ac:dyDescent="0.25">
      <c r="J65" s="38"/>
      <c r="L65" s="254" t="s">
        <v>54</v>
      </c>
      <c r="O65" s="11"/>
      <c r="P65" s="11"/>
      <c r="Q65" s="11"/>
    </row>
    <row r="66" spans="10:17" x14ac:dyDescent="0.25">
      <c r="J66" s="38"/>
      <c r="L66" s="254" t="s">
        <v>52</v>
      </c>
      <c r="O66" s="11"/>
      <c r="P66" s="11"/>
      <c r="Q66" s="11"/>
    </row>
    <row r="67" spans="10:17" x14ac:dyDescent="0.25">
      <c r="J67" s="38"/>
      <c r="L67" s="254" t="s">
        <v>53</v>
      </c>
      <c r="O67" s="11"/>
      <c r="P67" s="11"/>
      <c r="Q67" s="11"/>
    </row>
    <row r="68" spans="10:17" x14ac:dyDescent="0.25">
      <c r="J68" s="38"/>
      <c r="L68" s="254" t="s">
        <v>56</v>
      </c>
      <c r="O68" s="11"/>
      <c r="P68" s="11"/>
      <c r="Q68" s="11"/>
    </row>
    <row r="69" spans="10:17" x14ac:dyDescent="0.25">
      <c r="J69" s="38"/>
      <c r="L69" s="254" t="s">
        <v>57</v>
      </c>
      <c r="O69" s="11"/>
      <c r="P69" s="11"/>
      <c r="Q69" s="11"/>
    </row>
    <row r="70" spans="10:17" x14ac:dyDescent="0.25">
      <c r="J70" s="38"/>
      <c r="L70" s="254" t="s">
        <v>58</v>
      </c>
      <c r="O70" s="11"/>
      <c r="P70" s="11"/>
      <c r="Q70" s="11"/>
    </row>
    <row r="71" spans="10:17" x14ac:dyDescent="0.25">
      <c r="J71" s="38"/>
      <c r="O71" s="11"/>
      <c r="P71" s="11"/>
      <c r="Q71" s="11"/>
    </row>
    <row r="72" spans="10:17" x14ac:dyDescent="0.25">
      <c r="J72" s="38"/>
      <c r="O72" s="11"/>
      <c r="P72" s="11"/>
      <c r="Q72" s="11"/>
    </row>
    <row r="73" spans="10:17" x14ac:dyDescent="0.25">
      <c r="J73" s="38"/>
      <c r="O73" s="11"/>
      <c r="P73" s="11"/>
      <c r="Q73" s="11"/>
    </row>
    <row r="74" spans="10:17" x14ac:dyDescent="0.25">
      <c r="J74" s="38"/>
      <c r="O74" s="11"/>
      <c r="P74" s="11"/>
      <c r="Q74" s="11"/>
    </row>
    <row r="75" spans="10:17" x14ac:dyDescent="0.25">
      <c r="J75" s="38"/>
      <c r="O75" s="11"/>
      <c r="P75" s="11"/>
      <c r="Q75" s="11"/>
    </row>
    <row r="76" spans="10:17" x14ac:dyDescent="0.25">
      <c r="J76" s="38"/>
      <c r="O76" s="11"/>
      <c r="P76" s="11"/>
      <c r="Q76" s="11"/>
    </row>
    <row r="77" spans="10:17" x14ac:dyDescent="0.25">
      <c r="J77" s="38"/>
      <c r="O77" s="11"/>
      <c r="P77" s="11"/>
      <c r="Q77" s="11"/>
    </row>
    <row r="78" spans="10:17" x14ac:dyDescent="0.25">
      <c r="J78" s="38"/>
      <c r="O78" s="11"/>
      <c r="P78" s="11"/>
      <c r="Q78" s="11"/>
    </row>
    <row r="79" spans="10:17" x14ac:dyDescent="0.25">
      <c r="J79" s="38"/>
      <c r="O79" s="11"/>
      <c r="P79" s="11"/>
      <c r="Q79" s="11"/>
    </row>
    <row r="80" spans="10:17" x14ac:dyDescent="0.25">
      <c r="J80" s="38"/>
      <c r="O80" s="11"/>
      <c r="P80" s="11"/>
      <c r="Q80" s="11"/>
    </row>
    <row r="81" spans="10:17" x14ac:dyDescent="0.25">
      <c r="J81" s="38"/>
      <c r="O81" s="11"/>
      <c r="P81" s="11"/>
      <c r="Q81" s="11"/>
    </row>
    <row r="82" spans="10:17" x14ac:dyDescent="0.25">
      <c r="J82" s="38"/>
      <c r="O82" s="11"/>
      <c r="P82" s="11"/>
      <c r="Q82" s="11"/>
    </row>
    <row r="83" spans="10:17" x14ac:dyDescent="0.25">
      <c r="J83" s="38"/>
      <c r="O83" s="11"/>
      <c r="P83" s="11"/>
      <c r="Q83" s="11"/>
    </row>
    <row r="84" spans="10:17" x14ac:dyDescent="0.25">
      <c r="J84" s="38"/>
      <c r="O84" s="11"/>
      <c r="P84" s="11"/>
      <c r="Q84" s="11"/>
    </row>
    <row r="85" spans="10:17" x14ac:dyDescent="0.25">
      <c r="J85" s="38"/>
      <c r="O85" s="11"/>
      <c r="P85" s="11"/>
      <c r="Q85" s="11"/>
    </row>
    <row r="86" spans="10:17" x14ac:dyDescent="0.25">
      <c r="J86" s="38"/>
      <c r="O86" s="11"/>
      <c r="P86" s="11"/>
      <c r="Q86" s="11"/>
    </row>
    <row r="87" spans="10:17" x14ac:dyDescent="0.25">
      <c r="J87" s="38"/>
      <c r="O87" s="11"/>
      <c r="P87" s="11"/>
      <c r="Q87" s="11"/>
    </row>
    <row r="88" spans="10:17" x14ac:dyDescent="0.25">
      <c r="J88" s="38"/>
      <c r="O88" s="11"/>
      <c r="P88" s="11"/>
      <c r="Q88" s="11"/>
    </row>
    <row r="89" spans="10:17" x14ac:dyDescent="0.25">
      <c r="J89" s="38"/>
      <c r="O89" s="11"/>
      <c r="P89" s="11"/>
      <c r="Q89" s="11"/>
    </row>
    <row r="90" spans="10:17" x14ac:dyDescent="0.25">
      <c r="J90" s="38"/>
      <c r="O90" s="11"/>
      <c r="P90" s="11"/>
      <c r="Q90" s="11"/>
    </row>
    <row r="91" spans="10:17" x14ac:dyDescent="0.25">
      <c r="J91" s="38"/>
      <c r="O91" s="11"/>
      <c r="P91" s="11"/>
      <c r="Q91" s="11"/>
    </row>
    <row r="92" spans="10:17" x14ac:dyDescent="0.25">
      <c r="J92" s="38"/>
      <c r="O92" s="11"/>
      <c r="P92" s="11"/>
      <c r="Q92" s="11"/>
    </row>
    <row r="93" spans="10:17" x14ac:dyDescent="0.25">
      <c r="J93" s="38"/>
      <c r="O93" s="11"/>
      <c r="P93" s="11"/>
      <c r="Q93" s="11"/>
    </row>
    <row r="94" spans="10:17" x14ac:dyDescent="0.25">
      <c r="J94" s="38"/>
      <c r="O94" s="11"/>
      <c r="P94" s="11"/>
      <c r="Q94" s="11"/>
    </row>
    <row r="95" spans="10:17" x14ac:dyDescent="0.25">
      <c r="J95" s="38"/>
      <c r="O95" s="11"/>
      <c r="P95" s="11"/>
      <c r="Q95" s="11"/>
    </row>
    <row r="96" spans="10:17" x14ac:dyDescent="0.25">
      <c r="J96" s="38"/>
      <c r="O96" s="11"/>
      <c r="P96" s="11"/>
      <c r="Q96" s="11"/>
    </row>
    <row r="97" spans="10:17" x14ac:dyDescent="0.25">
      <c r="J97" s="38"/>
      <c r="O97" s="11"/>
      <c r="P97" s="11"/>
      <c r="Q97" s="11"/>
    </row>
    <row r="98" spans="10:17" x14ac:dyDescent="0.25">
      <c r="J98" s="38"/>
      <c r="O98" s="11"/>
      <c r="P98" s="11"/>
      <c r="Q98" s="11"/>
    </row>
    <row r="99" spans="10:17" x14ac:dyDescent="0.25">
      <c r="J99" s="38"/>
      <c r="O99" s="11"/>
      <c r="P99" s="11"/>
      <c r="Q99" s="11"/>
    </row>
    <row r="100" spans="10:17" x14ac:dyDescent="0.25">
      <c r="J100" s="38"/>
      <c r="O100" s="11"/>
      <c r="P100" s="11"/>
      <c r="Q100" s="11"/>
    </row>
    <row r="101" spans="10:17" x14ac:dyDescent="0.25">
      <c r="J101" s="38"/>
      <c r="O101" s="11"/>
      <c r="P101" s="11"/>
      <c r="Q101" s="11"/>
    </row>
    <row r="102" spans="10:17" x14ac:dyDescent="0.25">
      <c r="J102" s="38"/>
      <c r="O102" s="11"/>
      <c r="P102" s="11"/>
      <c r="Q102" s="11"/>
    </row>
    <row r="103" spans="10:17" x14ac:dyDescent="0.25">
      <c r="J103" s="38"/>
      <c r="O103" s="11"/>
      <c r="P103" s="11"/>
      <c r="Q103" s="11"/>
    </row>
    <row r="104" spans="10:17" x14ac:dyDescent="0.25">
      <c r="J104" s="38"/>
      <c r="O104" s="11"/>
      <c r="P104" s="11"/>
      <c r="Q104" s="11"/>
    </row>
    <row r="105" spans="10:17" x14ac:dyDescent="0.25">
      <c r="J105" s="38"/>
      <c r="O105" s="11"/>
      <c r="P105" s="11"/>
      <c r="Q105" s="11"/>
    </row>
    <row r="106" spans="10:17" x14ac:dyDescent="0.25">
      <c r="J106" s="38"/>
      <c r="O106" s="11"/>
      <c r="P106" s="11"/>
      <c r="Q106" s="11"/>
    </row>
    <row r="107" spans="10:17" x14ac:dyDescent="0.25">
      <c r="J107" s="38"/>
      <c r="O107" s="11"/>
      <c r="P107" s="11"/>
      <c r="Q107" s="11"/>
    </row>
    <row r="108" spans="10:17" x14ac:dyDescent="0.25">
      <c r="J108" s="38"/>
      <c r="O108" s="11"/>
      <c r="P108" s="11"/>
      <c r="Q108" s="11"/>
    </row>
    <row r="109" spans="10:17" x14ac:dyDescent="0.25">
      <c r="J109" s="38"/>
      <c r="O109" s="11"/>
      <c r="P109" s="11"/>
      <c r="Q109" s="11"/>
    </row>
    <row r="110" spans="10:17" x14ac:dyDescent="0.25">
      <c r="J110" s="38"/>
      <c r="O110" s="11"/>
      <c r="P110" s="11"/>
      <c r="Q110" s="11"/>
    </row>
    <row r="111" spans="10:17" x14ac:dyDescent="0.25">
      <c r="J111" s="38"/>
      <c r="O111" s="11"/>
      <c r="P111" s="11"/>
      <c r="Q111" s="11"/>
    </row>
    <row r="112" spans="10:17" x14ac:dyDescent="0.25">
      <c r="J112" s="38"/>
      <c r="O112" s="11"/>
      <c r="P112" s="11"/>
      <c r="Q112" s="11"/>
    </row>
    <row r="113" spans="10:17" x14ac:dyDescent="0.25">
      <c r="J113" s="38"/>
      <c r="O113" s="11"/>
      <c r="P113" s="11"/>
      <c r="Q113" s="11"/>
    </row>
    <row r="114" spans="10:17" x14ac:dyDescent="0.25">
      <c r="J114" s="38"/>
      <c r="O114" s="11"/>
      <c r="P114" s="11"/>
      <c r="Q114" s="11"/>
    </row>
    <row r="115" spans="10:17" x14ac:dyDescent="0.25">
      <c r="J115" s="38"/>
      <c r="O115" s="11"/>
      <c r="P115" s="11"/>
      <c r="Q115" s="11"/>
    </row>
    <row r="116" spans="10:17" x14ac:dyDescent="0.25">
      <c r="J116" s="38"/>
      <c r="O116" s="11"/>
      <c r="P116" s="11"/>
      <c r="Q116" s="11"/>
    </row>
    <row r="117" spans="10:17" x14ac:dyDescent="0.25">
      <c r="J117" s="38"/>
      <c r="O117" s="11"/>
      <c r="P117" s="11"/>
      <c r="Q117" s="11"/>
    </row>
    <row r="118" spans="10:17" x14ac:dyDescent="0.25">
      <c r="J118" s="38"/>
      <c r="O118" s="11"/>
      <c r="P118" s="11"/>
      <c r="Q118" s="11"/>
    </row>
    <row r="119" spans="10:17" x14ac:dyDescent="0.25">
      <c r="J119" s="38"/>
      <c r="O119" s="11"/>
      <c r="P119" s="11"/>
      <c r="Q119" s="11"/>
    </row>
    <row r="120" spans="10:17" x14ac:dyDescent="0.25">
      <c r="J120" s="38"/>
      <c r="O120" s="11"/>
      <c r="P120" s="11"/>
      <c r="Q120" s="11"/>
    </row>
    <row r="121" spans="10:17" x14ac:dyDescent="0.25">
      <c r="J121" s="38"/>
      <c r="O121" s="11"/>
      <c r="P121" s="11"/>
      <c r="Q121" s="11"/>
    </row>
    <row r="122" spans="10:17" x14ac:dyDescent="0.25">
      <c r="J122" s="38"/>
      <c r="O122" s="11"/>
      <c r="P122" s="11"/>
      <c r="Q122" s="11"/>
    </row>
    <row r="123" spans="10:17" x14ac:dyDescent="0.25">
      <c r="J123" s="38"/>
      <c r="O123" s="11"/>
      <c r="P123" s="11"/>
      <c r="Q123" s="11"/>
    </row>
    <row r="124" spans="10:17" x14ac:dyDescent="0.25">
      <c r="J124" s="38"/>
      <c r="O124" s="11"/>
      <c r="P124" s="11"/>
      <c r="Q124" s="11"/>
    </row>
    <row r="125" spans="10:17" x14ac:dyDescent="0.25">
      <c r="J125" s="38"/>
      <c r="O125" s="11"/>
      <c r="P125" s="11"/>
      <c r="Q125" s="11"/>
    </row>
    <row r="126" spans="10:17" x14ac:dyDescent="0.25">
      <c r="J126" s="38"/>
      <c r="O126" s="11"/>
      <c r="P126" s="11"/>
      <c r="Q126" s="11"/>
    </row>
    <row r="127" spans="10:17" x14ac:dyDescent="0.25">
      <c r="J127" s="38"/>
      <c r="O127" s="11"/>
      <c r="P127" s="11"/>
      <c r="Q127" s="11"/>
    </row>
    <row r="128" spans="10:17" x14ac:dyDescent="0.25">
      <c r="J128" s="38"/>
      <c r="O128" s="11"/>
      <c r="P128" s="11"/>
      <c r="Q128" s="11"/>
    </row>
    <row r="129" spans="10:17" x14ac:dyDescent="0.25">
      <c r="J129" s="38"/>
      <c r="O129" s="11"/>
      <c r="P129" s="11"/>
      <c r="Q129" s="11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7109375" style="4" customWidth="1"/>
    <col min="10" max="10" width="1.85546875" style="4" customWidth="1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" width="6.42578125" style="4" customWidth="1"/>
    <col min="17" max="17" width="13.28515625" style="4" customWidth="1"/>
    <col min="18" max="18" width="14" style="4" customWidth="1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80"/>
      <c r="K1" s="221"/>
      <c r="L1" s="85"/>
      <c r="M1" s="203"/>
      <c r="N1" s="227"/>
      <c r="O1" s="38"/>
    </row>
    <row r="2" spans="1:18" x14ac:dyDescent="0.25">
      <c r="A2" s="5"/>
      <c r="B2" s="151"/>
      <c r="C2" s="151"/>
      <c r="D2" s="151"/>
      <c r="E2" s="151"/>
      <c r="F2" s="151"/>
      <c r="G2" s="151"/>
      <c r="H2" s="151"/>
      <c r="I2" s="103"/>
      <c r="J2" s="180"/>
      <c r="L2" s="55"/>
      <c r="O2" s="11"/>
      <c r="P2" s="11"/>
    </row>
    <row r="3" spans="1:18" x14ac:dyDescent="0.25">
      <c r="A3" s="5"/>
      <c r="B3" s="151"/>
      <c r="C3" s="151"/>
      <c r="D3" s="151"/>
      <c r="E3" s="151"/>
      <c r="F3" s="151"/>
      <c r="G3" s="151"/>
      <c r="H3" s="151"/>
      <c r="I3" s="103"/>
      <c r="J3" s="180"/>
      <c r="L3" s="55"/>
      <c r="M3" s="55" t="s">
        <v>15</v>
      </c>
      <c r="N3" s="55" t="s">
        <v>78</v>
      </c>
      <c r="O3" s="11"/>
      <c r="P3" s="11"/>
    </row>
    <row r="4" spans="1:18" x14ac:dyDescent="0.25">
      <c r="A4" s="5"/>
      <c r="B4" s="151"/>
      <c r="C4" s="151"/>
      <c r="D4" s="151"/>
      <c r="E4" s="151"/>
      <c r="F4" s="151"/>
      <c r="G4" s="151"/>
      <c r="H4" s="151"/>
      <c r="I4" s="103"/>
      <c r="J4" s="5"/>
      <c r="L4" s="115" t="s">
        <v>49</v>
      </c>
      <c r="M4" s="256">
        <v>4.1236913905132955</v>
      </c>
      <c r="N4" s="256">
        <v>8.0748394463998849</v>
      </c>
      <c r="O4" s="11"/>
      <c r="P4" s="11"/>
    </row>
    <row r="5" spans="1:18" x14ac:dyDescent="0.25">
      <c r="A5" s="5"/>
      <c r="B5" s="151"/>
      <c r="C5" s="151"/>
      <c r="D5" s="151"/>
      <c r="E5" s="151"/>
      <c r="F5" s="151"/>
      <c r="G5" s="151"/>
      <c r="H5" s="151"/>
      <c r="I5" s="103"/>
      <c r="J5" s="205"/>
      <c r="K5" s="114"/>
      <c r="L5" s="55" t="s">
        <v>50</v>
      </c>
      <c r="M5" s="256">
        <v>3.548140286513668</v>
      </c>
      <c r="N5" s="256">
        <v>8.0469345164889017</v>
      </c>
      <c r="O5" s="11"/>
      <c r="P5" s="11"/>
    </row>
    <row r="6" spans="1:18" x14ac:dyDescent="0.25">
      <c r="A6" s="5"/>
      <c r="B6" s="151"/>
      <c r="C6" s="151"/>
      <c r="D6" s="151"/>
      <c r="E6" s="151"/>
      <c r="F6" s="151"/>
      <c r="G6" s="151"/>
      <c r="H6" s="151"/>
      <c r="I6" s="103"/>
      <c r="J6" s="205"/>
      <c r="K6" s="114"/>
      <c r="L6" s="55" t="s">
        <v>51</v>
      </c>
      <c r="M6" s="256">
        <v>3.9440732305720649</v>
      </c>
      <c r="N6" s="256">
        <v>8.762849821677321</v>
      </c>
      <c r="O6" s="11"/>
      <c r="P6" s="11"/>
    </row>
    <row r="7" spans="1:18" x14ac:dyDescent="0.25">
      <c r="A7" s="5"/>
      <c r="B7" s="151"/>
      <c r="C7" s="151"/>
      <c r="D7" s="151"/>
      <c r="E7" s="151"/>
      <c r="F7" s="151"/>
      <c r="G7" s="151"/>
      <c r="H7" s="151"/>
      <c r="I7" s="103"/>
      <c r="J7" s="205"/>
      <c r="K7" s="114"/>
      <c r="L7" s="55" t="s">
        <v>55</v>
      </c>
      <c r="M7" s="256">
        <v>4.6146732765400156</v>
      </c>
      <c r="N7" s="256">
        <v>8.7691490587304077</v>
      </c>
      <c r="O7" s="11"/>
      <c r="P7" s="11"/>
    </row>
    <row r="8" spans="1:18" x14ac:dyDescent="0.25">
      <c r="A8" s="5"/>
      <c r="B8" s="151"/>
      <c r="C8" s="281" t="s">
        <v>85</v>
      </c>
      <c r="D8" s="281"/>
      <c r="E8" s="281"/>
      <c r="F8" s="281"/>
      <c r="G8" s="281"/>
      <c r="H8" s="281"/>
      <c r="I8" s="154"/>
      <c r="J8" s="205"/>
      <c r="K8" s="114"/>
      <c r="L8" s="55" t="s">
        <v>54</v>
      </c>
      <c r="M8" s="256">
        <v>5.136094008010561</v>
      </c>
      <c r="N8" s="256">
        <v>8.8555272261759086</v>
      </c>
      <c r="O8" s="11"/>
      <c r="P8" s="11"/>
      <c r="R8" s="38"/>
    </row>
    <row r="9" spans="1:18" x14ac:dyDescent="0.25">
      <c r="A9" s="5"/>
      <c r="B9" s="151"/>
      <c r="C9" s="298" t="s">
        <v>29</v>
      </c>
      <c r="D9" s="298"/>
      <c r="E9" s="298"/>
      <c r="F9" s="298"/>
      <c r="G9" s="298"/>
      <c r="H9" s="298"/>
      <c r="I9" s="68"/>
      <c r="J9" s="85"/>
      <c r="K9" s="114"/>
      <c r="L9" s="55" t="s">
        <v>52</v>
      </c>
      <c r="M9" s="256">
        <v>5.2703311890144988</v>
      </c>
      <c r="N9" s="256">
        <v>8.1123166061755736</v>
      </c>
      <c r="O9" s="11"/>
      <c r="P9" s="11"/>
      <c r="R9" s="38"/>
    </row>
    <row r="10" spans="1:18" x14ac:dyDescent="0.25">
      <c r="A10" s="5"/>
      <c r="B10" s="151"/>
      <c r="C10" s="151"/>
      <c r="D10" s="151"/>
      <c r="E10" s="151"/>
      <c r="F10" s="151"/>
      <c r="G10" s="151"/>
      <c r="H10" s="151"/>
      <c r="I10" s="68"/>
      <c r="J10" s="85"/>
      <c r="K10" s="114"/>
      <c r="L10" s="55" t="s">
        <v>53</v>
      </c>
      <c r="M10" s="256">
        <v>4.7852995544465537</v>
      </c>
      <c r="N10" s="256">
        <v>7.8169799425558573</v>
      </c>
      <c r="O10" s="11"/>
      <c r="P10" s="11"/>
      <c r="R10" s="38"/>
    </row>
    <row r="11" spans="1:18" ht="22.5" customHeight="1" x14ac:dyDescent="0.25">
      <c r="A11" s="5"/>
      <c r="B11" s="7"/>
      <c r="C11" s="288" t="s">
        <v>11</v>
      </c>
      <c r="D11" s="288"/>
      <c r="E11" s="286" t="s">
        <v>116</v>
      </c>
      <c r="F11" s="300" t="s">
        <v>78</v>
      </c>
      <c r="G11" s="300"/>
      <c r="H11" s="286" t="s">
        <v>118</v>
      </c>
      <c r="I11" s="68"/>
      <c r="J11" s="85"/>
      <c r="K11" s="114"/>
      <c r="L11" s="55" t="s">
        <v>56</v>
      </c>
      <c r="M11" s="256">
        <v>4.933794262082003</v>
      </c>
      <c r="N11" s="256">
        <v>8.0314592215943392</v>
      </c>
      <c r="O11" s="11"/>
      <c r="P11" s="11"/>
      <c r="R11" s="38"/>
    </row>
    <row r="12" spans="1:18" ht="22.5" customHeight="1" x14ac:dyDescent="0.25">
      <c r="A12" s="5"/>
      <c r="B12" s="7"/>
      <c r="C12" s="128">
        <v>2016</v>
      </c>
      <c r="D12" s="128">
        <v>2017</v>
      </c>
      <c r="E12" s="288"/>
      <c r="F12" s="128">
        <v>2016</v>
      </c>
      <c r="G12" s="128">
        <v>2017</v>
      </c>
      <c r="H12" s="288"/>
      <c r="I12" s="69"/>
      <c r="J12" s="85"/>
      <c r="K12" s="114"/>
      <c r="L12" s="55" t="s">
        <v>57</v>
      </c>
      <c r="M12" s="256">
        <v>4.6931054810543271</v>
      </c>
      <c r="N12" s="256">
        <v>8.2603283005880712</v>
      </c>
      <c r="O12" s="11"/>
      <c r="P12" s="32"/>
      <c r="R12" s="38"/>
    </row>
    <row r="13" spans="1:18" x14ac:dyDescent="0.25">
      <c r="A13" s="5"/>
      <c r="B13" s="7" t="s">
        <v>17</v>
      </c>
      <c r="C13" s="146">
        <v>1.5849838775049641</v>
      </c>
      <c r="D13" s="146">
        <v>-2.7327186303676254</v>
      </c>
      <c r="E13" s="146">
        <v>-4.317702507872589</v>
      </c>
      <c r="F13" s="146">
        <v>3.3628586194572874</v>
      </c>
      <c r="G13" s="146">
        <v>-1.6695253329185533</v>
      </c>
      <c r="H13" s="146">
        <v>-5.0323839523758407</v>
      </c>
      <c r="I13" s="69"/>
      <c r="J13" s="85"/>
      <c r="K13" s="114"/>
      <c r="L13" s="55" t="s">
        <v>58</v>
      </c>
      <c r="M13" s="256">
        <v>5.1099678489953781</v>
      </c>
      <c r="N13" s="256">
        <v>8.8727383573813832</v>
      </c>
      <c r="O13" s="115">
        <f>+D13-C13</f>
        <v>-4.317702507872589</v>
      </c>
      <c r="P13" s="115">
        <f>+G13-F13</f>
        <v>-5.0323839523758407</v>
      </c>
      <c r="Q13" s="115" t="b">
        <f>+ROUND(E13,4)=ROUND(O13,4)</f>
        <v>1</v>
      </c>
      <c r="R13" s="115" t="b">
        <f>+ROUND(H13,4)=ROUND(P13,4)</f>
        <v>1</v>
      </c>
    </row>
    <row r="14" spans="1:18" x14ac:dyDescent="0.25">
      <c r="A14" s="5"/>
      <c r="B14" s="7" t="s">
        <v>18</v>
      </c>
      <c r="C14" s="146">
        <v>2.7050093827142074</v>
      </c>
      <c r="D14" s="146">
        <v>-5.0487232643710023</v>
      </c>
      <c r="E14" s="146">
        <v>-7.7537326470852097</v>
      </c>
      <c r="F14" s="146">
        <v>4.7657478449320223</v>
      </c>
      <c r="G14" s="146">
        <v>-4.6938121374841879</v>
      </c>
      <c r="H14" s="146">
        <v>-9.4595599824162093</v>
      </c>
      <c r="I14" s="70"/>
      <c r="J14" s="222"/>
      <c r="K14" s="114"/>
      <c r="L14" s="55" t="s">
        <v>59</v>
      </c>
      <c r="M14" s="256">
        <v>5.405889695710453</v>
      </c>
      <c r="N14" s="256">
        <v>8.9764621029343026</v>
      </c>
      <c r="O14" s="115">
        <f t="shared" ref="O14:O24" si="0">+D14-C14</f>
        <v>-7.7537326470852097</v>
      </c>
      <c r="P14" s="115">
        <f t="shared" ref="P14:P24" si="1">+G14-F14</f>
        <v>-9.4595599824162093</v>
      </c>
      <c r="Q14" s="115" t="b">
        <f t="shared" ref="Q14:Q24" si="2">+ROUND(E14,4)=ROUND(O14,4)</f>
        <v>1</v>
      </c>
      <c r="R14" s="115" t="b">
        <f t="shared" ref="R14:R24" si="3">+ROUND(H14,4)=ROUND(P14,4)</f>
        <v>1</v>
      </c>
    </row>
    <row r="15" spans="1:18" x14ac:dyDescent="0.25">
      <c r="A15" s="5"/>
      <c r="B15" s="7" t="s">
        <v>19</v>
      </c>
      <c r="C15" s="146">
        <v>-0.19213938329027958</v>
      </c>
      <c r="D15" s="146">
        <v>-2.4602031865349816</v>
      </c>
      <c r="E15" s="146">
        <v>-2.268063803244702</v>
      </c>
      <c r="F15" s="146">
        <v>1.7769840074615573</v>
      </c>
      <c r="G15" s="146">
        <v>-1.8733765938466096</v>
      </c>
      <c r="H15" s="146">
        <v>-3.6503606013081669</v>
      </c>
      <c r="I15" s="37"/>
      <c r="J15" s="85"/>
      <c r="K15" s="114">
        <v>2014</v>
      </c>
      <c r="L15" s="55" t="s">
        <v>60</v>
      </c>
      <c r="M15" s="256">
        <v>5.4528961893049566</v>
      </c>
      <c r="N15" s="256">
        <v>9.2369495445656202</v>
      </c>
      <c r="O15" s="115">
        <f t="shared" si="0"/>
        <v>-2.268063803244702</v>
      </c>
      <c r="P15" s="115">
        <f t="shared" si="1"/>
        <v>-3.6503606013081669</v>
      </c>
      <c r="Q15" s="115" t="b">
        <f t="shared" si="2"/>
        <v>1</v>
      </c>
      <c r="R15" s="115" t="b">
        <f t="shared" si="3"/>
        <v>1</v>
      </c>
    </row>
    <row r="16" spans="1:18" x14ac:dyDescent="0.25">
      <c r="A16" s="5"/>
      <c r="B16" s="7" t="s">
        <v>20</v>
      </c>
      <c r="C16" s="146">
        <v>0.88963932471017859</v>
      </c>
      <c r="D16" s="146">
        <v>-2.3642177107292328</v>
      </c>
      <c r="E16" s="146">
        <v>-3.2538570354394114</v>
      </c>
      <c r="F16" s="146">
        <v>2.7806351571418197</v>
      </c>
      <c r="G16" s="146">
        <v>-2.0345662875001391</v>
      </c>
      <c r="H16" s="146">
        <v>-4.8152014446419589</v>
      </c>
      <c r="I16" s="37"/>
      <c r="J16" s="205"/>
      <c r="L16" s="55" t="s">
        <v>49</v>
      </c>
      <c r="M16" s="256">
        <v>8.5957328735760008</v>
      </c>
      <c r="N16" s="256">
        <v>7.6008130330052159</v>
      </c>
      <c r="O16" s="115">
        <f t="shared" si="0"/>
        <v>-3.2538570354394114</v>
      </c>
      <c r="P16" s="115">
        <f t="shared" si="1"/>
        <v>-4.8152014446419589</v>
      </c>
      <c r="Q16" s="115" t="b">
        <f t="shared" si="2"/>
        <v>1</v>
      </c>
      <c r="R16" s="115" t="b">
        <f t="shared" si="3"/>
        <v>1</v>
      </c>
    </row>
    <row r="17" spans="1:18" x14ac:dyDescent="0.25">
      <c r="A17" s="5"/>
      <c r="B17" s="7" t="s">
        <v>21</v>
      </c>
      <c r="C17" s="146">
        <v>0.13742958458566878</v>
      </c>
      <c r="D17" s="146">
        <v>-2.4003709330497447</v>
      </c>
      <c r="E17" s="146">
        <v>-2.5378005176354135</v>
      </c>
      <c r="F17" s="146">
        <v>2.0823484285448224</v>
      </c>
      <c r="G17" s="146">
        <v>-1.7015914772020024</v>
      </c>
      <c r="H17" s="146">
        <v>-3.7839399057468248</v>
      </c>
      <c r="I17" s="155"/>
      <c r="J17" s="205"/>
      <c r="K17" s="114"/>
      <c r="L17" s="55" t="s">
        <v>50</v>
      </c>
      <c r="M17" s="256">
        <v>6.9500594144853878</v>
      </c>
      <c r="N17" s="256">
        <v>6.1677027566657161</v>
      </c>
      <c r="O17" s="115">
        <f t="shared" si="0"/>
        <v>-2.5378005176354135</v>
      </c>
      <c r="P17" s="115">
        <f t="shared" si="1"/>
        <v>-3.7839399057468248</v>
      </c>
      <c r="Q17" s="115" t="b">
        <f t="shared" si="2"/>
        <v>1</v>
      </c>
      <c r="R17" s="115" t="b">
        <f t="shared" si="3"/>
        <v>1</v>
      </c>
    </row>
    <row r="18" spans="1:18" x14ac:dyDescent="0.25">
      <c r="A18" s="5"/>
      <c r="B18" s="7" t="s">
        <v>22</v>
      </c>
      <c r="C18" s="146">
        <v>-0.17015192632565679</v>
      </c>
      <c r="D18" s="146">
        <v>-2.3368141598522074</v>
      </c>
      <c r="E18" s="146">
        <v>-2.1666622335265506</v>
      </c>
      <c r="F18" s="146">
        <v>1.5539071787030068</v>
      </c>
      <c r="G18" s="146">
        <v>-1.2965448548899472</v>
      </c>
      <c r="H18" s="146">
        <v>-2.850452033592954</v>
      </c>
      <c r="I18" s="37"/>
      <c r="J18" s="205"/>
      <c r="K18" s="114"/>
      <c r="L18" s="55" t="s">
        <v>51</v>
      </c>
      <c r="M18" s="256">
        <v>5.7710583212306377</v>
      </c>
      <c r="N18" s="256">
        <v>5.6361023151140222</v>
      </c>
      <c r="O18" s="115">
        <f t="shared" si="0"/>
        <v>-2.1666622335265506</v>
      </c>
      <c r="P18" s="115">
        <f t="shared" si="1"/>
        <v>-2.850452033592954</v>
      </c>
      <c r="Q18" s="115" t="b">
        <f t="shared" si="2"/>
        <v>1</v>
      </c>
      <c r="R18" s="115" t="b">
        <f t="shared" si="3"/>
        <v>1</v>
      </c>
    </row>
    <row r="19" spans="1:18" x14ac:dyDescent="0.25">
      <c r="A19" s="5"/>
      <c r="B19" s="7" t="s">
        <v>23</v>
      </c>
      <c r="C19" s="146">
        <v>0.30465573457263417</v>
      </c>
      <c r="D19" s="146">
        <v>-2.2164594623290013</v>
      </c>
      <c r="E19" s="146">
        <v>-2.5211151969016354</v>
      </c>
      <c r="F19" s="146">
        <v>0.95021318940113897</v>
      </c>
      <c r="G19" s="146">
        <v>-0.66064792686685303</v>
      </c>
      <c r="H19" s="146">
        <v>-1.610861116267992</v>
      </c>
      <c r="I19" s="37"/>
      <c r="J19" s="205"/>
      <c r="L19" s="55" t="s">
        <v>55</v>
      </c>
      <c r="M19" s="256">
        <v>4.9839782213764838</v>
      </c>
      <c r="N19" s="256">
        <v>4.1604010665554858</v>
      </c>
      <c r="O19" s="115">
        <f t="shared" si="0"/>
        <v>-2.5211151969016354</v>
      </c>
      <c r="P19" s="115">
        <f t="shared" si="1"/>
        <v>-1.610861116267992</v>
      </c>
      <c r="Q19" s="115" t="b">
        <f t="shared" si="2"/>
        <v>1</v>
      </c>
      <c r="R19" s="115" t="b">
        <f t="shared" si="3"/>
        <v>1</v>
      </c>
    </row>
    <row r="20" spans="1:18" x14ac:dyDescent="0.25">
      <c r="A20" s="5"/>
      <c r="B20" s="7" t="s">
        <v>24</v>
      </c>
      <c r="C20" s="146">
        <v>-0.34154089957635358</v>
      </c>
      <c r="D20" s="146">
        <v>-2.16297858046125</v>
      </c>
      <c r="E20" s="146">
        <v>-1.8214376808848964</v>
      </c>
      <c r="F20" s="146">
        <v>0.44593023276409127</v>
      </c>
      <c r="G20" s="146">
        <v>-0.68484878582073527</v>
      </c>
      <c r="H20" s="146">
        <v>-1.1307790185848265</v>
      </c>
      <c r="I20" s="37"/>
      <c r="J20" s="205"/>
      <c r="L20" s="55" t="s">
        <v>54</v>
      </c>
      <c r="M20" s="256">
        <v>4.7856619906935238</v>
      </c>
      <c r="N20" s="256">
        <v>3.9263343393653782</v>
      </c>
      <c r="O20" s="115">
        <f t="shared" si="0"/>
        <v>-1.8214376808848964</v>
      </c>
      <c r="P20" s="115">
        <f t="shared" si="1"/>
        <v>-1.1307790185848265</v>
      </c>
      <c r="Q20" s="115" t="b">
        <f t="shared" si="2"/>
        <v>1</v>
      </c>
      <c r="R20" s="115" t="b">
        <f t="shared" si="3"/>
        <v>1</v>
      </c>
    </row>
    <row r="21" spans="1:18" x14ac:dyDescent="0.25">
      <c r="A21" s="5"/>
      <c r="B21" s="7" t="s">
        <v>25</v>
      </c>
      <c r="C21" s="146">
        <v>-0.60756322330313139</v>
      </c>
      <c r="D21" s="146">
        <v>-1.7036861131608849</v>
      </c>
      <c r="E21" s="146">
        <v>-1.0961228898577535</v>
      </c>
      <c r="F21" s="146">
        <v>0.25709346307074554</v>
      </c>
      <c r="G21" s="146">
        <v>-0.4521620863583764</v>
      </c>
      <c r="H21" s="146">
        <v>-0.70925554942912195</v>
      </c>
      <c r="I21" s="37"/>
      <c r="J21" s="205"/>
      <c r="L21" s="55" t="s">
        <v>52</v>
      </c>
      <c r="M21" s="256">
        <v>4.0705266964974784</v>
      </c>
      <c r="N21" s="256">
        <v>4.2589624954117777</v>
      </c>
      <c r="O21" s="115">
        <f t="shared" si="0"/>
        <v>-1.0961228898577535</v>
      </c>
      <c r="P21" s="115">
        <f t="shared" si="1"/>
        <v>-0.70925554942912195</v>
      </c>
      <c r="Q21" s="115" t="b">
        <f t="shared" si="2"/>
        <v>1</v>
      </c>
      <c r="R21" s="115" t="b">
        <f t="shared" si="3"/>
        <v>1</v>
      </c>
    </row>
    <row r="22" spans="1:18" x14ac:dyDescent="0.25">
      <c r="A22" s="5"/>
      <c r="B22" s="7" t="s">
        <v>26</v>
      </c>
      <c r="C22" s="146">
        <v>-0.50646063342389969</v>
      </c>
      <c r="D22" s="146">
        <v>-1.7214043742909468</v>
      </c>
      <c r="E22" s="146">
        <v>-1.2149437408670472</v>
      </c>
      <c r="F22" s="146">
        <v>0.26358322993096372</v>
      </c>
      <c r="G22" s="146">
        <v>-0.47517554407173757</v>
      </c>
      <c r="H22" s="146">
        <v>-0.73875877400270129</v>
      </c>
      <c r="I22" s="37"/>
      <c r="J22" s="205"/>
      <c r="K22" s="114"/>
      <c r="L22" s="55" t="s">
        <v>53</v>
      </c>
      <c r="M22" s="256">
        <v>4.0595715895886064</v>
      </c>
      <c r="N22" s="256">
        <v>4.3361335163314196</v>
      </c>
      <c r="O22" s="115">
        <f t="shared" si="0"/>
        <v>-1.2149437408670472</v>
      </c>
      <c r="P22" s="115">
        <f t="shared" si="1"/>
        <v>-0.73875877400270129</v>
      </c>
      <c r="Q22" s="115" t="b">
        <f t="shared" si="2"/>
        <v>1</v>
      </c>
      <c r="R22" s="115" t="b">
        <f t="shared" si="3"/>
        <v>1</v>
      </c>
    </row>
    <row r="23" spans="1:18" x14ac:dyDescent="0.25">
      <c r="A23" s="5"/>
      <c r="B23" s="7" t="s">
        <v>27</v>
      </c>
      <c r="C23" s="146">
        <v>-0.37859236198598545</v>
      </c>
      <c r="D23" s="146">
        <v>-1.4711370746439023</v>
      </c>
      <c r="E23" s="146">
        <v>-1.0925447126579169</v>
      </c>
      <c r="F23" s="146">
        <v>0.82157283502641842</v>
      </c>
      <c r="G23" s="146">
        <v>-0.61193514428888873</v>
      </c>
      <c r="H23" s="146">
        <v>-1.4335079793153072</v>
      </c>
      <c r="I23" s="37"/>
      <c r="J23" s="205"/>
      <c r="L23" s="55" t="s">
        <v>56</v>
      </c>
      <c r="M23" s="256">
        <v>4.1246491610858582</v>
      </c>
      <c r="N23" s="256">
        <v>4.594711095402082</v>
      </c>
      <c r="O23" s="115">
        <f t="shared" si="0"/>
        <v>-1.0925447126579169</v>
      </c>
      <c r="P23" s="115">
        <f t="shared" si="1"/>
        <v>-1.4335079793153072</v>
      </c>
      <c r="Q23" s="115" t="b">
        <f t="shared" si="2"/>
        <v>1</v>
      </c>
      <c r="R23" s="115" t="b">
        <f t="shared" si="3"/>
        <v>1</v>
      </c>
    </row>
    <row r="24" spans="1:18" x14ac:dyDescent="0.25">
      <c r="A24" s="5"/>
      <c r="B24" s="7" t="s">
        <v>47</v>
      </c>
      <c r="C24" s="142">
        <v>-0.21456219983547742</v>
      </c>
      <c r="D24" s="142">
        <v>-1.4629253013920707</v>
      </c>
      <c r="E24" s="142">
        <v>-1.2483631015565932</v>
      </c>
      <c r="F24" s="142">
        <v>1.570861715075611</v>
      </c>
      <c r="G24" s="142">
        <v>-1.0516086081929887</v>
      </c>
      <c r="H24" s="142">
        <v>-2.6224703232685997</v>
      </c>
      <c r="I24" s="37"/>
      <c r="J24" s="205"/>
      <c r="L24" s="55" t="s">
        <v>57</v>
      </c>
      <c r="M24" s="256">
        <v>4.2314712549418321</v>
      </c>
      <c r="N24" s="256">
        <v>4.4103760426709826</v>
      </c>
      <c r="O24" s="115">
        <f t="shared" si="0"/>
        <v>-1.2483631015565932</v>
      </c>
      <c r="P24" s="115">
        <f t="shared" si="1"/>
        <v>-2.6224703232685997</v>
      </c>
      <c r="Q24" s="115" t="b">
        <f t="shared" si="2"/>
        <v>1</v>
      </c>
      <c r="R24" s="115" t="b">
        <f t="shared" si="3"/>
        <v>1</v>
      </c>
    </row>
    <row r="25" spans="1:18" x14ac:dyDescent="0.25">
      <c r="A25" s="120"/>
      <c r="B25" s="7"/>
      <c r="C25" s="7"/>
      <c r="D25" s="7"/>
      <c r="E25" s="7"/>
      <c r="F25" s="138"/>
      <c r="G25" s="7"/>
      <c r="H25" s="7"/>
      <c r="I25" s="37"/>
      <c r="J25" s="205"/>
      <c r="L25" s="55" t="s">
        <v>58</v>
      </c>
      <c r="M25" s="256">
        <v>4.0487395981921415</v>
      </c>
      <c r="N25" s="256">
        <v>3.8215228000355372</v>
      </c>
      <c r="O25" s="11"/>
      <c r="P25" s="32"/>
      <c r="R25" s="38"/>
    </row>
    <row r="26" spans="1:18" ht="28.5" customHeight="1" x14ac:dyDescent="0.25">
      <c r="A26" s="5"/>
      <c r="B26" s="290" t="s">
        <v>111</v>
      </c>
      <c r="C26" s="299"/>
      <c r="D26" s="299"/>
      <c r="E26" s="299"/>
      <c r="F26" s="299"/>
      <c r="G26" s="299"/>
      <c r="H26" s="299"/>
      <c r="I26" s="37"/>
      <c r="J26" s="205"/>
      <c r="L26" s="55" t="s">
        <v>59</v>
      </c>
      <c r="M26" s="256">
        <v>3.5841957837400074</v>
      </c>
      <c r="N26" s="256">
        <v>3.2986001913986263</v>
      </c>
      <c r="O26" s="11"/>
      <c r="P26" s="32"/>
      <c r="R26" s="38"/>
    </row>
    <row r="27" spans="1:18" x14ac:dyDescent="0.25">
      <c r="A27" s="5"/>
      <c r="B27" s="299"/>
      <c r="C27" s="299"/>
      <c r="D27" s="299"/>
      <c r="E27" s="299"/>
      <c r="F27" s="299"/>
      <c r="G27" s="299"/>
      <c r="H27" s="299"/>
      <c r="I27" s="37"/>
      <c r="J27" s="205"/>
      <c r="L27" s="55" t="s">
        <v>60</v>
      </c>
      <c r="M27" s="256">
        <v>2.9252732510306245</v>
      </c>
      <c r="N27" s="256">
        <v>2.8630764403013487</v>
      </c>
      <c r="O27" s="11"/>
      <c r="P27" s="32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05"/>
      <c r="L28" s="11" t="s">
        <v>49</v>
      </c>
      <c r="M28" s="256">
        <v>1.5849838775049641</v>
      </c>
      <c r="N28" s="256">
        <v>3.3628586194572874</v>
      </c>
      <c r="O28" s="11"/>
      <c r="P28" s="32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05"/>
      <c r="L29" s="11" t="s">
        <v>50</v>
      </c>
      <c r="M29" s="256">
        <v>2.7050093827142074</v>
      </c>
      <c r="N29" s="256">
        <v>4.7657478449320223</v>
      </c>
      <c r="O29" s="11"/>
      <c r="P29" s="32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05"/>
      <c r="L30" s="11" t="s">
        <v>51</v>
      </c>
      <c r="M30" s="256">
        <v>-0.19213938329027958</v>
      </c>
      <c r="N30" s="256">
        <v>1.7769840074615573</v>
      </c>
      <c r="O30" s="11"/>
      <c r="P30" s="32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05"/>
      <c r="L31" s="11" t="s">
        <v>55</v>
      </c>
      <c r="M31" s="256">
        <v>0.88963932471017859</v>
      </c>
      <c r="N31" s="256">
        <v>2.7806351571418197</v>
      </c>
      <c r="O31" s="11"/>
      <c r="P31" s="32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05"/>
      <c r="L32" s="11" t="s">
        <v>54</v>
      </c>
      <c r="M32" s="256">
        <v>0.13742958458566878</v>
      </c>
      <c r="N32" s="256">
        <v>2.0823484285448224</v>
      </c>
      <c r="O32" s="11"/>
      <c r="P32" s="32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05"/>
      <c r="L33" s="11" t="s">
        <v>52</v>
      </c>
      <c r="M33" s="256">
        <v>-0.17015192632565679</v>
      </c>
      <c r="N33" s="256">
        <v>1.5539071787030068</v>
      </c>
      <c r="O33" s="11"/>
      <c r="P33" s="32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05"/>
      <c r="L34" s="11" t="s">
        <v>53</v>
      </c>
      <c r="M34" s="256">
        <v>0.30465573457263417</v>
      </c>
      <c r="N34" s="256">
        <v>0.95021318940113897</v>
      </c>
      <c r="O34" s="11"/>
      <c r="P34" s="32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05"/>
      <c r="L35" s="11" t="s">
        <v>56</v>
      </c>
      <c r="M35" s="256">
        <v>-0.34154089957635358</v>
      </c>
      <c r="N35" s="256">
        <v>0.44593023276409127</v>
      </c>
      <c r="O35" s="11"/>
      <c r="P35" s="32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05"/>
      <c r="L36" s="11" t="s">
        <v>57</v>
      </c>
      <c r="M36" s="256">
        <v>-0.60756322330313139</v>
      </c>
      <c r="N36" s="256">
        <v>0.25709346307074554</v>
      </c>
      <c r="O36" s="11"/>
      <c r="P36" s="32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05"/>
      <c r="L37" s="11" t="s">
        <v>58</v>
      </c>
      <c r="M37" s="256">
        <v>-0.50646063342389969</v>
      </c>
      <c r="N37" s="256">
        <v>0.26358322993096372</v>
      </c>
      <c r="O37" s="11"/>
      <c r="P37" s="32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05"/>
      <c r="K38" s="301">
        <v>2016</v>
      </c>
      <c r="L38" s="11" t="s">
        <v>59</v>
      </c>
      <c r="M38" s="256">
        <v>-0.37859236198598545</v>
      </c>
      <c r="N38" s="256">
        <v>0.82157283502641842</v>
      </c>
      <c r="O38" s="11"/>
      <c r="P38" s="32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5"/>
      <c r="K39" s="301"/>
      <c r="L39" s="11" t="s">
        <v>60</v>
      </c>
      <c r="M39" s="256">
        <v>-0.21456219983547742</v>
      </c>
      <c r="N39" s="256">
        <v>1.570861715075611</v>
      </c>
      <c r="O39" s="11"/>
      <c r="P39" s="32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5"/>
      <c r="K40" s="11">
        <v>2017</v>
      </c>
      <c r="L40" s="11" t="s">
        <v>49</v>
      </c>
      <c r="M40" s="256">
        <v>-2.7327186303676254</v>
      </c>
      <c r="N40" s="256">
        <v>-1.6695253329185533</v>
      </c>
      <c r="O40" s="11"/>
      <c r="P40" s="32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5"/>
      <c r="K41" s="11"/>
      <c r="L41" s="11" t="s">
        <v>50</v>
      </c>
      <c r="M41" s="256">
        <v>-5.0487232643710023</v>
      </c>
      <c r="N41" s="256">
        <v>-4.6938121374841879</v>
      </c>
      <c r="O41" s="11"/>
      <c r="P41" s="67"/>
      <c r="R41" s="85"/>
    </row>
    <row r="42" spans="1:18" x14ac:dyDescent="0.25">
      <c r="A42" s="196" t="s">
        <v>133</v>
      </c>
      <c r="B42" s="15"/>
      <c r="C42" s="7"/>
      <c r="D42" s="7"/>
      <c r="E42" s="7"/>
      <c r="F42" s="7"/>
      <c r="G42" s="7"/>
      <c r="H42" s="7"/>
      <c r="I42" s="9"/>
      <c r="J42" s="38"/>
      <c r="L42" s="11" t="s">
        <v>51</v>
      </c>
      <c r="M42" s="256">
        <v>-2.4602031865349816</v>
      </c>
      <c r="N42" s="256">
        <v>-1.8733765938466096</v>
      </c>
      <c r="O42" s="11"/>
      <c r="P42" s="11"/>
      <c r="R42" s="38"/>
    </row>
    <row r="43" spans="1:18" x14ac:dyDescent="0.25">
      <c r="A43" s="156" t="s">
        <v>131</v>
      </c>
      <c r="B43" s="16"/>
      <c r="C43" s="23"/>
      <c r="D43" s="23"/>
      <c r="E43" s="23"/>
      <c r="F43" s="23"/>
      <c r="G43" s="23"/>
      <c r="H43" s="23"/>
      <c r="I43" s="24"/>
      <c r="J43" s="38"/>
      <c r="L43" s="11" t="s">
        <v>55</v>
      </c>
      <c r="M43" s="256">
        <v>-2.3642177107292328</v>
      </c>
      <c r="N43" s="256">
        <v>-2.0345662875001391</v>
      </c>
      <c r="O43" s="11"/>
      <c r="P43" s="11"/>
      <c r="R43" s="38"/>
    </row>
    <row r="44" spans="1:18" x14ac:dyDescent="0.25">
      <c r="J44" s="38"/>
      <c r="L44" s="11" t="s">
        <v>54</v>
      </c>
      <c r="M44" s="256">
        <v>-2.4003709330497447</v>
      </c>
      <c r="N44" s="256">
        <v>-1.7015914772020024</v>
      </c>
      <c r="O44" s="11"/>
      <c r="P44" s="11"/>
      <c r="R44" s="38"/>
    </row>
    <row r="45" spans="1:18" x14ac:dyDescent="0.25">
      <c r="J45" s="38"/>
      <c r="L45" s="11" t="s">
        <v>52</v>
      </c>
      <c r="M45" s="256">
        <v>-2.3368141598522074</v>
      </c>
      <c r="N45" s="256">
        <v>-1.2965448548899472</v>
      </c>
      <c r="O45" s="11"/>
      <c r="P45" s="11"/>
      <c r="R45" s="38"/>
    </row>
    <row r="46" spans="1:18" x14ac:dyDescent="0.25">
      <c r="J46" s="38"/>
      <c r="L46" s="11" t="s">
        <v>53</v>
      </c>
      <c r="M46" s="256">
        <v>-2.2164594623290013</v>
      </c>
      <c r="N46" s="256">
        <v>-0.66064792686685303</v>
      </c>
      <c r="O46" s="11"/>
      <c r="P46" s="11"/>
      <c r="R46" s="38"/>
    </row>
    <row r="47" spans="1:18" x14ac:dyDescent="0.25">
      <c r="J47" s="38"/>
      <c r="L47" s="11" t="s">
        <v>56</v>
      </c>
      <c r="M47" s="256">
        <v>-2.16297858046125</v>
      </c>
      <c r="N47" s="256">
        <v>-0.68484878582073527</v>
      </c>
      <c r="O47" s="11"/>
      <c r="P47" s="11"/>
      <c r="R47" s="38"/>
    </row>
    <row r="48" spans="1:18" x14ac:dyDescent="0.25">
      <c r="J48" s="38"/>
      <c r="L48" s="11" t="s">
        <v>57</v>
      </c>
      <c r="M48" s="256">
        <v>-1.7036861131608849</v>
      </c>
      <c r="N48" s="256">
        <v>-0.4521620863583764</v>
      </c>
      <c r="O48" s="11"/>
      <c r="P48" s="11"/>
      <c r="R48" s="38"/>
    </row>
    <row r="49" spans="10:18" x14ac:dyDescent="0.25">
      <c r="J49" s="38"/>
      <c r="L49" s="11" t="s">
        <v>58</v>
      </c>
      <c r="M49" s="256">
        <v>-1.7214043742909468</v>
      </c>
      <c r="N49" s="256">
        <v>-0.47517554407173757</v>
      </c>
      <c r="O49" s="11"/>
      <c r="P49" s="11"/>
      <c r="R49" s="38"/>
    </row>
    <row r="50" spans="10:18" x14ac:dyDescent="0.25">
      <c r="J50" s="38"/>
      <c r="L50" s="11" t="s">
        <v>59</v>
      </c>
      <c r="M50" s="256">
        <v>-1.4711370746439023</v>
      </c>
      <c r="N50" s="256">
        <v>-0.61193514428888873</v>
      </c>
      <c r="O50" s="11"/>
      <c r="P50" s="11"/>
      <c r="R50" s="38"/>
    </row>
    <row r="51" spans="10:18" x14ac:dyDescent="0.25">
      <c r="J51" s="38"/>
      <c r="L51" s="11" t="s">
        <v>60</v>
      </c>
      <c r="M51" s="256">
        <v>-1.4629253013920707</v>
      </c>
      <c r="N51" s="256">
        <v>-1.0516086081929887</v>
      </c>
      <c r="O51" s="11"/>
      <c r="P51" s="11"/>
      <c r="R51" s="38"/>
    </row>
    <row r="52" spans="10:18" x14ac:dyDescent="0.25">
      <c r="J52" s="38"/>
      <c r="L52" s="11" t="s">
        <v>49</v>
      </c>
      <c r="N52" s="256"/>
      <c r="O52" s="11"/>
      <c r="P52" s="11"/>
      <c r="R52" s="38"/>
    </row>
    <row r="53" spans="10:18" x14ac:dyDescent="0.25">
      <c r="J53" s="38"/>
      <c r="L53" s="11" t="s">
        <v>50</v>
      </c>
      <c r="N53" s="256"/>
      <c r="O53" s="11"/>
      <c r="P53" s="11"/>
      <c r="R53" s="38"/>
    </row>
    <row r="54" spans="10:18" x14ac:dyDescent="0.25">
      <c r="J54" s="38"/>
      <c r="L54" s="11" t="s">
        <v>51</v>
      </c>
      <c r="N54" s="256"/>
      <c r="O54" s="11"/>
      <c r="P54" s="11"/>
      <c r="R54" s="38"/>
    </row>
    <row r="55" spans="10:18" x14ac:dyDescent="0.25">
      <c r="J55" s="38"/>
      <c r="L55" s="11" t="s">
        <v>55</v>
      </c>
      <c r="N55" s="256"/>
      <c r="O55" s="11"/>
      <c r="P55" s="11"/>
      <c r="R55" s="38"/>
    </row>
    <row r="56" spans="10:18" x14ac:dyDescent="0.25">
      <c r="J56" s="38"/>
      <c r="L56" s="11" t="s">
        <v>54</v>
      </c>
      <c r="N56" s="256"/>
      <c r="O56" s="11"/>
      <c r="P56" s="11"/>
      <c r="R56" s="38"/>
    </row>
    <row r="57" spans="10:18" x14ac:dyDescent="0.25">
      <c r="J57" s="38"/>
      <c r="L57" s="11" t="s">
        <v>52</v>
      </c>
      <c r="N57" s="256"/>
      <c r="O57" s="11"/>
      <c r="P57" s="11"/>
      <c r="R57" s="38"/>
    </row>
    <row r="58" spans="10:18" x14ac:dyDescent="0.25">
      <c r="J58" s="38"/>
      <c r="L58" s="11" t="s">
        <v>53</v>
      </c>
      <c r="N58" s="256"/>
      <c r="O58" s="11"/>
      <c r="P58" s="11"/>
      <c r="R58" s="38"/>
    </row>
    <row r="59" spans="10:18" x14ac:dyDescent="0.25">
      <c r="J59" s="38"/>
      <c r="L59" s="11" t="s">
        <v>56</v>
      </c>
      <c r="N59" s="256"/>
      <c r="O59" s="11"/>
      <c r="P59" s="11"/>
      <c r="R59" s="38"/>
    </row>
    <row r="60" spans="10:18" x14ac:dyDescent="0.25">
      <c r="J60" s="38"/>
      <c r="N60" s="256"/>
      <c r="O60" s="11"/>
      <c r="P60" s="11"/>
      <c r="R60" s="38"/>
    </row>
    <row r="61" spans="10:18" x14ac:dyDescent="0.25">
      <c r="J61" s="38"/>
      <c r="N61" s="256"/>
      <c r="O61" s="11"/>
      <c r="P61" s="11"/>
      <c r="R61" s="38"/>
    </row>
    <row r="62" spans="10:18" x14ac:dyDescent="0.25">
      <c r="J62" s="38"/>
      <c r="N62" s="256"/>
      <c r="O62" s="11"/>
      <c r="P62" s="11"/>
      <c r="R62" s="38"/>
    </row>
    <row r="63" spans="10:18" x14ac:dyDescent="0.25">
      <c r="J63" s="38"/>
      <c r="N63" s="256"/>
      <c r="O63" s="11"/>
      <c r="P63" s="11"/>
      <c r="R63" s="38"/>
    </row>
    <row r="64" spans="10:18" x14ac:dyDescent="0.25">
      <c r="J64" s="38"/>
      <c r="N64" s="256"/>
      <c r="O64" s="11"/>
      <c r="P64" s="11"/>
      <c r="R64" s="38"/>
    </row>
    <row r="65" spans="10:18" x14ac:dyDescent="0.25">
      <c r="J65" s="38"/>
      <c r="N65" s="256"/>
      <c r="O65" s="11"/>
      <c r="P65" s="11"/>
      <c r="R65" s="38"/>
    </row>
    <row r="66" spans="10:18" x14ac:dyDescent="0.25">
      <c r="J66" s="38"/>
      <c r="N66" s="256"/>
      <c r="O66" s="11"/>
      <c r="P66" s="11"/>
      <c r="R66" s="38"/>
    </row>
    <row r="67" spans="10:18" x14ac:dyDescent="0.25">
      <c r="N67" s="256"/>
      <c r="O67" s="11"/>
      <c r="P67" s="11"/>
      <c r="R67" s="38"/>
    </row>
    <row r="68" spans="10:18" x14ac:dyDescent="0.25">
      <c r="N68" s="256"/>
      <c r="O68" s="11"/>
      <c r="P68" s="11"/>
      <c r="R68" s="38"/>
    </row>
    <row r="69" spans="10:18" x14ac:dyDescent="0.25">
      <c r="N69" s="256"/>
      <c r="O69" s="11"/>
      <c r="P69" s="11"/>
      <c r="R69" s="38"/>
    </row>
    <row r="70" spans="10:18" x14ac:dyDescent="0.25">
      <c r="N70" s="256"/>
      <c r="O70" s="11"/>
      <c r="P70" s="11"/>
      <c r="R70" s="38"/>
    </row>
    <row r="71" spans="10:18" x14ac:dyDescent="0.25">
      <c r="N71" s="256"/>
      <c r="O71" s="11"/>
      <c r="P71" s="11"/>
      <c r="R71" s="38"/>
    </row>
    <row r="72" spans="10:18" x14ac:dyDescent="0.25">
      <c r="N72" s="256"/>
      <c r="O72" s="11"/>
      <c r="P72" s="11"/>
      <c r="R72" s="38"/>
    </row>
    <row r="73" spans="10:18" x14ac:dyDescent="0.25">
      <c r="O73" s="11"/>
      <c r="P73" s="11"/>
      <c r="R73" s="38"/>
    </row>
    <row r="74" spans="10:18" x14ac:dyDescent="0.25">
      <c r="O74" s="11"/>
      <c r="P74" s="11"/>
      <c r="R74" s="38"/>
    </row>
    <row r="75" spans="10:18" x14ac:dyDescent="0.25">
      <c r="O75" s="11"/>
      <c r="P75" s="11"/>
      <c r="R75" s="38"/>
    </row>
    <row r="76" spans="10:18" x14ac:dyDescent="0.25">
      <c r="O76" s="11"/>
      <c r="P76" s="11"/>
      <c r="R76" s="38"/>
    </row>
    <row r="77" spans="10:18" x14ac:dyDescent="0.25">
      <c r="O77" s="11"/>
      <c r="P77" s="11"/>
      <c r="R77" s="38"/>
    </row>
    <row r="78" spans="10:18" x14ac:dyDescent="0.25">
      <c r="O78" s="11"/>
      <c r="P78" s="11"/>
      <c r="R78" s="38"/>
    </row>
    <row r="79" spans="10:18" x14ac:dyDescent="0.25">
      <c r="O79" s="11"/>
      <c r="P79" s="11"/>
      <c r="R79" s="38"/>
    </row>
    <row r="80" spans="10:18" x14ac:dyDescent="0.25">
      <c r="O80" s="11"/>
      <c r="P80" s="11"/>
      <c r="R80" s="38"/>
    </row>
    <row r="81" spans="14:18" x14ac:dyDescent="0.25">
      <c r="O81" s="11"/>
      <c r="P81" s="11"/>
      <c r="R81" s="38"/>
    </row>
    <row r="82" spans="14:18" x14ac:dyDescent="0.25">
      <c r="O82" s="11"/>
      <c r="P82" s="11"/>
      <c r="R82" s="38"/>
    </row>
    <row r="83" spans="14:18" x14ac:dyDescent="0.25">
      <c r="O83" s="11"/>
      <c r="P83" s="11"/>
      <c r="R83" s="38"/>
    </row>
    <row r="84" spans="14:18" x14ac:dyDescent="0.25">
      <c r="O84" s="11"/>
      <c r="P84" s="11"/>
      <c r="R84" s="38"/>
    </row>
    <row r="85" spans="14:18" x14ac:dyDescent="0.25">
      <c r="O85" s="11"/>
      <c r="P85" s="11"/>
      <c r="R85" s="38"/>
    </row>
    <row r="86" spans="14:18" x14ac:dyDescent="0.25">
      <c r="O86" s="11"/>
      <c r="P86" s="11"/>
      <c r="R86" s="38"/>
    </row>
    <row r="87" spans="14:18" x14ac:dyDescent="0.25">
      <c r="O87" s="11"/>
      <c r="P87" s="11"/>
      <c r="R87" s="38"/>
    </row>
    <row r="88" spans="14:18" x14ac:dyDescent="0.25">
      <c r="O88" s="11"/>
      <c r="P88" s="11"/>
      <c r="R88" s="38"/>
    </row>
    <row r="89" spans="14:18" x14ac:dyDescent="0.25">
      <c r="O89" s="11"/>
      <c r="P89" s="11"/>
      <c r="R89" s="38"/>
    </row>
    <row r="90" spans="14:18" x14ac:dyDescent="0.25">
      <c r="O90" s="11"/>
      <c r="P90" s="11"/>
      <c r="R90" s="38"/>
    </row>
    <row r="91" spans="14:18" x14ac:dyDescent="0.25">
      <c r="O91" s="11"/>
      <c r="P91" s="11"/>
      <c r="R91" s="38"/>
    </row>
    <row r="92" spans="14:18" x14ac:dyDescent="0.25">
      <c r="O92" s="11"/>
      <c r="P92" s="11"/>
      <c r="R92" s="38"/>
    </row>
    <row r="93" spans="14:18" x14ac:dyDescent="0.25">
      <c r="O93" s="11"/>
      <c r="P93" s="11"/>
      <c r="R93" s="38"/>
    </row>
    <row r="94" spans="14:18" x14ac:dyDescent="0.25">
      <c r="O94" s="11"/>
      <c r="P94" s="11"/>
      <c r="R94" s="38"/>
    </row>
    <row r="95" spans="14:18" x14ac:dyDescent="0.25">
      <c r="O95" s="11"/>
      <c r="P95" s="11"/>
      <c r="R95" s="38"/>
    </row>
    <row r="96" spans="14:18" x14ac:dyDescent="0.25">
      <c r="N96" s="256"/>
      <c r="O96" s="11"/>
      <c r="P96" s="11"/>
      <c r="R96" s="38"/>
    </row>
    <row r="97" spans="10:18" x14ac:dyDescent="0.25">
      <c r="N97" s="256"/>
      <c r="O97" s="11"/>
      <c r="P97" s="11"/>
      <c r="R97" s="38"/>
    </row>
    <row r="98" spans="10:18" x14ac:dyDescent="0.25">
      <c r="N98" s="256"/>
      <c r="O98" s="11"/>
      <c r="P98" s="11"/>
      <c r="R98" s="38"/>
    </row>
    <row r="99" spans="10:18" x14ac:dyDescent="0.25">
      <c r="N99" s="256"/>
      <c r="O99" s="11"/>
      <c r="P99" s="11"/>
      <c r="R99" s="38"/>
    </row>
    <row r="100" spans="10:18" x14ac:dyDescent="0.25">
      <c r="N100" s="256"/>
      <c r="O100" s="11"/>
      <c r="P100" s="11"/>
      <c r="R100" s="38"/>
    </row>
    <row r="101" spans="10:18" x14ac:dyDescent="0.25">
      <c r="N101" s="256"/>
      <c r="O101" s="11"/>
      <c r="P101" s="11"/>
      <c r="R101" s="38"/>
    </row>
    <row r="102" spans="10:18" x14ac:dyDescent="0.25">
      <c r="N102" s="256"/>
      <c r="O102" s="11"/>
      <c r="P102" s="11"/>
      <c r="R102" s="38"/>
    </row>
    <row r="103" spans="10:18" x14ac:dyDescent="0.25">
      <c r="N103" s="256"/>
      <c r="O103" s="11"/>
      <c r="P103" s="11"/>
      <c r="R103" s="38"/>
    </row>
    <row r="104" spans="10:18" x14ac:dyDescent="0.25">
      <c r="O104" s="11"/>
      <c r="P104" s="11"/>
      <c r="R104" s="38"/>
    </row>
    <row r="105" spans="10:18" x14ac:dyDescent="0.25">
      <c r="O105" s="11"/>
      <c r="P105" s="11"/>
      <c r="R105" s="38"/>
    </row>
    <row r="106" spans="10:18" x14ac:dyDescent="0.25">
      <c r="O106" s="11"/>
      <c r="P106" s="11"/>
      <c r="R106" s="38"/>
    </row>
    <row r="107" spans="10:18" x14ac:dyDescent="0.25">
      <c r="O107" s="11"/>
      <c r="P107" s="11"/>
      <c r="R107" s="38"/>
    </row>
    <row r="108" spans="10:18" x14ac:dyDescent="0.25">
      <c r="J108" s="38"/>
      <c r="O108" s="11"/>
      <c r="P108" s="11"/>
      <c r="Q108" s="38"/>
      <c r="R108" s="38"/>
    </row>
    <row r="109" spans="10:18" x14ac:dyDescent="0.25">
      <c r="J109" s="38"/>
      <c r="O109" s="11"/>
      <c r="P109" s="11"/>
      <c r="Q109" s="38"/>
      <c r="R109" s="38"/>
    </row>
    <row r="110" spans="10:18" x14ac:dyDescent="0.25">
      <c r="J110" s="38"/>
      <c r="O110" s="11"/>
      <c r="P110" s="11"/>
      <c r="Q110" s="38"/>
      <c r="R110" s="38"/>
    </row>
    <row r="111" spans="10:18" x14ac:dyDescent="0.25">
      <c r="J111" s="38"/>
      <c r="O111" s="11"/>
      <c r="P111" s="11"/>
      <c r="Q111" s="38"/>
      <c r="R111" s="38"/>
    </row>
    <row r="112" spans="10:18" x14ac:dyDescent="0.25">
      <c r="J112" s="38"/>
      <c r="O112" s="11"/>
      <c r="P112" s="11"/>
      <c r="Q112" s="38"/>
      <c r="R112" s="38"/>
    </row>
    <row r="113" spans="10:18" x14ac:dyDescent="0.25">
      <c r="J113" s="38"/>
      <c r="O113" s="11"/>
      <c r="P113" s="11"/>
      <c r="Q113" s="38"/>
      <c r="R113" s="38"/>
    </row>
    <row r="114" spans="10:18" x14ac:dyDescent="0.25">
      <c r="J114" s="38"/>
      <c r="O114" s="11"/>
      <c r="P114" s="11"/>
      <c r="Q114" s="38"/>
      <c r="R114" s="38"/>
    </row>
    <row r="115" spans="10:18" x14ac:dyDescent="0.25">
      <c r="J115" s="38"/>
      <c r="O115" s="11"/>
      <c r="P115" s="11"/>
      <c r="Q115" s="38"/>
      <c r="R115" s="38"/>
    </row>
    <row r="116" spans="10:18" x14ac:dyDescent="0.25">
      <c r="J116" s="38"/>
      <c r="O116" s="11"/>
      <c r="P116" s="11"/>
      <c r="Q116" s="38"/>
      <c r="R116" s="38"/>
    </row>
    <row r="117" spans="10:18" x14ac:dyDescent="0.25">
      <c r="J117" s="38"/>
      <c r="O117" s="11"/>
      <c r="P117" s="11"/>
      <c r="Q117" s="38"/>
      <c r="R117" s="38"/>
    </row>
    <row r="118" spans="10:18" x14ac:dyDescent="0.25">
      <c r="J118" s="38"/>
      <c r="O118" s="11"/>
      <c r="P118" s="11"/>
      <c r="Q118" s="38"/>
      <c r="R118" s="38"/>
    </row>
    <row r="119" spans="10:18" x14ac:dyDescent="0.25">
      <c r="J119" s="38"/>
      <c r="O119" s="11"/>
      <c r="P119" s="11"/>
      <c r="Q119" s="38"/>
      <c r="R119" s="38"/>
    </row>
    <row r="120" spans="10:18" x14ac:dyDescent="0.25">
      <c r="J120" s="38"/>
      <c r="O120" s="11"/>
      <c r="P120" s="11"/>
      <c r="Q120" s="38"/>
      <c r="R120" s="38"/>
    </row>
    <row r="121" spans="10:18" x14ac:dyDescent="0.25">
      <c r="J121" s="38"/>
      <c r="O121" s="11"/>
      <c r="P121" s="11"/>
      <c r="Q121" s="38"/>
      <c r="R121" s="38"/>
    </row>
    <row r="122" spans="10:18" x14ac:dyDescent="0.25">
      <c r="J122" s="38"/>
      <c r="O122" s="11"/>
      <c r="P122" s="11"/>
      <c r="Q122" s="38"/>
      <c r="R122" s="38"/>
    </row>
    <row r="123" spans="10:18" x14ac:dyDescent="0.25">
      <c r="J123" s="38"/>
      <c r="O123" s="11"/>
      <c r="P123" s="11"/>
      <c r="Q123" s="38"/>
      <c r="R123" s="38"/>
    </row>
    <row r="124" spans="10:18" x14ac:dyDescent="0.25">
      <c r="J124" s="38"/>
      <c r="O124" s="11"/>
      <c r="P124" s="11"/>
      <c r="Q124" s="38"/>
      <c r="R124" s="38"/>
    </row>
    <row r="125" spans="10:18" x14ac:dyDescent="0.25">
      <c r="J125" s="38"/>
      <c r="O125" s="11"/>
      <c r="P125" s="11"/>
      <c r="Q125" s="38"/>
      <c r="R125" s="38"/>
    </row>
    <row r="126" spans="10:18" x14ac:dyDescent="0.25">
      <c r="J126" s="38"/>
      <c r="O126" s="11"/>
      <c r="P126" s="11"/>
      <c r="Q126" s="38"/>
      <c r="R126" s="38"/>
    </row>
    <row r="127" spans="10:18" x14ac:dyDescent="0.25">
      <c r="J127" s="38"/>
      <c r="O127" s="11"/>
      <c r="P127" s="11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8">
    <mergeCell ref="K38:K39"/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9"/>
  <sheetViews>
    <sheetView showGridLines="0" zoomScaleNormal="100" zoomScaleSheetLayoutView="100" workbookViewId="0">
      <selection activeCell="E19" sqref="E19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140625" style="4" customWidth="1"/>
    <col min="9" max="9" width="1.5703125" style="4" customWidth="1"/>
    <col min="10" max="10" width="2.5703125" style="4" customWidth="1"/>
    <col min="11" max="12" width="2.5703125" style="11" customWidth="1"/>
    <col min="13" max="14" width="13.28515625" style="11" customWidth="1"/>
    <col min="15" max="17" width="10.85546875" style="4"/>
    <col min="18" max="19" width="12.7109375" style="4" bestFit="1" customWidth="1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180"/>
      <c r="K1" s="85"/>
      <c r="L1" s="55"/>
      <c r="M1" s="55"/>
      <c r="N1" s="55" t="s">
        <v>15</v>
      </c>
      <c r="O1" s="55" t="s">
        <v>78</v>
      </c>
      <c r="P1" s="251"/>
    </row>
    <row r="2" spans="1:19" x14ac:dyDescent="0.25">
      <c r="A2" s="5"/>
      <c r="B2" s="229"/>
      <c r="C2" s="229"/>
      <c r="D2" s="229"/>
      <c r="E2" s="229"/>
      <c r="F2" s="229"/>
      <c r="G2" s="229"/>
      <c r="H2" s="229"/>
      <c r="I2" s="103"/>
      <c r="J2" s="180"/>
      <c r="K2" s="85"/>
      <c r="M2" s="252" t="s">
        <v>49</v>
      </c>
      <c r="N2" s="244">
        <v>14.463650930992088</v>
      </c>
      <c r="O2" s="244">
        <v>21.941019412716823</v>
      </c>
      <c r="P2" s="55"/>
    </row>
    <row r="3" spans="1:19" x14ac:dyDescent="0.25">
      <c r="A3" s="5"/>
      <c r="B3" s="229"/>
      <c r="C3" s="229"/>
      <c r="D3" s="229"/>
      <c r="E3" s="229"/>
      <c r="F3" s="229"/>
      <c r="G3" s="229"/>
      <c r="H3" s="229"/>
      <c r="I3" s="103"/>
      <c r="J3" s="180"/>
      <c r="K3" s="85"/>
      <c r="L3" s="114"/>
      <c r="M3" s="252" t="s">
        <v>50</v>
      </c>
      <c r="N3" s="244">
        <v>6.1560730085662874</v>
      </c>
      <c r="O3" s="244">
        <v>11.533720704918293</v>
      </c>
      <c r="P3" s="55"/>
    </row>
    <row r="4" spans="1:19" x14ac:dyDescent="0.25">
      <c r="A4" s="5"/>
      <c r="B4" s="229"/>
      <c r="C4" s="229"/>
      <c r="D4" s="229"/>
      <c r="E4" s="229"/>
      <c r="F4" s="229"/>
      <c r="G4" s="229"/>
      <c r="H4" s="229"/>
      <c r="I4" s="103"/>
      <c r="J4" s="205"/>
      <c r="K4" s="85"/>
      <c r="L4" s="114"/>
      <c r="M4" s="252" t="s">
        <v>51</v>
      </c>
      <c r="N4" s="244">
        <v>10.334641081436802</v>
      </c>
      <c r="O4" s="244">
        <v>14.137236063494418</v>
      </c>
      <c r="P4" s="55"/>
      <c r="Q4" s="38"/>
    </row>
    <row r="5" spans="1:19" x14ac:dyDescent="0.25">
      <c r="A5" s="5"/>
      <c r="B5" s="229"/>
      <c r="C5" s="229"/>
      <c r="D5" s="229"/>
      <c r="E5" s="229"/>
      <c r="F5" s="229"/>
      <c r="G5" s="229"/>
      <c r="H5" s="229"/>
      <c r="I5" s="103"/>
      <c r="K5" s="85"/>
      <c r="L5" s="114"/>
      <c r="M5" s="252" t="s">
        <v>55</v>
      </c>
      <c r="N5" s="244">
        <v>-1.1084645415003758</v>
      </c>
      <c r="O5" s="244">
        <v>3.0631052641268974</v>
      </c>
      <c r="P5" s="55"/>
      <c r="Q5" s="54"/>
    </row>
    <row r="6" spans="1:19" x14ac:dyDescent="0.25">
      <c r="A6" s="5"/>
      <c r="B6" s="229"/>
      <c r="C6" s="229"/>
      <c r="D6" s="229"/>
      <c r="E6" s="229"/>
      <c r="F6" s="229"/>
      <c r="G6" s="229"/>
      <c r="H6" s="229"/>
      <c r="I6" s="103"/>
      <c r="J6" s="205"/>
      <c r="K6" s="85"/>
      <c r="L6" s="114"/>
      <c r="M6" s="252" t="s">
        <v>54</v>
      </c>
      <c r="N6" s="244">
        <v>6.2850098362238871</v>
      </c>
      <c r="O6" s="244">
        <v>7.6057551163606574</v>
      </c>
      <c r="P6" s="55"/>
      <c r="Q6" s="54"/>
    </row>
    <row r="7" spans="1:19" x14ac:dyDescent="0.25">
      <c r="A7" s="5"/>
      <c r="B7" s="229"/>
      <c r="C7" s="229"/>
      <c r="D7" s="229"/>
      <c r="E7" s="229"/>
      <c r="F7" s="229"/>
      <c r="G7" s="229"/>
      <c r="H7" s="229"/>
      <c r="I7" s="103"/>
      <c r="J7" s="205"/>
      <c r="K7" s="85"/>
      <c r="L7" s="114"/>
      <c r="M7" s="252" t="s">
        <v>52</v>
      </c>
      <c r="N7" s="244">
        <v>-5.95315357390096</v>
      </c>
      <c r="O7" s="244">
        <v>-4.4743316866328371</v>
      </c>
      <c r="P7" s="55"/>
    </row>
    <row r="8" spans="1:19" ht="33" customHeight="1" x14ac:dyDescent="0.25">
      <c r="A8" s="5"/>
      <c r="B8" s="229"/>
      <c r="C8" s="302" t="s">
        <v>119</v>
      </c>
      <c r="D8" s="302"/>
      <c r="E8" s="302"/>
      <c r="F8" s="302"/>
      <c r="G8" s="302"/>
      <c r="H8" s="302"/>
      <c r="I8" s="232"/>
      <c r="J8" s="205"/>
      <c r="K8" s="85"/>
      <c r="L8" s="114"/>
      <c r="M8" s="252" t="s">
        <v>53</v>
      </c>
      <c r="N8" s="244">
        <v>5.7211609240946038</v>
      </c>
      <c r="O8" s="244">
        <v>7.3925388735885722</v>
      </c>
      <c r="P8" s="55"/>
    </row>
    <row r="9" spans="1:19" ht="18.75" customHeight="1" x14ac:dyDescent="0.25">
      <c r="A9" s="5"/>
      <c r="B9" s="229"/>
      <c r="C9" s="293" t="s">
        <v>34</v>
      </c>
      <c r="D9" s="293"/>
      <c r="E9" s="293"/>
      <c r="F9" s="293"/>
      <c r="G9" s="293"/>
      <c r="H9" s="293"/>
      <c r="I9" s="68"/>
      <c r="J9" s="85"/>
      <c r="K9" s="85"/>
      <c r="L9" s="114"/>
      <c r="M9" s="252" t="s">
        <v>56</v>
      </c>
      <c r="N9" s="244">
        <v>7.2464401375395449</v>
      </c>
      <c r="O9" s="244">
        <v>14.61590100788297</v>
      </c>
      <c r="P9" s="55"/>
    </row>
    <row r="10" spans="1:19" x14ac:dyDescent="0.25">
      <c r="A10" s="5"/>
      <c r="B10" s="229"/>
      <c r="C10" s="229"/>
      <c r="D10" s="229"/>
      <c r="E10" s="229"/>
      <c r="F10" s="229"/>
      <c r="G10" s="229"/>
      <c r="H10" s="229"/>
      <c r="I10" s="68"/>
      <c r="J10" s="85"/>
      <c r="K10" s="85"/>
      <c r="L10" s="114"/>
      <c r="M10" s="252" t="s">
        <v>57</v>
      </c>
      <c r="N10" s="244">
        <v>10.446505717581388</v>
      </c>
      <c r="O10" s="244">
        <v>20.69156393714675</v>
      </c>
      <c r="P10" s="55"/>
    </row>
    <row r="11" spans="1:19" ht="19.5" customHeight="1" x14ac:dyDescent="0.25">
      <c r="A11" s="5"/>
      <c r="B11" s="7"/>
      <c r="C11" s="285" t="s">
        <v>15</v>
      </c>
      <c r="D11" s="285"/>
      <c r="E11" s="295" t="s">
        <v>116</v>
      </c>
      <c r="F11" s="300" t="s">
        <v>78</v>
      </c>
      <c r="G11" s="300"/>
      <c r="H11" s="286" t="s">
        <v>117</v>
      </c>
      <c r="I11" s="68"/>
      <c r="J11" s="85"/>
      <c r="K11" s="85"/>
      <c r="L11" s="114"/>
      <c r="M11" s="252" t="s">
        <v>58</v>
      </c>
      <c r="N11" s="244">
        <v>2.5179835868859746</v>
      </c>
      <c r="O11" s="244">
        <v>19.956698128251649</v>
      </c>
      <c r="P11" s="55"/>
    </row>
    <row r="12" spans="1:19" ht="25.5" customHeight="1" x14ac:dyDescent="0.25">
      <c r="A12" s="5"/>
      <c r="B12" s="7"/>
      <c r="C12" s="128">
        <v>2016</v>
      </c>
      <c r="D12" s="128">
        <v>2017</v>
      </c>
      <c r="E12" s="285"/>
      <c r="F12" s="128">
        <v>2016</v>
      </c>
      <c r="G12" s="128">
        <v>2017</v>
      </c>
      <c r="H12" s="288"/>
      <c r="I12" s="69"/>
      <c r="K12" s="85"/>
      <c r="L12" s="114"/>
      <c r="M12" s="252" t="s">
        <v>59</v>
      </c>
      <c r="N12" s="244">
        <v>5.0809740822175931</v>
      </c>
      <c r="O12" s="244">
        <v>13.922483310235467</v>
      </c>
      <c r="P12" s="11"/>
    </row>
    <row r="13" spans="1:19" x14ac:dyDescent="0.25">
      <c r="A13" s="5"/>
      <c r="B13" s="7" t="s">
        <v>17</v>
      </c>
      <c r="C13" s="144">
        <v>-5.7700891784080994</v>
      </c>
      <c r="D13" s="144">
        <v>-4.6196965885148771</v>
      </c>
      <c r="E13" s="144">
        <v>1.1503925898932224</v>
      </c>
      <c r="F13" s="144">
        <v>-7.1197543877403291</v>
      </c>
      <c r="G13" s="144">
        <v>-7.8722191668919024</v>
      </c>
      <c r="H13" s="94">
        <v>-0.75246477915157328</v>
      </c>
      <c r="I13" s="69"/>
      <c r="K13" s="85"/>
      <c r="L13" s="114">
        <v>2014</v>
      </c>
      <c r="M13" s="252" t="s">
        <v>60</v>
      </c>
      <c r="N13" s="244">
        <v>13.568522053957466</v>
      </c>
      <c r="O13" s="244">
        <v>26.643616094472367</v>
      </c>
      <c r="P13" s="115">
        <f>+D13-C13</f>
        <v>1.1503925898932224</v>
      </c>
      <c r="Q13" s="115">
        <f>+G13-F13</f>
        <v>-0.75246477915157328</v>
      </c>
      <c r="R13" s="115" t="b">
        <f>+ROUND(E13,4)=ROUND(P13,4)</f>
        <v>1</v>
      </c>
      <c r="S13" s="115" t="b">
        <f>+ROUND(H13,4)=ROUND(Q13,4)</f>
        <v>1</v>
      </c>
    </row>
    <row r="14" spans="1:19" x14ac:dyDescent="0.25">
      <c r="A14" s="5"/>
      <c r="B14" s="7" t="s">
        <v>18</v>
      </c>
      <c r="C14" s="144">
        <v>-1.2182929929849262</v>
      </c>
      <c r="D14" s="144">
        <v>-9.6556319566058253</v>
      </c>
      <c r="E14" s="144">
        <v>-8.4373389636208991</v>
      </c>
      <c r="F14" s="144">
        <v>-0.26289076220376018</v>
      </c>
      <c r="G14" s="144">
        <v>-11.439175133290036</v>
      </c>
      <c r="H14" s="94">
        <v>-11.176284371086275</v>
      </c>
      <c r="I14" s="70"/>
      <c r="K14" s="85"/>
      <c r="L14" s="253"/>
      <c r="M14" s="254" t="s">
        <v>49</v>
      </c>
      <c r="N14" s="244">
        <v>-5.6923280849506703</v>
      </c>
      <c r="O14" s="244">
        <v>-5.5116433165884775</v>
      </c>
      <c r="P14" s="115">
        <f t="shared" ref="P14:P24" si="0">+D14-C14</f>
        <v>-8.4373389636208991</v>
      </c>
      <c r="Q14" s="115">
        <f t="shared" ref="Q14:Q24" si="1">+G14-F14</f>
        <v>-11.176284371086275</v>
      </c>
      <c r="R14" s="115" t="b">
        <f t="shared" ref="R14:R24" si="2">+ROUND(E14,4)=ROUND(P14,4)</f>
        <v>1</v>
      </c>
      <c r="S14" s="115" t="b">
        <f t="shared" ref="S14:S24" si="3">+ROUND(H14,4)=ROUND(Q14,4)</f>
        <v>1</v>
      </c>
    </row>
    <row r="15" spans="1:19" x14ac:dyDescent="0.25">
      <c r="A15" s="5"/>
      <c r="B15" s="7" t="s">
        <v>19</v>
      </c>
      <c r="C15" s="144">
        <v>-10.602318002331989</v>
      </c>
      <c r="D15" s="144">
        <v>2.1671195767228868</v>
      </c>
      <c r="E15" s="144">
        <v>12.769437579054877</v>
      </c>
      <c r="F15" s="144">
        <v>-16.587619365330607</v>
      </c>
      <c r="G15" s="144">
        <v>6.7888460630433967</v>
      </c>
      <c r="H15" s="94">
        <v>23.376465428374004</v>
      </c>
      <c r="I15" s="164"/>
      <c r="K15" s="85"/>
      <c r="L15" s="253"/>
      <c r="M15" s="254" t="s">
        <v>50</v>
      </c>
      <c r="N15" s="244">
        <v>-7.2463466878323395</v>
      </c>
      <c r="O15" s="244">
        <v>-10.19698558700448</v>
      </c>
      <c r="P15" s="115">
        <f t="shared" si="0"/>
        <v>12.769437579054877</v>
      </c>
      <c r="Q15" s="115">
        <f t="shared" si="1"/>
        <v>23.376465428374004</v>
      </c>
      <c r="R15" s="115" t="b">
        <f t="shared" si="2"/>
        <v>1</v>
      </c>
      <c r="S15" s="115" t="b">
        <f t="shared" si="3"/>
        <v>1</v>
      </c>
    </row>
    <row r="16" spans="1:19" x14ac:dyDescent="0.25">
      <c r="A16" s="5"/>
      <c r="B16" s="7" t="s">
        <v>20</v>
      </c>
      <c r="C16" s="144">
        <v>1.5741906901416858</v>
      </c>
      <c r="D16" s="144">
        <v>-13.059449266619062</v>
      </c>
      <c r="E16" s="144">
        <v>-14.633639956760748</v>
      </c>
      <c r="F16" s="144">
        <v>7.9244858126058748</v>
      </c>
      <c r="G16" s="144">
        <v>-15.910771730612838</v>
      </c>
      <c r="H16" s="94">
        <v>-23.835257543218713</v>
      </c>
      <c r="I16" s="37"/>
      <c r="K16" s="85"/>
      <c r="L16" s="253"/>
      <c r="M16" s="254" t="s">
        <v>51</v>
      </c>
      <c r="N16" s="244">
        <v>-4.9963616368755126</v>
      </c>
      <c r="O16" s="244">
        <v>-1.8654257033864807</v>
      </c>
      <c r="P16" s="115">
        <f t="shared" si="0"/>
        <v>-14.633639956760748</v>
      </c>
      <c r="Q16" s="115">
        <f t="shared" si="1"/>
        <v>-23.835257543218713</v>
      </c>
      <c r="R16" s="115" t="b">
        <f t="shared" si="2"/>
        <v>1</v>
      </c>
      <c r="S16" s="115" t="b">
        <f t="shared" si="3"/>
        <v>1</v>
      </c>
    </row>
    <row r="17" spans="1:19" x14ac:dyDescent="0.25">
      <c r="A17" s="5"/>
      <c r="B17" s="7" t="s">
        <v>21</v>
      </c>
      <c r="C17" s="144">
        <v>-3.0108142053771769</v>
      </c>
      <c r="D17" s="144">
        <v>-1.9752414935761409</v>
      </c>
      <c r="E17" s="144">
        <v>1.035572711801036</v>
      </c>
      <c r="F17" s="144">
        <v>-5.1643868347739268</v>
      </c>
      <c r="G17" s="144">
        <v>3.2963519054612034</v>
      </c>
      <c r="H17" s="94">
        <v>8.4607387402351293</v>
      </c>
      <c r="I17" s="155"/>
      <c r="K17" s="85"/>
      <c r="M17" s="254" t="s">
        <v>55</v>
      </c>
      <c r="N17" s="244">
        <v>-10.35063960815088</v>
      </c>
      <c r="O17" s="244">
        <v>-16.150198341507881</v>
      </c>
      <c r="P17" s="115">
        <f t="shared" si="0"/>
        <v>1.035572711801036</v>
      </c>
      <c r="Q17" s="115">
        <f t="shared" si="1"/>
        <v>8.4607387402351293</v>
      </c>
      <c r="R17" s="115" t="b">
        <f t="shared" si="2"/>
        <v>1</v>
      </c>
      <c r="S17" s="115" t="b">
        <f t="shared" si="3"/>
        <v>1</v>
      </c>
    </row>
    <row r="18" spans="1:19" x14ac:dyDescent="0.25">
      <c r="A18" s="5"/>
      <c r="B18" s="7" t="s">
        <v>22</v>
      </c>
      <c r="C18" s="144">
        <v>-1.7234397050014727</v>
      </c>
      <c r="D18" s="144">
        <v>-4.0175529183704146</v>
      </c>
      <c r="E18" s="144">
        <v>-2.2941132133689419</v>
      </c>
      <c r="F18" s="144">
        <v>-8.4651971079203747</v>
      </c>
      <c r="G18" s="144">
        <v>-1.274333246614523</v>
      </c>
      <c r="H18" s="94">
        <v>7.1908638613058518</v>
      </c>
      <c r="I18" s="37"/>
      <c r="K18" s="85"/>
      <c r="M18" s="254" t="s">
        <v>54</v>
      </c>
      <c r="N18" s="244">
        <v>-14.919092703346426</v>
      </c>
      <c r="O18" s="244">
        <v>-11.47546504423066</v>
      </c>
      <c r="P18" s="115">
        <f t="shared" si="0"/>
        <v>-2.2941132133689419</v>
      </c>
      <c r="Q18" s="115">
        <f t="shared" si="1"/>
        <v>7.1908638613058518</v>
      </c>
      <c r="R18" s="115" t="b">
        <f t="shared" si="2"/>
        <v>1</v>
      </c>
      <c r="S18" s="115" t="b">
        <f t="shared" si="3"/>
        <v>1</v>
      </c>
    </row>
    <row r="19" spans="1:19" x14ac:dyDescent="0.25">
      <c r="A19" s="5"/>
      <c r="B19" s="7" t="s">
        <v>23</v>
      </c>
      <c r="C19" s="144">
        <v>-22.946866561078917</v>
      </c>
      <c r="D19" s="144">
        <v>6.8897566836340296</v>
      </c>
      <c r="E19" s="144">
        <v>29.836623244712946</v>
      </c>
      <c r="F19" s="144">
        <v>-27.459219968936043</v>
      </c>
      <c r="G19" s="144">
        <v>8.6275643480525854</v>
      </c>
      <c r="H19" s="94">
        <v>36.086784316988627</v>
      </c>
      <c r="I19" s="37"/>
      <c r="K19" s="85"/>
      <c r="M19" s="254" t="s">
        <v>52</v>
      </c>
      <c r="N19" s="244">
        <v>1.5313883649251459</v>
      </c>
      <c r="O19" s="244">
        <v>8.5160949910236372</v>
      </c>
      <c r="P19" s="115">
        <f t="shared" si="0"/>
        <v>29.836623244712946</v>
      </c>
      <c r="Q19" s="115">
        <f t="shared" si="1"/>
        <v>36.086784316988627</v>
      </c>
      <c r="R19" s="115" t="b">
        <f t="shared" si="2"/>
        <v>1</v>
      </c>
      <c r="S19" s="115" t="b">
        <f t="shared" si="3"/>
        <v>1</v>
      </c>
    </row>
    <row r="20" spans="1:19" x14ac:dyDescent="0.25">
      <c r="A20" s="5"/>
      <c r="B20" s="7" t="s">
        <v>24</v>
      </c>
      <c r="C20" s="144">
        <v>-5.0469528712252636</v>
      </c>
      <c r="D20" s="144">
        <v>-3.0637735365789731</v>
      </c>
      <c r="E20" s="144">
        <v>1.9831793346462905</v>
      </c>
      <c r="F20" s="144">
        <v>-6.1357548632476107</v>
      </c>
      <c r="G20" s="144">
        <v>-3.800500057202727</v>
      </c>
      <c r="H20" s="94">
        <v>2.3352548060448837</v>
      </c>
      <c r="I20" s="37"/>
      <c r="K20" s="85"/>
      <c r="L20" s="253"/>
      <c r="M20" s="254" t="s">
        <v>53</v>
      </c>
      <c r="N20" s="244">
        <v>-4.3045595132705561</v>
      </c>
      <c r="O20" s="244">
        <v>-3.0303536962554056</v>
      </c>
      <c r="P20" s="115">
        <f t="shared" si="0"/>
        <v>1.9831793346462905</v>
      </c>
      <c r="Q20" s="115">
        <f t="shared" si="1"/>
        <v>2.3352548060448837</v>
      </c>
      <c r="R20" s="115" t="b">
        <f t="shared" si="2"/>
        <v>1</v>
      </c>
      <c r="S20" s="115" t="b">
        <f t="shared" si="3"/>
        <v>1</v>
      </c>
    </row>
    <row r="21" spans="1:19" x14ac:dyDescent="0.25">
      <c r="A21" s="5"/>
      <c r="B21" s="7" t="s">
        <v>25</v>
      </c>
      <c r="C21" s="144">
        <v>-3.7204992003772253</v>
      </c>
      <c r="D21" s="144">
        <v>-4.8897916722621009</v>
      </c>
      <c r="E21" s="144">
        <v>-1.1692924718848756</v>
      </c>
      <c r="F21" s="144">
        <v>-3.8068528687339342</v>
      </c>
      <c r="G21" s="144">
        <v>-3.545793032966571</v>
      </c>
      <c r="H21" s="94">
        <v>0.26105983576736325</v>
      </c>
      <c r="I21" s="37"/>
      <c r="K21" s="85"/>
      <c r="M21" s="254" t="s">
        <v>56</v>
      </c>
      <c r="N21" s="244">
        <v>-6.0974358579754639</v>
      </c>
      <c r="O21" s="244">
        <v>-8.5103776241014177</v>
      </c>
      <c r="P21" s="115">
        <f t="shared" si="0"/>
        <v>-1.1692924718848756</v>
      </c>
      <c r="Q21" s="115">
        <f t="shared" si="1"/>
        <v>0.26105983576736325</v>
      </c>
      <c r="R21" s="115" t="b">
        <f t="shared" si="2"/>
        <v>1</v>
      </c>
      <c r="S21" s="115" t="b">
        <f t="shared" si="3"/>
        <v>1</v>
      </c>
    </row>
    <row r="22" spans="1:19" x14ac:dyDescent="0.25">
      <c r="A22" s="5"/>
      <c r="B22" s="7" t="s">
        <v>26</v>
      </c>
      <c r="C22" s="144">
        <v>-3.4073297152770521</v>
      </c>
      <c r="D22" s="144">
        <v>-3.8881487116535607</v>
      </c>
      <c r="E22" s="144">
        <v>-0.4808189963765086</v>
      </c>
      <c r="F22" s="144">
        <v>-3.3237260742248753</v>
      </c>
      <c r="G22" s="144">
        <v>4.6088414059280769</v>
      </c>
      <c r="H22" s="94">
        <v>7.9325674801529527</v>
      </c>
      <c r="I22" s="37"/>
      <c r="K22" s="85"/>
      <c r="M22" s="254" t="s">
        <v>57</v>
      </c>
      <c r="N22" s="244">
        <v>-13.179673937279412</v>
      </c>
      <c r="O22" s="244">
        <v>-18.099956713026955</v>
      </c>
      <c r="P22" s="115">
        <f t="shared" si="0"/>
        <v>-0.4808189963765086</v>
      </c>
      <c r="Q22" s="115">
        <f t="shared" si="1"/>
        <v>7.9325674801529527</v>
      </c>
      <c r="R22" s="115" t="b">
        <f t="shared" si="2"/>
        <v>1</v>
      </c>
      <c r="S22" s="115" t="b">
        <f t="shared" si="3"/>
        <v>1</v>
      </c>
    </row>
    <row r="23" spans="1:19" x14ac:dyDescent="0.25">
      <c r="A23" s="5"/>
      <c r="B23" s="7" t="s">
        <v>27</v>
      </c>
      <c r="C23" s="144">
        <v>13.434633697200994</v>
      </c>
      <c r="D23" s="144">
        <v>-13.060953191644131</v>
      </c>
      <c r="E23" s="144">
        <v>-26.495586888845125</v>
      </c>
      <c r="F23" s="144">
        <v>24.439669136807886</v>
      </c>
      <c r="G23" s="144">
        <v>-16.685243312208918</v>
      </c>
      <c r="H23" s="94">
        <v>-41.124912449016804</v>
      </c>
      <c r="I23" s="37"/>
      <c r="K23" s="85"/>
      <c r="M23" s="254" t="s">
        <v>58</v>
      </c>
      <c r="N23" s="244">
        <v>-14.425483436898457</v>
      </c>
      <c r="O23" s="244">
        <v>-27.106459980258059</v>
      </c>
      <c r="P23" s="115">
        <f t="shared" si="0"/>
        <v>-26.495586888845125</v>
      </c>
      <c r="Q23" s="115">
        <f t="shared" si="1"/>
        <v>-41.124912449016804</v>
      </c>
      <c r="R23" s="115" t="b">
        <f t="shared" si="2"/>
        <v>1</v>
      </c>
      <c r="S23" s="115" t="b">
        <f t="shared" si="3"/>
        <v>1</v>
      </c>
    </row>
    <row r="24" spans="1:19" x14ac:dyDescent="0.25">
      <c r="A24" s="5"/>
      <c r="B24" s="7" t="s">
        <v>47</v>
      </c>
      <c r="C24" s="145">
        <v>19.306675546800655</v>
      </c>
      <c r="D24" s="145">
        <v>-23.030383200858694</v>
      </c>
      <c r="E24" s="145">
        <v>-42.337058747659349</v>
      </c>
      <c r="F24" s="145">
        <v>37.985511352824219</v>
      </c>
      <c r="G24" s="145">
        <v>-27.156249809764287</v>
      </c>
      <c r="H24" s="145">
        <v>-65.141761162588509</v>
      </c>
      <c r="I24" s="37"/>
      <c r="K24" s="85"/>
      <c r="L24" s="255"/>
      <c r="M24" s="254" t="s">
        <v>59</v>
      </c>
      <c r="N24" s="244">
        <v>-17.06116322592619</v>
      </c>
      <c r="O24" s="244">
        <v>-23.927435658159581</v>
      </c>
      <c r="P24" s="115">
        <f t="shared" si="0"/>
        <v>-42.337058747659349</v>
      </c>
      <c r="Q24" s="115">
        <f t="shared" si="1"/>
        <v>-65.141761162588509</v>
      </c>
      <c r="R24" s="115" t="b">
        <f t="shared" si="2"/>
        <v>1</v>
      </c>
      <c r="S24" s="115" t="b">
        <f t="shared" si="3"/>
        <v>1</v>
      </c>
    </row>
    <row r="25" spans="1:19" x14ac:dyDescent="0.25">
      <c r="A25" s="120"/>
      <c r="B25" s="7"/>
      <c r="C25" s="7"/>
      <c r="D25" s="7"/>
      <c r="E25" s="7"/>
      <c r="F25" s="7"/>
      <c r="G25" s="7"/>
      <c r="H25" s="7"/>
      <c r="I25" s="37"/>
      <c r="K25" s="85"/>
      <c r="L25" s="253">
        <v>2015</v>
      </c>
      <c r="M25" s="254" t="s">
        <v>60</v>
      </c>
      <c r="N25" s="244">
        <v>-15.722572121461853</v>
      </c>
      <c r="O25" s="244">
        <v>-21.9298906207129</v>
      </c>
      <c r="P25" s="11"/>
    </row>
    <row r="26" spans="1:19" ht="37.5" customHeight="1" x14ac:dyDescent="0.25">
      <c r="A26" s="5"/>
      <c r="B26" s="286" t="s">
        <v>120</v>
      </c>
      <c r="C26" s="286"/>
      <c r="D26" s="286"/>
      <c r="E26" s="286"/>
      <c r="F26" s="286"/>
      <c r="G26" s="286"/>
      <c r="H26" s="286"/>
      <c r="I26" s="37"/>
      <c r="K26" s="85"/>
      <c r="M26" s="254" t="s">
        <v>49</v>
      </c>
      <c r="N26" s="244">
        <v>-5.7700891784080994</v>
      </c>
      <c r="O26" s="244">
        <v>-7.1197543877403291</v>
      </c>
      <c r="P26" s="11"/>
    </row>
    <row r="27" spans="1:19" x14ac:dyDescent="0.25">
      <c r="A27" s="5"/>
      <c r="B27" s="299" t="s">
        <v>110</v>
      </c>
      <c r="C27" s="299"/>
      <c r="D27" s="299"/>
      <c r="E27" s="299"/>
      <c r="F27" s="299"/>
      <c r="G27" s="299"/>
      <c r="H27" s="299"/>
      <c r="I27" s="37"/>
      <c r="K27" s="85"/>
      <c r="M27" s="254" t="s">
        <v>50</v>
      </c>
      <c r="N27" s="244">
        <v>-1.2182929929849262</v>
      </c>
      <c r="O27" s="244">
        <v>-0.26289076220376018</v>
      </c>
      <c r="P27" s="11"/>
    </row>
    <row r="28" spans="1:19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K28" s="85"/>
      <c r="M28" s="254" t="s">
        <v>51</v>
      </c>
      <c r="N28" s="244">
        <v>-10.602318002331989</v>
      </c>
      <c r="O28" s="244">
        <v>-16.587619365330607</v>
      </c>
      <c r="P28" s="11"/>
    </row>
    <row r="29" spans="1:19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K29" s="85"/>
      <c r="M29" s="254" t="s">
        <v>55</v>
      </c>
      <c r="N29" s="244">
        <v>1.5741906901416858</v>
      </c>
      <c r="O29" s="244">
        <v>7.9244858126058748</v>
      </c>
      <c r="P29" s="11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37"/>
      <c r="K30" s="85"/>
      <c r="L30" s="55"/>
      <c r="M30" s="254" t="s">
        <v>54</v>
      </c>
      <c r="N30" s="244">
        <v>-3.0108142053771769</v>
      </c>
      <c r="O30" s="244">
        <v>-5.1643868347739268</v>
      </c>
      <c r="P30" s="55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37"/>
      <c r="K31" s="38"/>
      <c r="M31" s="254" t="s">
        <v>52</v>
      </c>
      <c r="N31" s="244">
        <v>-1.7234397050014727</v>
      </c>
      <c r="O31" s="244">
        <v>-8.4651971079203747</v>
      </c>
      <c r="P31" s="11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37"/>
      <c r="K32" s="38"/>
      <c r="M32" s="254" t="s">
        <v>53</v>
      </c>
      <c r="N32" s="244">
        <v>-22.946866561078917</v>
      </c>
      <c r="O32" s="244">
        <v>-27.459219968936043</v>
      </c>
      <c r="P32" s="11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K33" s="38"/>
      <c r="M33" s="254" t="s">
        <v>56</v>
      </c>
      <c r="N33" s="244">
        <v>-5.0469528712252636</v>
      </c>
      <c r="O33" s="244">
        <v>-6.1357548632476107</v>
      </c>
      <c r="P33" s="11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K34" s="38"/>
      <c r="M34" s="254" t="s">
        <v>57</v>
      </c>
      <c r="N34" s="244">
        <v>-3.7204992003772253</v>
      </c>
      <c r="O34" s="244">
        <v>-3.8068528687339342</v>
      </c>
      <c r="P34" s="11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K35" s="38"/>
      <c r="M35" s="254" t="s">
        <v>58</v>
      </c>
      <c r="N35" s="244">
        <v>-3.4073297152770521</v>
      </c>
      <c r="O35" s="244">
        <v>-3.3237260742248753</v>
      </c>
      <c r="P35" s="11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K36" s="38"/>
      <c r="M36" s="254" t="s">
        <v>59</v>
      </c>
      <c r="N36" s="244">
        <v>13.434633697200994</v>
      </c>
      <c r="O36" s="244">
        <v>24.439669136807886</v>
      </c>
      <c r="P36" s="11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K37" s="38"/>
      <c r="L37" s="255">
        <v>2016</v>
      </c>
      <c r="M37" s="254" t="s">
        <v>60</v>
      </c>
      <c r="N37" s="244">
        <v>19.306675546800655</v>
      </c>
      <c r="O37" s="244">
        <v>37.985511352824219</v>
      </c>
      <c r="P37" s="11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K38" s="38"/>
      <c r="L38" s="255">
        <v>2017</v>
      </c>
      <c r="M38" s="254" t="s">
        <v>49</v>
      </c>
      <c r="N38" s="244">
        <v>-4.6196965885148771</v>
      </c>
      <c r="O38" s="244">
        <v>-7.8722191668919024</v>
      </c>
      <c r="P38" s="11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K39" s="38"/>
      <c r="M39" s="254" t="s">
        <v>50</v>
      </c>
      <c r="N39" s="244">
        <v>-9.6556319566058253</v>
      </c>
      <c r="O39" s="244">
        <v>-11.439175133290036</v>
      </c>
      <c r="P39" s="11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K40" s="38"/>
      <c r="M40" s="254" t="s">
        <v>51</v>
      </c>
      <c r="N40" s="244">
        <v>2.1671195767228868</v>
      </c>
      <c r="O40" s="244">
        <v>6.7888460630433967</v>
      </c>
      <c r="P40" s="11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K41" s="11"/>
      <c r="L41" s="11"/>
      <c r="M41" s="254" t="s">
        <v>55</v>
      </c>
      <c r="N41" s="244">
        <v>-13.059449266619062</v>
      </c>
      <c r="O41" s="244">
        <v>-15.910771730612838</v>
      </c>
      <c r="P41" s="11"/>
    </row>
    <row r="42" spans="1:16" x14ac:dyDescent="0.25">
      <c r="A42" s="196" t="s">
        <v>133</v>
      </c>
      <c r="B42" s="15"/>
      <c r="C42" s="7"/>
      <c r="D42" s="7"/>
      <c r="E42" s="7"/>
      <c r="F42" s="7"/>
      <c r="G42" s="7"/>
      <c r="H42" s="7"/>
      <c r="I42" s="9"/>
      <c r="M42" s="254" t="s">
        <v>54</v>
      </c>
      <c r="N42" s="244">
        <v>-1.9752414935761409</v>
      </c>
      <c r="O42" s="244">
        <v>3.2963519054612034</v>
      </c>
      <c r="P42" s="11"/>
    </row>
    <row r="43" spans="1:16" x14ac:dyDescent="0.25">
      <c r="A43" s="156"/>
      <c r="B43" s="16"/>
      <c r="C43" s="23"/>
      <c r="D43" s="23"/>
      <c r="E43" s="23"/>
      <c r="F43" s="23"/>
      <c r="G43" s="23"/>
      <c r="H43" s="23"/>
      <c r="I43" s="24"/>
      <c r="M43" s="254" t="s">
        <v>52</v>
      </c>
      <c r="N43" s="244">
        <v>-4.0175529183704146</v>
      </c>
      <c r="O43" s="244">
        <v>-1.274333246614523</v>
      </c>
      <c r="P43" s="11"/>
    </row>
    <row r="44" spans="1:16" x14ac:dyDescent="0.25">
      <c r="M44" s="254" t="s">
        <v>53</v>
      </c>
      <c r="N44" s="244">
        <v>6.8897566836340296</v>
      </c>
      <c r="O44" s="244">
        <v>8.6275643480525854</v>
      </c>
      <c r="P44" s="11"/>
    </row>
    <row r="45" spans="1:16" x14ac:dyDescent="0.25">
      <c r="M45" s="254" t="s">
        <v>56</v>
      </c>
      <c r="N45" s="244">
        <v>-3.0637735365789731</v>
      </c>
      <c r="O45" s="244">
        <v>-3.800500057202727</v>
      </c>
      <c r="P45" s="11"/>
    </row>
    <row r="46" spans="1:16" x14ac:dyDescent="0.25">
      <c r="M46" s="254" t="s">
        <v>57</v>
      </c>
      <c r="N46" s="244">
        <v>-4.8897916722621009</v>
      </c>
      <c r="O46" s="244">
        <v>-3.545793032966571</v>
      </c>
      <c r="P46" s="11"/>
    </row>
    <row r="47" spans="1:16" x14ac:dyDescent="0.25">
      <c r="M47" s="254" t="s">
        <v>58</v>
      </c>
      <c r="N47" s="244">
        <v>-3.8881487116535607</v>
      </c>
      <c r="O47" s="244">
        <v>4.6088414059280769</v>
      </c>
      <c r="P47" s="11"/>
    </row>
    <row r="48" spans="1:16" x14ac:dyDescent="0.25">
      <c r="M48" s="254" t="s">
        <v>59</v>
      </c>
      <c r="N48" s="244">
        <v>-13.060953191644131</v>
      </c>
      <c r="O48" s="244">
        <v>-16.685243312208918</v>
      </c>
      <c r="P48" s="11"/>
    </row>
    <row r="49" spans="11:17" x14ac:dyDescent="0.25">
      <c r="M49" s="254" t="s">
        <v>60</v>
      </c>
      <c r="N49" s="244">
        <v>-23.030383200858694</v>
      </c>
      <c r="O49" s="244">
        <v>-27.156249809764287</v>
      </c>
      <c r="P49" s="11"/>
    </row>
    <row r="50" spans="11:17" x14ac:dyDescent="0.25">
      <c r="M50" s="254" t="s">
        <v>49</v>
      </c>
      <c r="N50" s="244"/>
      <c r="O50" s="244"/>
      <c r="P50" s="11"/>
    </row>
    <row r="51" spans="11:17" x14ac:dyDescent="0.25">
      <c r="K51" s="38"/>
      <c r="M51" s="254" t="s">
        <v>50</v>
      </c>
      <c r="N51" s="244"/>
      <c r="O51" s="244"/>
      <c r="P51" s="11"/>
    </row>
    <row r="52" spans="11:17" x14ac:dyDescent="0.25">
      <c r="K52" s="38"/>
      <c r="M52" s="254" t="s">
        <v>51</v>
      </c>
      <c r="N52" s="244"/>
      <c r="O52" s="244"/>
      <c r="P52" s="11"/>
    </row>
    <row r="53" spans="11:17" x14ac:dyDescent="0.25">
      <c r="K53" s="38"/>
      <c r="M53" s="254" t="s">
        <v>55</v>
      </c>
      <c r="O53" s="244"/>
      <c r="P53" s="11"/>
    </row>
    <row r="54" spans="11:17" x14ac:dyDescent="0.25">
      <c r="K54" s="38"/>
      <c r="M54" s="254" t="s">
        <v>54</v>
      </c>
      <c r="O54" s="244"/>
      <c r="P54" s="11"/>
    </row>
    <row r="55" spans="11:17" x14ac:dyDescent="0.25">
      <c r="K55" s="38"/>
      <c r="M55" s="254" t="s">
        <v>52</v>
      </c>
      <c r="O55" s="244"/>
      <c r="P55" s="11"/>
    </row>
    <row r="56" spans="11:17" x14ac:dyDescent="0.25">
      <c r="K56" s="38"/>
      <c r="M56" s="254" t="s">
        <v>53</v>
      </c>
      <c r="O56" s="244"/>
      <c r="P56" s="11"/>
    </row>
    <row r="57" spans="11:17" x14ac:dyDescent="0.25">
      <c r="K57" s="38"/>
      <c r="M57" s="226"/>
      <c r="O57" s="223"/>
      <c r="P57" s="11"/>
      <c r="Q57" s="38"/>
    </row>
    <row r="58" spans="11:17" x14ac:dyDescent="0.25">
      <c r="K58" s="38"/>
      <c r="M58" s="226"/>
      <c r="O58" s="223"/>
      <c r="P58" s="11"/>
      <c r="Q58" s="38"/>
    </row>
    <row r="59" spans="11:17" x14ac:dyDescent="0.25">
      <c r="K59" s="38"/>
      <c r="M59" s="226"/>
      <c r="O59" s="223"/>
      <c r="P59" s="11"/>
      <c r="Q59" s="38"/>
    </row>
    <row r="60" spans="11:17" x14ac:dyDescent="0.25">
      <c r="K60" s="38"/>
      <c r="M60" s="226"/>
      <c r="O60" s="223"/>
      <c r="P60" s="11"/>
      <c r="Q60" s="38"/>
    </row>
    <row r="61" spans="11:17" x14ac:dyDescent="0.25">
      <c r="K61" s="38"/>
      <c r="M61" s="226"/>
      <c r="O61" s="223"/>
      <c r="P61" s="11"/>
      <c r="Q61" s="38"/>
    </row>
    <row r="62" spans="11:17" x14ac:dyDescent="0.25">
      <c r="K62" s="38"/>
      <c r="M62" s="226"/>
      <c r="O62" s="223"/>
      <c r="P62" s="11"/>
      <c r="Q62" s="38"/>
    </row>
    <row r="63" spans="11:17" x14ac:dyDescent="0.25">
      <c r="K63" s="38"/>
      <c r="M63" s="226"/>
      <c r="O63" s="223"/>
      <c r="P63" s="11"/>
      <c r="Q63" s="38"/>
    </row>
    <row r="64" spans="11:17" x14ac:dyDescent="0.25">
      <c r="K64" s="38"/>
      <c r="M64" s="226"/>
      <c r="O64" s="223"/>
      <c r="P64" s="11"/>
      <c r="Q64" s="38"/>
    </row>
    <row r="65" spans="10:17" x14ac:dyDescent="0.25">
      <c r="K65" s="38"/>
      <c r="M65" s="226"/>
      <c r="O65" s="223"/>
      <c r="P65" s="11"/>
      <c r="Q65" s="38"/>
    </row>
    <row r="66" spans="10:17" x14ac:dyDescent="0.25">
      <c r="K66" s="38"/>
      <c r="M66" s="226"/>
      <c r="O66" s="11"/>
      <c r="P66" s="11"/>
      <c r="Q66" s="38"/>
    </row>
    <row r="67" spans="10:17" x14ac:dyDescent="0.25">
      <c r="K67" s="38"/>
      <c r="M67" s="226"/>
      <c r="O67" s="11"/>
      <c r="P67" s="11"/>
      <c r="Q67" s="38"/>
    </row>
    <row r="68" spans="10:17" x14ac:dyDescent="0.25">
      <c r="K68" s="38"/>
      <c r="M68" s="226"/>
      <c r="O68" s="11"/>
      <c r="P68" s="11"/>
      <c r="Q68" s="38"/>
    </row>
    <row r="69" spans="10:17" x14ac:dyDescent="0.25">
      <c r="M69" s="226"/>
      <c r="P69" s="11"/>
      <c r="Q69" s="38"/>
    </row>
    <row r="70" spans="10:17" x14ac:dyDescent="0.25">
      <c r="M70" s="226"/>
      <c r="P70" s="11"/>
      <c r="Q70" s="38"/>
    </row>
    <row r="71" spans="10:17" x14ac:dyDescent="0.25">
      <c r="M71" s="226"/>
      <c r="P71" s="11"/>
      <c r="Q71" s="38"/>
    </row>
    <row r="72" spans="10:17" x14ac:dyDescent="0.25">
      <c r="M72" s="226"/>
      <c r="P72" s="11"/>
      <c r="Q72" s="38"/>
    </row>
    <row r="73" spans="10:17" x14ac:dyDescent="0.25">
      <c r="M73" s="226"/>
      <c r="P73" s="11"/>
      <c r="Q73" s="38"/>
    </row>
    <row r="74" spans="10:17" x14ac:dyDescent="0.25">
      <c r="M74" s="226"/>
      <c r="P74" s="11"/>
      <c r="Q74" s="38"/>
    </row>
    <row r="75" spans="10:17" x14ac:dyDescent="0.25">
      <c r="M75" s="226"/>
      <c r="P75" s="11"/>
      <c r="Q75" s="38"/>
    </row>
    <row r="76" spans="10:17" x14ac:dyDescent="0.25">
      <c r="P76" s="11"/>
      <c r="Q76" s="38"/>
    </row>
    <row r="77" spans="10:17" x14ac:dyDescent="0.25">
      <c r="P77" s="11"/>
      <c r="Q77" s="38"/>
    </row>
    <row r="78" spans="10:17" x14ac:dyDescent="0.25">
      <c r="P78" s="11"/>
      <c r="Q78" s="38"/>
    </row>
    <row r="79" spans="10:17" x14ac:dyDescent="0.25"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3.5703125" style="4" customWidth="1"/>
    <col min="9" max="9" width="1.710937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5" width="5" style="4" customWidth="1"/>
    <col min="16" max="16" width="5.85546875" style="4" customWidth="1"/>
    <col min="17" max="18" width="12.7109375" style="4" bestFit="1" customWidth="1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80"/>
      <c r="L1" s="55"/>
      <c r="M1" s="55" t="s">
        <v>15</v>
      </c>
      <c r="N1" s="55" t="s">
        <v>78</v>
      </c>
      <c r="O1" s="11"/>
    </row>
    <row r="2" spans="1:18" x14ac:dyDescent="0.25">
      <c r="A2" s="5"/>
      <c r="B2" s="229"/>
      <c r="C2" s="229"/>
      <c r="D2" s="229"/>
      <c r="E2" s="229"/>
      <c r="F2" s="229"/>
      <c r="G2" s="229"/>
      <c r="H2" s="229"/>
      <c r="I2" s="103"/>
      <c r="J2" s="180"/>
      <c r="L2" s="115" t="s">
        <v>49</v>
      </c>
      <c r="M2" s="256">
        <v>14.463650930992088</v>
      </c>
      <c r="N2" s="256">
        <v>21.941019412716823</v>
      </c>
      <c r="O2" s="11"/>
    </row>
    <row r="3" spans="1:18" x14ac:dyDescent="0.25">
      <c r="A3" s="5"/>
      <c r="B3" s="229"/>
      <c r="C3" s="229"/>
      <c r="D3" s="229"/>
      <c r="E3" s="229"/>
      <c r="F3" s="229"/>
      <c r="G3" s="229"/>
      <c r="H3" s="229"/>
      <c r="I3" s="103"/>
      <c r="J3" s="180"/>
      <c r="K3" s="114"/>
      <c r="L3" s="55" t="s">
        <v>50</v>
      </c>
      <c r="M3" s="256">
        <v>10.077217842855957</v>
      </c>
      <c r="N3" s="256">
        <v>16.266732640656343</v>
      </c>
      <c r="O3" s="11"/>
    </row>
    <row r="4" spans="1:18" x14ac:dyDescent="0.25">
      <c r="A4" s="5"/>
      <c r="B4" s="229"/>
      <c r="C4" s="229"/>
      <c r="D4" s="229"/>
      <c r="E4" s="229"/>
      <c r="F4" s="229"/>
      <c r="G4" s="229"/>
      <c r="H4" s="229"/>
      <c r="I4" s="103"/>
      <c r="J4" s="5"/>
      <c r="K4" s="114"/>
      <c r="L4" s="55" t="s">
        <v>51</v>
      </c>
      <c r="M4" s="256">
        <v>10.166078889254425</v>
      </c>
      <c r="N4" s="256">
        <v>15.509964072957704</v>
      </c>
      <c r="O4" s="11"/>
    </row>
    <row r="5" spans="1:18" x14ac:dyDescent="0.25">
      <c r="A5" s="5"/>
      <c r="B5" s="229"/>
      <c r="C5" s="229"/>
      <c r="D5" s="229"/>
      <c r="E5" s="229"/>
      <c r="F5" s="229"/>
      <c r="G5" s="229"/>
      <c r="H5" s="229"/>
      <c r="I5" s="103"/>
      <c r="J5" s="205"/>
      <c r="K5" s="114"/>
      <c r="L5" s="55" t="s">
        <v>55</v>
      </c>
      <c r="M5" s="256">
        <v>7.1107739174812501</v>
      </c>
      <c r="N5" s="256">
        <v>12.021702693360847</v>
      </c>
      <c r="O5" s="11"/>
      <c r="P5" s="38"/>
    </row>
    <row r="6" spans="1:18" x14ac:dyDescent="0.25">
      <c r="A6" s="5"/>
      <c r="B6" s="229"/>
      <c r="C6" s="229"/>
      <c r="D6" s="229"/>
      <c r="E6" s="229"/>
      <c r="F6" s="229"/>
      <c r="G6" s="229"/>
      <c r="H6" s="229"/>
      <c r="I6" s="103"/>
      <c r="J6" s="205"/>
      <c r="K6" s="114"/>
      <c r="L6" s="55" t="s">
        <v>54</v>
      </c>
      <c r="M6" s="256">
        <v>6.9350893344415354</v>
      </c>
      <c r="N6" s="256">
        <v>11.072878350513271</v>
      </c>
      <c r="O6" s="11"/>
      <c r="P6" s="38"/>
    </row>
    <row r="7" spans="1:18" x14ac:dyDescent="0.25">
      <c r="A7" s="5"/>
      <c r="B7" s="229"/>
      <c r="C7" s="229"/>
      <c r="D7" s="229"/>
      <c r="E7" s="229"/>
      <c r="F7" s="229"/>
      <c r="G7" s="229"/>
      <c r="H7" s="229"/>
      <c r="I7" s="103"/>
      <c r="J7" s="205"/>
      <c r="K7" s="114"/>
      <c r="L7" s="55" t="s">
        <v>52</v>
      </c>
      <c r="M7" s="256">
        <v>4.7864346731433693</v>
      </c>
      <c r="N7" s="256">
        <v>8.4435764761216614</v>
      </c>
      <c r="O7" s="11"/>
      <c r="P7" s="38"/>
    </row>
    <row r="8" spans="1:18" ht="30.75" customHeight="1" x14ac:dyDescent="0.25">
      <c r="A8" s="5"/>
      <c r="B8" s="229"/>
      <c r="C8" s="302" t="s">
        <v>119</v>
      </c>
      <c r="D8" s="302"/>
      <c r="E8" s="302"/>
      <c r="F8" s="302"/>
      <c r="G8" s="302"/>
      <c r="H8" s="302"/>
      <c r="I8" s="232"/>
      <c r="J8" s="205"/>
      <c r="K8" s="114"/>
      <c r="L8" s="55" t="s">
        <v>53</v>
      </c>
      <c r="M8" s="256">
        <v>4.9321345042543596</v>
      </c>
      <c r="N8" s="256">
        <v>8.2707771655944349</v>
      </c>
      <c r="O8" s="11"/>
      <c r="P8" s="38"/>
      <c r="R8" s="38"/>
    </row>
    <row r="9" spans="1:18" x14ac:dyDescent="0.25">
      <c r="A9" s="5"/>
      <c r="B9" s="229"/>
      <c r="C9" s="298" t="s">
        <v>29</v>
      </c>
      <c r="D9" s="298"/>
      <c r="E9" s="298"/>
      <c r="F9" s="298"/>
      <c r="G9" s="298"/>
      <c r="H9" s="298"/>
      <c r="I9" s="68"/>
      <c r="J9" s="85"/>
      <c r="K9" s="114"/>
      <c r="L9" s="55" t="s">
        <v>56</v>
      </c>
      <c r="M9" s="256">
        <v>5.2286887765744527</v>
      </c>
      <c r="N9" s="256">
        <v>9.098198036045746</v>
      </c>
      <c r="O9" s="55"/>
      <c r="P9" s="38"/>
      <c r="R9" s="38"/>
    </row>
    <row r="10" spans="1:18" x14ac:dyDescent="0.25">
      <c r="A10" s="5"/>
      <c r="B10" s="229"/>
      <c r="C10" s="229"/>
      <c r="D10" s="229"/>
      <c r="E10" s="229"/>
      <c r="F10" s="229"/>
      <c r="G10" s="229"/>
      <c r="H10" s="229"/>
      <c r="I10" s="68"/>
      <c r="J10" s="85"/>
      <c r="K10" s="114"/>
      <c r="L10" s="55" t="s">
        <v>57</v>
      </c>
      <c r="M10" s="256">
        <v>5.8397191927049841</v>
      </c>
      <c r="N10" s="256">
        <v>10.471279371521348</v>
      </c>
      <c r="O10" s="55"/>
      <c r="P10" s="38"/>
      <c r="R10" s="38"/>
    </row>
    <row r="11" spans="1:18" ht="22.5" customHeight="1" x14ac:dyDescent="0.25">
      <c r="A11" s="5"/>
      <c r="B11" s="7"/>
      <c r="C11" s="288" t="s">
        <v>11</v>
      </c>
      <c r="D11" s="288"/>
      <c r="E11" s="286" t="s">
        <v>116</v>
      </c>
      <c r="F11" s="300" t="s">
        <v>78</v>
      </c>
      <c r="G11" s="300"/>
      <c r="H11" s="286" t="s">
        <v>118</v>
      </c>
      <c r="I11" s="68"/>
      <c r="J11" s="85"/>
      <c r="K11" s="114"/>
      <c r="L11" s="55" t="s">
        <v>58</v>
      </c>
      <c r="M11" s="256">
        <v>5.4695254128490856</v>
      </c>
      <c r="N11" s="256">
        <v>11.508908951030117</v>
      </c>
      <c r="O11" s="55"/>
      <c r="P11" s="38"/>
      <c r="R11" s="38"/>
    </row>
    <row r="12" spans="1:18" ht="22.5" customHeight="1" x14ac:dyDescent="0.25">
      <c r="A12" s="5"/>
      <c r="B12" s="7"/>
      <c r="C12" s="128">
        <v>2016</v>
      </c>
      <c r="D12" s="128">
        <v>2017</v>
      </c>
      <c r="E12" s="288"/>
      <c r="F12" s="128">
        <v>2016</v>
      </c>
      <c r="G12" s="128">
        <v>2017</v>
      </c>
      <c r="H12" s="288"/>
      <c r="I12" s="69"/>
      <c r="J12" s="85"/>
      <c r="K12" s="114"/>
      <c r="L12" s="55" t="s">
        <v>59</v>
      </c>
      <c r="M12" s="256">
        <v>5.4300157000509275</v>
      </c>
      <c r="N12" s="256">
        <v>11.763141301492496</v>
      </c>
      <c r="O12" s="251"/>
      <c r="P12" s="83"/>
      <c r="R12" s="38"/>
    </row>
    <row r="13" spans="1:18" x14ac:dyDescent="0.25">
      <c r="A13" s="5"/>
      <c r="B13" s="7" t="s">
        <v>17</v>
      </c>
      <c r="C13" s="146">
        <v>-5.7700891784080994</v>
      </c>
      <c r="D13" s="146">
        <v>-4.6196965885148771</v>
      </c>
      <c r="E13" s="146">
        <v>1.1503925898932224</v>
      </c>
      <c r="F13" s="146">
        <v>-7.1197543877403291</v>
      </c>
      <c r="G13" s="146">
        <v>-7.8722191668919024</v>
      </c>
      <c r="H13" s="146">
        <v>-0.75246477915157328</v>
      </c>
      <c r="I13" s="69"/>
      <c r="J13" s="85"/>
      <c r="K13" s="114">
        <v>2014</v>
      </c>
      <c r="L13" s="55" t="s">
        <v>60</v>
      </c>
      <c r="M13" s="256">
        <v>6.1804095005158155</v>
      </c>
      <c r="N13" s="256">
        <v>13.155160838528413</v>
      </c>
      <c r="O13" s="115">
        <f>+D13-C13</f>
        <v>1.1503925898932224</v>
      </c>
      <c r="P13" s="115">
        <f>+G13-F13</f>
        <v>-0.75246477915157328</v>
      </c>
      <c r="Q13" s="115" t="b">
        <f>+ROUND(E13,4)=ROUND(O13,4)</f>
        <v>1</v>
      </c>
      <c r="R13" s="115" t="b">
        <f>+ROUND(H13,4)=ROUND(P13,4)</f>
        <v>1</v>
      </c>
    </row>
    <row r="14" spans="1:18" x14ac:dyDescent="0.25">
      <c r="A14" s="5"/>
      <c r="B14" s="7" t="s">
        <v>18</v>
      </c>
      <c r="C14" s="146">
        <v>-3.4712390230239309</v>
      </c>
      <c r="D14" s="146">
        <v>-7.2224186842008269</v>
      </c>
      <c r="E14" s="146">
        <v>-3.7511796611768959</v>
      </c>
      <c r="F14" s="146">
        <v>-3.6205106361885453</v>
      </c>
      <c r="G14" s="146">
        <v>-9.7559488766007618</v>
      </c>
      <c r="H14" s="146">
        <v>-6.135438240412217</v>
      </c>
      <c r="I14" s="70"/>
      <c r="J14" s="222"/>
      <c r="L14" s="55" t="s">
        <v>49</v>
      </c>
      <c r="M14" s="256">
        <v>-5.6923280849506703</v>
      </c>
      <c r="N14" s="256">
        <v>-5.5116433165884775</v>
      </c>
      <c r="O14" s="115">
        <f t="shared" ref="O14:O24" si="0">+D14-C14</f>
        <v>-3.7511796611768959</v>
      </c>
      <c r="P14" s="115">
        <f t="shared" ref="P14:P24" si="1">+G14-F14</f>
        <v>-6.135438240412217</v>
      </c>
      <c r="Q14" s="115" t="b">
        <f t="shared" ref="Q14:Q24" si="2">+ROUND(E14,4)=ROUND(O14,4)</f>
        <v>1</v>
      </c>
      <c r="R14" s="115" t="b">
        <f t="shared" ref="R14:R24" si="3">+ROUND(H14,4)=ROUND(P14,4)</f>
        <v>1</v>
      </c>
    </row>
    <row r="15" spans="1:18" x14ac:dyDescent="0.25">
      <c r="A15" s="5"/>
      <c r="B15" s="7" t="s">
        <v>19</v>
      </c>
      <c r="C15" s="146">
        <v>-5.9621267764975112</v>
      </c>
      <c r="D15" s="146">
        <v>-4.1044869193420208</v>
      </c>
      <c r="E15" s="146">
        <v>1.8576398571554904</v>
      </c>
      <c r="F15" s="146">
        <v>-8.3651871222745751</v>
      </c>
      <c r="G15" s="146">
        <v>-4.2453999723237938</v>
      </c>
      <c r="H15" s="146">
        <v>4.1197871499507812</v>
      </c>
      <c r="I15" s="37"/>
      <c r="J15" s="85"/>
      <c r="K15" s="114"/>
      <c r="L15" s="55" t="s">
        <v>50</v>
      </c>
      <c r="M15" s="256">
        <v>-6.4836272341767698</v>
      </c>
      <c r="N15" s="256">
        <v>-7.9622031199006571</v>
      </c>
      <c r="O15" s="115">
        <f t="shared" si="0"/>
        <v>1.8576398571554904</v>
      </c>
      <c r="P15" s="115">
        <f t="shared" si="1"/>
        <v>4.1197871499507812</v>
      </c>
      <c r="Q15" s="115" t="b">
        <f t="shared" si="2"/>
        <v>1</v>
      </c>
      <c r="R15" s="115" t="b">
        <f t="shared" si="3"/>
        <v>1</v>
      </c>
    </row>
    <row r="16" spans="1:18" x14ac:dyDescent="0.25">
      <c r="A16" s="5"/>
      <c r="B16" s="7" t="s">
        <v>20</v>
      </c>
      <c r="C16" s="146">
        <v>-4.1432156678031458</v>
      </c>
      <c r="D16" s="146">
        <v>-6.3947035792854212</v>
      </c>
      <c r="E16" s="146">
        <v>-2.2514879114822755</v>
      </c>
      <c r="F16" s="146">
        <v>-4.51687650369389</v>
      </c>
      <c r="G16" s="146">
        <v>-7.3603401391316936</v>
      </c>
      <c r="H16" s="146">
        <v>-2.8434636354378036</v>
      </c>
      <c r="I16" s="37"/>
      <c r="J16" s="205"/>
      <c r="K16" s="114"/>
      <c r="L16" s="55" t="s">
        <v>51</v>
      </c>
      <c r="M16" s="256">
        <v>-5.9694460264100302</v>
      </c>
      <c r="N16" s="256">
        <v>-5.8213129813922349</v>
      </c>
      <c r="O16" s="115">
        <f t="shared" si="0"/>
        <v>-2.2514879114822755</v>
      </c>
      <c r="P16" s="115">
        <f t="shared" si="1"/>
        <v>-2.8434636354378036</v>
      </c>
      <c r="Q16" s="115" t="b">
        <f t="shared" si="2"/>
        <v>1</v>
      </c>
      <c r="R16" s="115" t="b">
        <f t="shared" si="3"/>
        <v>1</v>
      </c>
    </row>
    <row r="17" spans="1:18" x14ac:dyDescent="0.25">
      <c r="A17" s="5"/>
      <c r="B17" s="7" t="s">
        <v>21</v>
      </c>
      <c r="C17" s="146">
        <v>-3.9200042706735383</v>
      </c>
      <c r="D17" s="146">
        <v>-5.515325379252034</v>
      </c>
      <c r="E17" s="146">
        <v>-1.5953211085784957</v>
      </c>
      <c r="F17" s="146">
        <v>-4.648147798655911</v>
      </c>
      <c r="G17" s="146">
        <v>-5.2115806570505852</v>
      </c>
      <c r="H17" s="146">
        <v>-0.56343285839467416</v>
      </c>
      <c r="I17" s="155"/>
      <c r="J17" s="205"/>
      <c r="L17" s="55" t="s">
        <v>55</v>
      </c>
      <c r="M17" s="256">
        <v>-7.0656061735712701</v>
      </c>
      <c r="N17" s="256">
        <v>-8.4845128931103524</v>
      </c>
      <c r="O17" s="115">
        <f t="shared" si="0"/>
        <v>-1.5953211085784957</v>
      </c>
      <c r="P17" s="115">
        <f t="shared" si="1"/>
        <v>-0.56343285839467416</v>
      </c>
      <c r="Q17" s="115" t="b">
        <f t="shared" si="2"/>
        <v>1</v>
      </c>
      <c r="R17" s="115" t="b">
        <f t="shared" si="3"/>
        <v>1</v>
      </c>
    </row>
    <row r="18" spans="1:18" x14ac:dyDescent="0.25">
      <c r="A18" s="5"/>
      <c r="B18" s="7" t="s">
        <v>22</v>
      </c>
      <c r="C18" s="146">
        <v>-3.5604466485247399</v>
      </c>
      <c r="D18" s="146">
        <v>-5.2654835651481324</v>
      </c>
      <c r="E18" s="146">
        <v>-1.7050369166233925</v>
      </c>
      <c r="F18" s="146">
        <v>-5.3079742772000333</v>
      </c>
      <c r="G18" s="146">
        <v>-4.5536690950905623</v>
      </c>
      <c r="H18" s="146">
        <v>0.75430518210947106</v>
      </c>
      <c r="I18" s="37"/>
      <c r="J18" s="205"/>
      <c r="L18" s="55" t="s">
        <v>54</v>
      </c>
      <c r="M18" s="256">
        <v>-8.7263090876094971</v>
      </c>
      <c r="N18" s="256">
        <v>-9.1070981721776079</v>
      </c>
      <c r="O18" s="115">
        <f t="shared" si="0"/>
        <v>-1.7050369166233925</v>
      </c>
      <c r="P18" s="115">
        <f t="shared" si="1"/>
        <v>0.75430518210947106</v>
      </c>
      <c r="Q18" s="115" t="b">
        <f t="shared" si="2"/>
        <v>1</v>
      </c>
      <c r="R18" s="115" t="b">
        <f t="shared" si="3"/>
        <v>1</v>
      </c>
    </row>
    <row r="19" spans="1:18" x14ac:dyDescent="0.25">
      <c r="A19" s="5"/>
      <c r="B19" s="7" t="s">
        <v>23</v>
      </c>
      <c r="C19" s="146">
        <v>-6.6844579607421739</v>
      </c>
      <c r="D19" s="146">
        <v>-3.6480932029836155</v>
      </c>
      <c r="E19" s="146">
        <v>3.0363647577585584</v>
      </c>
      <c r="F19" s="146">
        <v>-9.0311900703840102</v>
      </c>
      <c r="G19" s="146">
        <v>-2.7869568725521043</v>
      </c>
      <c r="H19" s="146">
        <v>6.2442331978319059</v>
      </c>
      <c r="I19" s="37"/>
      <c r="J19" s="205"/>
      <c r="L19" s="55" t="s">
        <v>52</v>
      </c>
      <c r="M19" s="256">
        <v>-7.1914731262896154</v>
      </c>
      <c r="N19" s="256">
        <v>-6.4817383220196483</v>
      </c>
      <c r="O19" s="115">
        <f t="shared" si="0"/>
        <v>3.0363647577585584</v>
      </c>
      <c r="P19" s="115">
        <f t="shared" si="1"/>
        <v>6.2442331978319059</v>
      </c>
      <c r="Q19" s="115" t="b">
        <f t="shared" si="2"/>
        <v>1</v>
      </c>
      <c r="R19" s="115" t="b">
        <f t="shared" si="3"/>
        <v>1</v>
      </c>
    </row>
    <row r="20" spans="1:18" x14ac:dyDescent="0.25">
      <c r="A20" s="5"/>
      <c r="B20" s="7" t="s">
        <v>24</v>
      </c>
      <c r="C20" s="146">
        <v>-6.46932914916174</v>
      </c>
      <c r="D20" s="146">
        <v>-3.5701602235360452</v>
      </c>
      <c r="E20" s="146">
        <v>2.8991689256256947</v>
      </c>
      <c r="F20" s="146">
        <v>-8.6439868625616594</v>
      </c>
      <c r="G20" s="146">
        <v>-2.926218160353522</v>
      </c>
      <c r="H20" s="146">
        <v>5.7177687022081374</v>
      </c>
      <c r="I20" s="37"/>
      <c r="J20" s="205"/>
      <c r="K20" s="114"/>
      <c r="L20" s="55" t="s">
        <v>53</v>
      </c>
      <c r="M20" s="256">
        <v>-6.7380936950363068</v>
      </c>
      <c r="N20" s="256">
        <v>-5.9189047853385528</v>
      </c>
      <c r="O20" s="115">
        <f t="shared" si="0"/>
        <v>2.8991689256256947</v>
      </c>
      <c r="P20" s="115">
        <f t="shared" si="1"/>
        <v>5.7177687022081374</v>
      </c>
      <c r="Q20" s="115" t="b">
        <f t="shared" si="2"/>
        <v>1</v>
      </c>
      <c r="R20" s="115" t="b">
        <f t="shared" si="3"/>
        <v>1</v>
      </c>
    </row>
    <row r="21" spans="1:18" x14ac:dyDescent="0.25">
      <c r="A21" s="5"/>
      <c r="B21" s="7" t="s">
        <v>25</v>
      </c>
      <c r="C21" s="146">
        <v>-6.1542071615030665</v>
      </c>
      <c r="D21" s="146">
        <v>-3.7253640814238653</v>
      </c>
      <c r="E21" s="146">
        <v>2.4288430800792011</v>
      </c>
      <c r="F21" s="146">
        <v>-8.0879864423161649</v>
      </c>
      <c r="G21" s="146">
        <v>-3.0007518552591206</v>
      </c>
      <c r="H21" s="146">
        <v>5.0872345870570443</v>
      </c>
      <c r="I21" s="37"/>
      <c r="J21" s="205"/>
      <c r="L21" s="55" t="s">
        <v>56</v>
      </c>
      <c r="M21" s="256">
        <v>-6.6544258964221115</v>
      </c>
      <c r="N21" s="256">
        <v>-6.2739309206310434</v>
      </c>
      <c r="O21" s="115">
        <f t="shared" si="0"/>
        <v>2.4288430800792011</v>
      </c>
      <c r="P21" s="115">
        <f t="shared" si="1"/>
        <v>5.0872345870570443</v>
      </c>
      <c r="Q21" s="115" t="b">
        <f t="shared" si="2"/>
        <v>1</v>
      </c>
      <c r="R21" s="115" t="b">
        <f t="shared" si="3"/>
        <v>1</v>
      </c>
    </row>
    <row r="22" spans="1:18" x14ac:dyDescent="0.25">
      <c r="A22" s="5"/>
      <c r="B22" s="7" t="s">
        <v>26</v>
      </c>
      <c r="C22" s="146">
        <v>-5.8768032898691818</v>
      </c>
      <c r="D22" s="146">
        <v>-3.742234821539836</v>
      </c>
      <c r="E22" s="146">
        <v>2.1345684683293458</v>
      </c>
      <c r="F22" s="146">
        <v>-7.6335136192514756</v>
      </c>
      <c r="G22" s="146">
        <v>-2.2409867303737285</v>
      </c>
      <c r="H22" s="146">
        <v>5.3925268888777467</v>
      </c>
      <c r="I22" s="37"/>
      <c r="J22" s="205"/>
      <c r="L22" s="55" t="s">
        <v>57</v>
      </c>
      <c r="M22" s="256">
        <v>-7.4518223817490519</v>
      </c>
      <c r="N22" s="256">
        <v>-7.8041481022235519</v>
      </c>
      <c r="O22" s="115">
        <f t="shared" si="0"/>
        <v>2.1345684683293458</v>
      </c>
      <c r="P22" s="115">
        <f t="shared" si="1"/>
        <v>5.3925268888777467</v>
      </c>
      <c r="Q22" s="115" t="b">
        <f t="shared" si="2"/>
        <v>1</v>
      </c>
      <c r="R22" s="115" t="b">
        <f t="shared" si="3"/>
        <v>1</v>
      </c>
    </row>
    <row r="23" spans="1:18" x14ac:dyDescent="0.25">
      <c r="A23" s="5"/>
      <c r="B23" s="7" t="s">
        <v>27</v>
      </c>
      <c r="C23" s="146">
        <v>-4.0909497312602188</v>
      </c>
      <c r="D23" s="146">
        <v>-4.7614679268984332</v>
      </c>
      <c r="E23" s="146">
        <v>-0.67051819563821446</v>
      </c>
      <c r="F23" s="146">
        <v>-4.6712986495806241</v>
      </c>
      <c r="G23" s="146">
        <v>-3.9824121471146334</v>
      </c>
      <c r="H23" s="146">
        <v>0.6888865024659907</v>
      </c>
      <c r="I23" s="37"/>
      <c r="J23" s="205"/>
      <c r="L23" s="55" t="s">
        <v>58</v>
      </c>
      <c r="M23" s="256">
        <v>-8.2072588643480096</v>
      </c>
      <c r="N23" s="256">
        <v>-10.075634288182178</v>
      </c>
      <c r="O23" s="115">
        <f t="shared" si="0"/>
        <v>-0.67051819563821446</v>
      </c>
      <c r="P23" s="115">
        <f t="shared" si="1"/>
        <v>0.6888865024659907</v>
      </c>
      <c r="Q23" s="115" t="b">
        <f t="shared" si="2"/>
        <v>1</v>
      </c>
      <c r="R23" s="115" t="b">
        <f t="shared" si="3"/>
        <v>1</v>
      </c>
    </row>
    <row r="24" spans="1:18" x14ac:dyDescent="0.25">
      <c r="A24" s="5"/>
      <c r="B24" s="7" t="s">
        <v>47</v>
      </c>
      <c r="C24" s="142">
        <v>-1.9360414312483032</v>
      </c>
      <c r="D24" s="142">
        <v>-6.808502124990456</v>
      </c>
      <c r="E24" s="142">
        <v>-4.8724606937421528</v>
      </c>
      <c r="F24" s="142">
        <v>-0.67976988292285379</v>
      </c>
      <c r="G24" s="142">
        <v>-6.9950339827029362</v>
      </c>
      <c r="H24" s="142">
        <v>-6.315264099780082</v>
      </c>
      <c r="I24" s="37"/>
      <c r="J24" s="205"/>
      <c r="L24" s="55" t="s">
        <v>59</v>
      </c>
      <c r="M24" s="256">
        <v>-9.1045845871127629</v>
      </c>
      <c r="N24" s="256">
        <v>-11.5628954189272</v>
      </c>
      <c r="O24" s="115">
        <f t="shared" si="0"/>
        <v>-4.8724606937421528</v>
      </c>
      <c r="P24" s="115">
        <f t="shared" si="1"/>
        <v>-6.315264099780082</v>
      </c>
      <c r="Q24" s="115" t="b">
        <f t="shared" si="2"/>
        <v>1</v>
      </c>
      <c r="R24" s="115" t="b">
        <f t="shared" si="3"/>
        <v>1</v>
      </c>
    </row>
    <row r="25" spans="1:18" x14ac:dyDescent="0.25">
      <c r="A25" s="120"/>
      <c r="B25" s="7"/>
      <c r="C25" s="7"/>
      <c r="D25" s="7"/>
      <c r="E25" s="7"/>
      <c r="F25" s="138"/>
      <c r="G25" s="7"/>
      <c r="H25" s="7"/>
      <c r="I25" s="37"/>
      <c r="J25" s="205"/>
      <c r="K25" s="114">
        <v>2015</v>
      </c>
      <c r="L25" s="55" t="s">
        <v>60</v>
      </c>
      <c r="M25" s="256">
        <v>-9.7572401640265483</v>
      </c>
      <c r="N25" s="256">
        <v>-12.648296815329607</v>
      </c>
      <c r="O25" s="115"/>
      <c r="P25" s="115"/>
      <c r="Q25" s="115"/>
      <c r="R25" s="115"/>
    </row>
    <row r="26" spans="1:18" ht="28.5" customHeight="1" x14ac:dyDescent="0.25">
      <c r="A26" s="5"/>
      <c r="B26" s="290" t="s">
        <v>121</v>
      </c>
      <c r="C26" s="299"/>
      <c r="D26" s="299"/>
      <c r="E26" s="299"/>
      <c r="F26" s="299"/>
      <c r="G26" s="299"/>
      <c r="H26" s="299"/>
      <c r="I26" s="37"/>
      <c r="J26" s="205"/>
      <c r="L26" s="11" t="s">
        <v>49</v>
      </c>
      <c r="M26" s="256">
        <v>-5.7700891784080994</v>
      </c>
      <c r="N26" s="256">
        <v>-7.1197543877403291</v>
      </c>
      <c r="O26" s="115"/>
      <c r="P26" s="115"/>
      <c r="Q26" s="115"/>
      <c r="R26" s="115"/>
    </row>
    <row r="27" spans="1:18" x14ac:dyDescent="0.25">
      <c r="A27" s="5"/>
      <c r="B27" s="299"/>
      <c r="C27" s="299"/>
      <c r="D27" s="299"/>
      <c r="E27" s="299"/>
      <c r="F27" s="299"/>
      <c r="G27" s="299"/>
      <c r="H27" s="299"/>
      <c r="I27" s="37"/>
      <c r="J27" s="205"/>
      <c r="L27" s="11" t="s">
        <v>50</v>
      </c>
      <c r="M27" s="256">
        <v>-3.4712390230239309</v>
      </c>
      <c r="N27" s="256">
        <v>-3.6205106361885453</v>
      </c>
      <c r="O27" s="115"/>
      <c r="P27" s="115"/>
      <c r="Q27" s="115"/>
      <c r="R27" s="115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05"/>
      <c r="L28" s="11" t="s">
        <v>51</v>
      </c>
      <c r="M28" s="256">
        <v>-5.9621267764975112</v>
      </c>
      <c r="N28" s="256">
        <v>-8.3651871222745751</v>
      </c>
      <c r="O28" s="115"/>
      <c r="P28" s="115"/>
      <c r="Q28" s="115"/>
      <c r="R28" s="115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05"/>
      <c r="L29" s="11" t="s">
        <v>55</v>
      </c>
      <c r="M29" s="256">
        <v>-4.1432156678031458</v>
      </c>
      <c r="N29" s="256">
        <v>-4.51687650369389</v>
      </c>
      <c r="O29" s="115"/>
      <c r="P29" s="115"/>
      <c r="Q29" s="115"/>
      <c r="R29" s="115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05"/>
      <c r="L30" s="11" t="s">
        <v>54</v>
      </c>
      <c r="M30" s="256">
        <v>-3.9200042706735383</v>
      </c>
      <c r="N30" s="256">
        <v>-4.648147798655911</v>
      </c>
      <c r="O30" s="115"/>
      <c r="P30" s="115"/>
      <c r="Q30" s="115"/>
      <c r="R30" s="115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05"/>
      <c r="L31" s="11" t="s">
        <v>52</v>
      </c>
      <c r="M31" s="256">
        <v>-3.5604466485247399</v>
      </c>
      <c r="N31" s="256">
        <v>-5.3079742772000333</v>
      </c>
      <c r="O31" s="115"/>
      <c r="P31" s="115"/>
      <c r="Q31" s="115"/>
      <c r="R31" s="115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05"/>
      <c r="L32" s="11" t="s">
        <v>53</v>
      </c>
      <c r="M32" s="256">
        <v>-6.6844579607421739</v>
      </c>
      <c r="N32" s="256">
        <v>-9.0311900703840102</v>
      </c>
      <c r="O32" s="115"/>
      <c r="P32" s="115"/>
      <c r="Q32" s="115"/>
      <c r="R32" s="115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05"/>
      <c r="L33" s="11" t="s">
        <v>56</v>
      </c>
      <c r="M33" s="256">
        <v>-6.46932914916174</v>
      </c>
      <c r="N33" s="256">
        <v>-8.6439868625616594</v>
      </c>
      <c r="O33" s="115"/>
      <c r="P33" s="115"/>
      <c r="Q33" s="115"/>
      <c r="R33" s="115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05"/>
      <c r="L34" s="11" t="s">
        <v>57</v>
      </c>
      <c r="M34" s="256">
        <v>-6.1542071615030665</v>
      </c>
      <c r="N34" s="256">
        <v>-8.0879864423161649</v>
      </c>
      <c r="O34" s="115"/>
      <c r="P34" s="115"/>
      <c r="Q34" s="115"/>
      <c r="R34" s="115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05"/>
      <c r="L35" s="11" t="s">
        <v>58</v>
      </c>
      <c r="M35" s="256">
        <v>-5.8768032898691818</v>
      </c>
      <c r="N35" s="256">
        <v>-7.6335136192514756</v>
      </c>
      <c r="O35" s="115"/>
      <c r="P35" s="115"/>
      <c r="Q35" s="115"/>
      <c r="R35" s="115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05"/>
      <c r="L36" s="11" t="s">
        <v>59</v>
      </c>
      <c r="M36" s="256">
        <v>-4.0909497312602188</v>
      </c>
      <c r="N36" s="256">
        <v>-4.6712986495806241</v>
      </c>
      <c r="O36" s="115"/>
      <c r="P36" s="115"/>
      <c r="Q36" s="115"/>
      <c r="R36" s="115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05"/>
      <c r="K37" s="11">
        <v>2016</v>
      </c>
      <c r="L37" s="11" t="s">
        <v>60</v>
      </c>
      <c r="M37" s="256">
        <v>-1.9360414312483032</v>
      </c>
      <c r="N37" s="256">
        <v>-0.67976988292285379</v>
      </c>
      <c r="O37" s="115"/>
      <c r="P37" s="115"/>
      <c r="Q37" s="115"/>
      <c r="R37" s="115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05"/>
      <c r="K38" s="11">
        <v>2017</v>
      </c>
      <c r="L38" s="11" t="s">
        <v>49</v>
      </c>
      <c r="M38" s="256">
        <v>-4.6196965885148771</v>
      </c>
      <c r="N38" s="256">
        <v>-7.8722191668919024</v>
      </c>
      <c r="O38" s="115"/>
      <c r="P38" s="115"/>
      <c r="Q38" s="115"/>
      <c r="R38" s="115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5"/>
      <c r="L39" s="11" t="s">
        <v>50</v>
      </c>
      <c r="M39" s="256">
        <v>-7.2224186842008269</v>
      </c>
      <c r="N39" s="256">
        <v>-9.7559488766007618</v>
      </c>
      <c r="O39" s="115"/>
      <c r="P39" s="115"/>
      <c r="Q39" s="115"/>
      <c r="R39" s="115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5"/>
      <c r="L40" s="11" t="s">
        <v>51</v>
      </c>
      <c r="M40" s="256">
        <v>-4.1044869193420208</v>
      </c>
      <c r="N40" s="256">
        <v>-4.2453999723237938</v>
      </c>
      <c r="O40" s="115"/>
      <c r="P40" s="115"/>
      <c r="Q40" s="115"/>
      <c r="R40" s="115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5"/>
      <c r="K41" s="11"/>
      <c r="L41" s="11" t="s">
        <v>55</v>
      </c>
      <c r="M41" s="256">
        <v>-6.3947035792854212</v>
      </c>
      <c r="N41" s="256">
        <v>-7.3603401391316936</v>
      </c>
      <c r="O41" s="115"/>
      <c r="P41" s="115"/>
      <c r="Q41" s="115"/>
      <c r="R41" s="115"/>
    </row>
    <row r="42" spans="1:18" x14ac:dyDescent="0.25">
      <c r="A42" s="196" t="s">
        <v>133</v>
      </c>
      <c r="B42" s="15"/>
      <c r="C42" s="7"/>
      <c r="D42" s="7"/>
      <c r="E42" s="7"/>
      <c r="F42" s="7"/>
      <c r="G42" s="7"/>
      <c r="H42" s="7"/>
      <c r="I42" s="9"/>
      <c r="J42" s="38"/>
      <c r="L42" s="11" t="s">
        <v>54</v>
      </c>
      <c r="M42" s="256">
        <v>-5.515325379252034</v>
      </c>
      <c r="N42" s="256">
        <v>-5.2115806570505852</v>
      </c>
      <c r="O42" s="115"/>
      <c r="P42" s="115"/>
      <c r="Q42" s="115"/>
      <c r="R42" s="115"/>
    </row>
    <row r="43" spans="1:18" x14ac:dyDescent="0.25">
      <c r="A43" s="156"/>
      <c r="B43" s="16"/>
      <c r="C43" s="23"/>
      <c r="D43" s="23"/>
      <c r="E43" s="23"/>
      <c r="F43" s="23"/>
      <c r="G43" s="23"/>
      <c r="H43" s="23"/>
      <c r="I43" s="24"/>
      <c r="J43" s="38"/>
      <c r="L43" s="11" t="s">
        <v>52</v>
      </c>
      <c r="M43" s="256">
        <v>-5.2654835651481324</v>
      </c>
      <c r="N43" s="256">
        <v>-4.5536690950905623</v>
      </c>
      <c r="O43" s="115"/>
      <c r="P43" s="115"/>
      <c r="Q43" s="115"/>
      <c r="R43" s="115"/>
    </row>
    <row r="44" spans="1:18" x14ac:dyDescent="0.25">
      <c r="J44" s="38"/>
      <c r="L44" s="11" t="s">
        <v>53</v>
      </c>
      <c r="M44" s="256">
        <v>-3.6480932029836155</v>
      </c>
      <c r="N44" s="256">
        <v>-2.7869568725521043</v>
      </c>
      <c r="O44" s="115"/>
      <c r="P44" s="115"/>
      <c r="Q44" s="115"/>
      <c r="R44" s="115"/>
    </row>
    <row r="45" spans="1:18" x14ac:dyDescent="0.25">
      <c r="J45" s="38"/>
      <c r="L45" s="11" t="s">
        <v>56</v>
      </c>
      <c r="M45" s="256">
        <v>-3.5701602235360452</v>
      </c>
      <c r="N45" s="256">
        <v>-2.926218160353522</v>
      </c>
      <c r="O45" s="115"/>
      <c r="P45" s="115"/>
      <c r="Q45" s="115"/>
      <c r="R45" s="115"/>
    </row>
    <row r="46" spans="1:18" x14ac:dyDescent="0.25">
      <c r="J46" s="38"/>
      <c r="L46" s="11" t="s">
        <v>57</v>
      </c>
      <c r="M46" s="256">
        <v>-3.7253640814238653</v>
      </c>
      <c r="N46" s="256">
        <v>-3.0007518552591206</v>
      </c>
      <c r="O46" s="115"/>
      <c r="P46" s="115"/>
      <c r="Q46" s="115"/>
      <c r="R46" s="115"/>
    </row>
    <row r="47" spans="1:18" x14ac:dyDescent="0.25">
      <c r="J47" s="38"/>
      <c r="L47" s="11" t="s">
        <v>58</v>
      </c>
      <c r="M47" s="256">
        <v>-3.742234821539836</v>
      </c>
      <c r="N47" s="256">
        <v>-2.2409867303737285</v>
      </c>
      <c r="O47" s="115"/>
      <c r="P47" s="115"/>
      <c r="Q47" s="115"/>
      <c r="R47" s="115"/>
    </row>
    <row r="48" spans="1:18" x14ac:dyDescent="0.25">
      <c r="J48" s="38"/>
      <c r="L48" s="11" t="s">
        <v>59</v>
      </c>
      <c r="M48" s="256">
        <v>-4.7614679268984332</v>
      </c>
      <c r="N48" s="256">
        <v>-3.9824121471146334</v>
      </c>
      <c r="O48" s="115"/>
      <c r="P48" s="115"/>
      <c r="Q48" s="115"/>
      <c r="R48" s="115"/>
    </row>
    <row r="49" spans="10:18" x14ac:dyDescent="0.25">
      <c r="J49" s="38"/>
      <c r="L49" s="11" t="s">
        <v>60</v>
      </c>
      <c r="M49" s="256">
        <v>-6.808502124990456</v>
      </c>
      <c r="N49" s="256">
        <v>-6.9950339827029362</v>
      </c>
      <c r="O49" s="115"/>
      <c r="P49" s="115"/>
      <c r="Q49" s="115"/>
      <c r="R49" s="115"/>
    </row>
    <row r="50" spans="10:18" x14ac:dyDescent="0.25">
      <c r="J50" s="38"/>
      <c r="L50" s="11" t="s">
        <v>49</v>
      </c>
      <c r="M50" s="256"/>
      <c r="N50" s="256"/>
      <c r="O50" s="115"/>
      <c r="P50" s="115"/>
      <c r="Q50" s="115"/>
      <c r="R50" s="115"/>
    </row>
    <row r="51" spans="10:18" x14ac:dyDescent="0.25">
      <c r="J51" s="38"/>
      <c r="L51" s="11" t="s">
        <v>50</v>
      </c>
      <c r="M51" s="256"/>
      <c r="N51" s="256"/>
      <c r="O51" s="115"/>
      <c r="P51" s="115"/>
      <c r="Q51" s="115"/>
      <c r="R51" s="115"/>
    </row>
    <row r="52" spans="10:18" x14ac:dyDescent="0.25">
      <c r="J52" s="38"/>
      <c r="L52" s="11" t="s">
        <v>51</v>
      </c>
      <c r="M52" s="256"/>
      <c r="N52" s="256"/>
      <c r="O52" s="115"/>
      <c r="P52" s="115"/>
      <c r="Q52" s="115"/>
      <c r="R52" s="115"/>
    </row>
    <row r="53" spans="10:18" x14ac:dyDescent="0.25">
      <c r="J53" s="38"/>
      <c r="L53" s="11" t="s">
        <v>55</v>
      </c>
      <c r="M53" s="256"/>
      <c r="N53" s="256"/>
      <c r="O53" s="115"/>
      <c r="P53" s="115"/>
      <c r="Q53" s="115"/>
      <c r="R53" s="115"/>
    </row>
    <row r="54" spans="10:18" x14ac:dyDescent="0.25">
      <c r="J54" s="38"/>
      <c r="L54" s="11" t="s">
        <v>54</v>
      </c>
      <c r="M54" s="256"/>
      <c r="N54" s="256"/>
      <c r="O54" s="115"/>
      <c r="P54" s="115"/>
      <c r="Q54" s="115"/>
      <c r="R54" s="115"/>
    </row>
    <row r="55" spans="10:18" x14ac:dyDescent="0.25">
      <c r="J55" s="38"/>
      <c r="L55" s="11" t="s">
        <v>52</v>
      </c>
      <c r="M55" s="256"/>
      <c r="N55" s="256"/>
      <c r="O55" s="115"/>
      <c r="P55" s="115"/>
      <c r="Q55" s="115"/>
      <c r="R55" s="115"/>
    </row>
    <row r="56" spans="10:18" x14ac:dyDescent="0.25">
      <c r="J56" s="38"/>
      <c r="L56" s="11" t="s">
        <v>53</v>
      </c>
      <c r="M56" s="256"/>
      <c r="N56" s="256"/>
      <c r="O56" s="115"/>
      <c r="P56" s="115"/>
      <c r="Q56" s="115"/>
      <c r="R56" s="115"/>
    </row>
    <row r="57" spans="10:18" x14ac:dyDescent="0.25">
      <c r="J57" s="38"/>
      <c r="N57" s="256"/>
      <c r="O57" s="11"/>
      <c r="P57" s="38"/>
      <c r="R57" s="38"/>
    </row>
    <row r="58" spans="10:18" x14ac:dyDescent="0.25">
      <c r="J58" s="38"/>
      <c r="N58" s="256"/>
      <c r="O58" s="11"/>
      <c r="P58" s="38"/>
      <c r="R58" s="38"/>
    </row>
    <row r="59" spans="10:18" x14ac:dyDescent="0.25">
      <c r="J59" s="38"/>
      <c r="L59" s="38"/>
      <c r="N59" s="228"/>
      <c r="O59" s="38"/>
      <c r="P59" s="38"/>
      <c r="R59" s="38"/>
    </row>
    <row r="60" spans="10:18" x14ac:dyDescent="0.25">
      <c r="J60" s="38"/>
      <c r="L60" s="38"/>
      <c r="N60" s="228"/>
      <c r="O60" s="38"/>
      <c r="P60" s="38"/>
      <c r="R60" s="38"/>
    </row>
    <row r="61" spans="10:18" x14ac:dyDescent="0.25">
      <c r="J61" s="38"/>
      <c r="N61" s="228"/>
      <c r="O61" s="38"/>
      <c r="P61" s="38"/>
      <c r="R61" s="38"/>
    </row>
    <row r="62" spans="10:18" x14ac:dyDescent="0.25">
      <c r="J62" s="38"/>
      <c r="N62" s="228"/>
      <c r="O62" s="38"/>
      <c r="P62" s="38"/>
      <c r="R62" s="38"/>
    </row>
    <row r="63" spans="10:18" x14ac:dyDescent="0.25">
      <c r="J63" s="38"/>
      <c r="N63" s="228"/>
      <c r="O63" s="38"/>
      <c r="P63" s="38"/>
      <c r="R63" s="38"/>
    </row>
    <row r="64" spans="10:18" x14ac:dyDescent="0.25">
      <c r="J64" s="38"/>
      <c r="N64" s="228"/>
      <c r="O64" s="38"/>
      <c r="P64" s="38"/>
      <c r="R64" s="38"/>
    </row>
    <row r="65" spans="10:18" x14ac:dyDescent="0.25">
      <c r="J65" s="38"/>
      <c r="N65" s="228"/>
      <c r="O65" s="38"/>
      <c r="P65" s="38"/>
      <c r="R65" s="38"/>
    </row>
    <row r="66" spans="10:18" x14ac:dyDescent="0.25">
      <c r="J66" s="38"/>
      <c r="N66" s="228"/>
      <c r="O66" s="38"/>
      <c r="P66" s="38"/>
      <c r="R66" s="38"/>
    </row>
    <row r="67" spans="10:18" x14ac:dyDescent="0.25">
      <c r="N67" s="228"/>
      <c r="O67" s="11"/>
      <c r="R67" s="38"/>
    </row>
    <row r="68" spans="10:18" x14ac:dyDescent="0.25">
      <c r="N68" s="228"/>
      <c r="O68" s="11"/>
      <c r="R68" s="38"/>
    </row>
    <row r="69" spans="10:18" x14ac:dyDescent="0.25">
      <c r="N69" s="228"/>
      <c r="O69" s="11"/>
      <c r="R69" s="38"/>
    </row>
    <row r="70" spans="10:18" x14ac:dyDescent="0.25">
      <c r="N70" s="228"/>
      <c r="O70" s="11"/>
      <c r="R70" s="38"/>
    </row>
    <row r="71" spans="10:18" x14ac:dyDescent="0.25">
      <c r="M71" s="228"/>
      <c r="N71" s="228"/>
      <c r="O71" s="11"/>
      <c r="R71" s="38"/>
    </row>
    <row r="72" spans="10:18" x14ac:dyDescent="0.25">
      <c r="M72" s="228"/>
      <c r="N72" s="228"/>
      <c r="O72" s="11"/>
      <c r="R72" s="38"/>
    </row>
    <row r="73" spans="10:18" x14ac:dyDescent="0.25">
      <c r="M73" s="228"/>
      <c r="N73" s="228"/>
      <c r="O73" s="11"/>
      <c r="R73" s="38"/>
    </row>
    <row r="74" spans="10:18" x14ac:dyDescent="0.25">
      <c r="M74" s="228"/>
      <c r="N74" s="228"/>
      <c r="O74" s="11"/>
      <c r="R74" s="38"/>
    </row>
    <row r="75" spans="10:18" x14ac:dyDescent="0.25">
      <c r="O75" s="11"/>
      <c r="R75" s="38"/>
    </row>
    <row r="76" spans="10:18" x14ac:dyDescent="0.25">
      <c r="O76" s="11"/>
      <c r="R76" s="38"/>
    </row>
    <row r="77" spans="10:18" x14ac:dyDescent="0.25">
      <c r="O77" s="11"/>
      <c r="R77" s="38"/>
    </row>
    <row r="78" spans="10:18" x14ac:dyDescent="0.25">
      <c r="O78" s="11"/>
      <c r="R78" s="38"/>
    </row>
    <row r="79" spans="10:18" x14ac:dyDescent="0.25">
      <c r="O79" s="11"/>
      <c r="R79" s="38"/>
    </row>
    <row r="80" spans="10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100" workbookViewId="0">
      <selection activeCell="H13" sqref="H13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7109375" style="4" customWidth="1"/>
    <col min="10" max="10" width="4" style="4" customWidth="1"/>
    <col min="11" max="11" width="8.7109375" style="11" customWidth="1"/>
    <col min="12" max="12" width="7" style="11" customWidth="1"/>
    <col min="13" max="13" width="13.140625" style="11" customWidth="1"/>
    <col min="14" max="14" width="14.140625" style="11" customWidth="1"/>
    <col min="15" max="16" width="5.28515625" style="11" customWidth="1"/>
    <col min="17" max="18" width="14.5703125" style="4" customWidth="1"/>
    <col min="19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84"/>
      <c r="K1" s="237"/>
      <c r="L1" s="38"/>
      <c r="M1" s="38"/>
      <c r="N1" s="38"/>
      <c r="O1" s="38"/>
      <c r="P1" s="38"/>
    </row>
    <row r="2" spans="1:20" x14ac:dyDescent="0.25">
      <c r="A2" s="5"/>
      <c r="B2" s="151"/>
      <c r="C2" s="151"/>
      <c r="D2" s="151"/>
      <c r="E2" s="151"/>
      <c r="F2" s="151"/>
      <c r="G2" s="151"/>
      <c r="H2" s="151"/>
      <c r="I2" s="103"/>
      <c r="J2" s="84"/>
      <c r="K2" s="237"/>
      <c r="L2" s="38"/>
      <c r="M2" s="38"/>
      <c r="N2" s="38"/>
      <c r="O2" s="38"/>
      <c r="P2" s="38"/>
    </row>
    <row r="3" spans="1:20" x14ac:dyDescent="0.25">
      <c r="A3" s="5"/>
      <c r="B3" s="151"/>
      <c r="C3" s="151"/>
      <c r="D3" s="151"/>
      <c r="E3" s="151"/>
      <c r="F3" s="151"/>
      <c r="G3" s="151"/>
      <c r="H3" s="151"/>
      <c r="I3" s="103"/>
      <c r="J3" s="84"/>
      <c r="K3" s="237"/>
      <c r="L3" s="38"/>
      <c r="M3" s="38"/>
      <c r="N3" s="38"/>
      <c r="O3" s="38"/>
      <c r="P3" s="38"/>
    </row>
    <row r="4" spans="1:20" x14ac:dyDescent="0.25">
      <c r="A4" s="5"/>
      <c r="B4" s="151"/>
      <c r="C4" s="151"/>
      <c r="D4" s="151"/>
      <c r="E4" s="151"/>
      <c r="F4" s="151"/>
      <c r="G4" s="151"/>
      <c r="H4" s="151"/>
      <c r="I4" s="103"/>
      <c r="J4" s="205"/>
      <c r="K4" s="85"/>
      <c r="L4" s="38"/>
      <c r="M4" s="38"/>
      <c r="N4" s="38"/>
      <c r="O4" s="38"/>
      <c r="P4" s="38"/>
      <c r="Q4" s="38"/>
      <c r="R4" s="38"/>
    </row>
    <row r="5" spans="1:20" x14ac:dyDescent="0.25">
      <c r="A5" s="5"/>
      <c r="B5" s="151"/>
      <c r="C5" s="151"/>
      <c r="D5" s="151"/>
      <c r="E5" s="151"/>
      <c r="F5" s="151"/>
      <c r="G5" s="151"/>
      <c r="H5" s="151"/>
      <c r="I5" s="103"/>
      <c r="J5" s="205"/>
      <c r="K5" s="85"/>
      <c r="L5" s="38"/>
      <c r="M5" s="38"/>
      <c r="N5" s="38"/>
      <c r="O5" s="38"/>
      <c r="P5" s="38"/>
      <c r="Q5" s="38"/>
      <c r="R5" s="38"/>
    </row>
    <row r="6" spans="1:20" x14ac:dyDescent="0.25">
      <c r="A6" s="5"/>
      <c r="B6" s="151"/>
      <c r="C6" s="151"/>
      <c r="D6" s="151"/>
      <c r="E6" s="151"/>
      <c r="F6" s="151"/>
      <c r="G6" s="151"/>
      <c r="H6" s="151"/>
      <c r="I6" s="103"/>
      <c r="J6" s="205"/>
      <c r="K6" s="85"/>
      <c r="L6" s="38"/>
      <c r="M6" s="38"/>
      <c r="N6" s="38"/>
      <c r="O6" s="38"/>
      <c r="P6" s="38"/>
      <c r="Q6" s="38"/>
      <c r="R6" s="38"/>
    </row>
    <row r="7" spans="1:20" x14ac:dyDescent="0.25">
      <c r="A7" s="5"/>
      <c r="B7" s="151"/>
      <c r="C7" s="151"/>
      <c r="D7" s="151"/>
      <c r="E7" s="151"/>
      <c r="F7" s="151"/>
      <c r="G7" s="151"/>
      <c r="H7" s="151"/>
      <c r="I7" s="103"/>
      <c r="J7" s="58"/>
      <c r="K7" s="55"/>
      <c r="O7" s="38"/>
      <c r="P7" s="38"/>
      <c r="Q7" s="11"/>
      <c r="R7" s="11"/>
      <c r="S7" s="38"/>
      <c r="T7" s="38"/>
    </row>
    <row r="8" spans="1:20" x14ac:dyDescent="0.25">
      <c r="A8" s="5"/>
      <c r="B8" s="151"/>
      <c r="C8" s="281" t="s">
        <v>77</v>
      </c>
      <c r="D8" s="281"/>
      <c r="E8" s="281"/>
      <c r="F8" s="281"/>
      <c r="G8" s="281"/>
      <c r="H8" s="281"/>
      <c r="I8" s="108"/>
      <c r="J8" s="58"/>
      <c r="K8" s="55"/>
      <c r="O8" s="38"/>
      <c r="P8" s="221"/>
      <c r="Q8" s="11"/>
      <c r="R8" s="11"/>
      <c r="S8" s="38"/>
      <c r="T8" s="38"/>
    </row>
    <row r="9" spans="1:20" x14ac:dyDescent="0.25">
      <c r="A9" s="5"/>
      <c r="B9" s="151"/>
      <c r="C9" s="284" t="s">
        <v>81</v>
      </c>
      <c r="D9" s="284"/>
      <c r="E9" s="284"/>
      <c r="F9" s="284"/>
      <c r="G9" s="284"/>
      <c r="H9" s="284"/>
      <c r="I9" s="65"/>
      <c r="J9" s="58"/>
      <c r="K9" s="55"/>
      <c r="L9" s="55"/>
      <c r="M9" s="55"/>
      <c r="N9" s="55"/>
      <c r="O9" s="38"/>
      <c r="P9" s="224"/>
      <c r="Q9" s="11"/>
      <c r="R9" s="11"/>
      <c r="S9" s="38"/>
      <c r="T9" s="38"/>
    </row>
    <row r="10" spans="1:20" x14ac:dyDescent="0.25">
      <c r="A10" s="5"/>
      <c r="B10" s="151"/>
      <c r="C10" s="284"/>
      <c r="D10" s="284"/>
      <c r="E10" s="284"/>
      <c r="F10" s="284"/>
      <c r="G10" s="284"/>
      <c r="H10" s="151"/>
      <c r="I10" s="68"/>
      <c r="J10" s="58"/>
      <c r="K10" s="55"/>
      <c r="L10" s="55"/>
      <c r="M10" s="55" t="s">
        <v>15</v>
      </c>
      <c r="N10" s="55" t="s">
        <v>78</v>
      </c>
      <c r="O10" s="38"/>
      <c r="P10" s="224"/>
      <c r="Q10" s="11"/>
      <c r="R10" s="11"/>
      <c r="S10" s="38"/>
      <c r="T10" s="38"/>
    </row>
    <row r="11" spans="1:20" ht="25.5" customHeight="1" x14ac:dyDescent="0.25">
      <c r="A11" s="5"/>
      <c r="B11" s="7"/>
      <c r="C11" s="300" t="s">
        <v>11</v>
      </c>
      <c r="D11" s="300"/>
      <c r="E11" s="286" t="s">
        <v>116</v>
      </c>
      <c r="F11" s="300" t="s">
        <v>78</v>
      </c>
      <c r="G11" s="300"/>
      <c r="H11" s="286" t="s">
        <v>117</v>
      </c>
      <c r="I11" s="109"/>
      <c r="J11" s="58"/>
      <c r="L11" s="55" t="s">
        <v>49</v>
      </c>
      <c r="M11" s="244">
        <v>2.7779002963580268</v>
      </c>
      <c r="N11" s="244">
        <v>5.2614731776612498</v>
      </c>
      <c r="O11" s="38"/>
      <c r="P11" s="221"/>
      <c r="Q11" s="11"/>
      <c r="R11" s="11"/>
      <c r="S11" s="38"/>
      <c r="T11" s="38"/>
    </row>
    <row r="12" spans="1:20" ht="27" customHeight="1" x14ac:dyDescent="0.25">
      <c r="A12" s="5"/>
      <c r="B12" s="7"/>
      <c r="C12" s="128">
        <v>2016</v>
      </c>
      <c r="D12" s="128">
        <v>2017</v>
      </c>
      <c r="E12" s="284"/>
      <c r="F12" s="128">
        <v>2016</v>
      </c>
      <c r="G12" s="128">
        <v>2017</v>
      </c>
      <c r="H12" s="288"/>
      <c r="I12" s="68"/>
      <c r="J12" s="58"/>
      <c r="K12" s="114"/>
      <c r="L12" s="55" t="s">
        <v>50</v>
      </c>
      <c r="M12" s="244">
        <v>2.2919208105126154</v>
      </c>
      <c r="N12" s="244">
        <v>5.0372159746030807</v>
      </c>
      <c r="O12" s="38"/>
      <c r="P12" s="224"/>
      <c r="R12" s="11"/>
      <c r="S12" s="38"/>
      <c r="T12" s="38"/>
    </row>
    <row r="13" spans="1:20" x14ac:dyDescent="0.25">
      <c r="A13" s="5"/>
      <c r="B13" s="7" t="s">
        <v>17</v>
      </c>
      <c r="C13" s="144">
        <v>0.87767444719299981</v>
      </c>
      <c r="D13" s="144">
        <v>2.8659364783454988</v>
      </c>
      <c r="E13" s="144">
        <v>1.988262031152499</v>
      </c>
      <c r="F13" s="144">
        <v>2.7369326519679817</v>
      </c>
      <c r="G13" s="144">
        <v>3.0599691398442141</v>
      </c>
      <c r="H13" s="94">
        <v>0.3230364878762324</v>
      </c>
      <c r="I13" s="9"/>
      <c r="J13" s="58"/>
      <c r="K13" s="114"/>
      <c r="L13" s="55" t="s">
        <v>51</v>
      </c>
      <c r="M13" s="244">
        <v>1.6216926552464317</v>
      </c>
      <c r="N13" s="244">
        <v>3.8777279427051758</v>
      </c>
      <c r="O13" s="115">
        <f>+D13-C13</f>
        <v>1.988262031152499</v>
      </c>
      <c r="P13" s="115">
        <f>+G13-F13</f>
        <v>0.3230364878762324</v>
      </c>
      <c r="Q13" s="115" t="b">
        <f>+ROUND(E13,4)=ROUND(O13,4)</f>
        <v>1</v>
      </c>
      <c r="R13" s="115" t="b">
        <f>+ROUND(H13,4)=ROUND(P13,4)</f>
        <v>1</v>
      </c>
      <c r="S13" s="38"/>
      <c r="T13" s="38"/>
    </row>
    <row r="14" spans="1:20" x14ac:dyDescent="0.25">
      <c r="A14" s="5"/>
      <c r="B14" s="7" t="s">
        <v>18</v>
      </c>
      <c r="C14" s="144">
        <v>1.6444639335393418</v>
      </c>
      <c r="D14" s="144">
        <v>2.6200884005359582</v>
      </c>
      <c r="E14" s="144">
        <v>0.97562446699661631</v>
      </c>
      <c r="F14" s="144">
        <v>3.4487276949607453</v>
      </c>
      <c r="G14" s="144">
        <v>2.7647444009380959</v>
      </c>
      <c r="H14" s="94">
        <v>-0.68398329402264935</v>
      </c>
      <c r="I14" s="155"/>
      <c r="J14" s="58"/>
      <c r="K14" s="114"/>
      <c r="L14" s="55" t="s">
        <v>55</v>
      </c>
      <c r="M14" s="244">
        <v>3.8393301295926774</v>
      </c>
      <c r="N14" s="244">
        <v>4.8930220880831525</v>
      </c>
      <c r="O14" s="115">
        <f t="shared" ref="O14:O24" si="0">+D14-C14</f>
        <v>0.97562446699661631</v>
      </c>
      <c r="P14" s="115">
        <f t="shared" ref="P14:P24" si="1">+G14-F14</f>
        <v>-0.68398329402264935</v>
      </c>
      <c r="Q14" s="115" t="b">
        <f t="shared" ref="Q14:Q24" si="2">+ROUND(E14,4)=ROUND(O14,4)</f>
        <v>1</v>
      </c>
      <c r="R14" s="115" t="b">
        <f t="shared" ref="R14:R24" si="3">+ROUND(H14,4)=ROUND(P14,4)</f>
        <v>1</v>
      </c>
      <c r="S14" s="38"/>
      <c r="T14" s="38"/>
    </row>
    <row r="15" spans="1:20" x14ac:dyDescent="0.25">
      <c r="A15" s="5"/>
      <c r="B15" s="7" t="s">
        <v>19</v>
      </c>
      <c r="C15" s="144">
        <v>2.803187870482482</v>
      </c>
      <c r="D15" s="144">
        <v>2.3849971652267099</v>
      </c>
      <c r="E15" s="144">
        <v>-0.41819070525577207</v>
      </c>
      <c r="F15" s="144">
        <v>2.0545379707969533</v>
      </c>
      <c r="G15" s="144">
        <v>3.2751367559780218</v>
      </c>
      <c r="H15" s="94">
        <v>1.2205987851810685</v>
      </c>
      <c r="I15" s="155"/>
      <c r="J15" s="58"/>
      <c r="K15" s="114"/>
      <c r="L15" s="55" t="s">
        <v>54</v>
      </c>
      <c r="M15" s="244">
        <v>3.0938127416096473</v>
      </c>
      <c r="N15" s="244">
        <v>3.7058867769880486</v>
      </c>
      <c r="O15" s="115">
        <f t="shared" si="0"/>
        <v>-0.41819070525577207</v>
      </c>
      <c r="P15" s="115">
        <f t="shared" si="1"/>
        <v>1.2205987851810685</v>
      </c>
      <c r="Q15" s="115" t="b">
        <f t="shared" si="2"/>
        <v>1</v>
      </c>
      <c r="R15" s="115" t="b">
        <f t="shared" si="3"/>
        <v>1</v>
      </c>
      <c r="S15" s="38"/>
      <c r="T15" s="38"/>
    </row>
    <row r="16" spans="1:20" x14ac:dyDescent="0.25">
      <c r="A16" s="5"/>
      <c r="B16" s="7" t="s">
        <v>20</v>
      </c>
      <c r="C16" s="144">
        <v>3.2410229389105316</v>
      </c>
      <c r="D16" s="144">
        <v>2.2049213160464598</v>
      </c>
      <c r="E16" s="144">
        <v>-1.0361016228640718</v>
      </c>
      <c r="F16" s="144">
        <v>3.2800591369686702</v>
      </c>
      <c r="G16" s="144">
        <v>2.6814735710970345</v>
      </c>
      <c r="H16" s="94">
        <v>-0.59858556587163569</v>
      </c>
      <c r="I16" s="155"/>
      <c r="J16" s="58"/>
      <c r="K16" s="114"/>
      <c r="L16" s="55" t="s">
        <v>52</v>
      </c>
      <c r="M16" s="244">
        <v>4.1091559185945092</v>
      </c>
      <c r="N16" s="244">
        <v>3.4199061585619703</v>
      </c>
      <c r="O16" s="115">
        <f t="shared" si="0"/>
        <v>-1.0361016228640718</v>
      </c>
      <c r="P16" s="115">
        <f t="shared" si="1"/>
        <v>-0.59858556587163569</v>
      </c>
      <c r="Q16" s="115" t="b">
        <f t="shared" si="2"/>
        <v>1</v>
      </c>
      <c r="R16" s="115" t="b">
        <f t="shared" si="3"/>
        <v>1</v>
      </c>
      <c r="S16" s="38"/>
      <c r="T16" s="38"/>
    </row>
    <row r="17" spans="1:20" x14ac:dyDescent="0.25">
      <c r="A17" s="5"/>
      <c r="B17" s="7" t="s">
        <v>21</v>
      </c>
      <c r="C17" s="144">
        <v>3.1541577695943568</v>
      </c>
      <c r="D17" s="144">
        <v>1.7529002984513209</v>
      </c>
      <c r="E17" s="144">
        <v>-1.4012574711430359</v>
      </c>
      <c r="F17" s="144">
        <v>3.186161852413897</v>
      </c>
      <c r="G17" s="144">
        <v>2.4306336053022704</v>
      </c>
      <c r="H17" s="94">
        <v>-0.75552824711162669</v>
      </c>
      <c r="I17" s="155"/>
      <c r="J17" s="58"/>
      <c r="K17" s="114"/>
      <c r="L17" s="55" t="s">
        <v>53</v>
      </c>
      <c r="M17" s="244">
        <v>3.9723618008276729</v>
      </c>
      <c r="N17" s="244">
        <v>4.0581246149000441</v>
      </c>
      <c r="O17" s="115">
        <f t="shared" si="0"/>
        <v>-1.4012574711430359</v>
      </c>
      <c r="P17" s="115">
        <f t="shared" si="1"/>
        <v>-0.75552824711162669</v>
      </c>
      <c r="Q17" s="115" t="b">
        <f t="shared" si="2"/>
        <v>1</v>
      </c>
      <c r="R17" s="115" t="b">
        <f t="shared" si="3"/>
        <v>1</v>
      </c>
      <c r="S17" s="38"/>
      <c r="T17" s="38"/>
    </row>
    <row r="18" spans="1:20" x14ac:dyDescent="0.25">
      <c r="A18" s="5"/>
      <c r="B18" s="7" t="s">
        <v>22</v>
      </c>
      <c r="C18" s="144">
        <v>2.3435506356357383</v>
      </c>
      <c r="D18" s="144">
        <v>2.0271248399215347</v>
      </c>
      <c r="E18" s="144">
        <v>-0.31642579571420359</v>
      </c>
      <c r="F18" s="144">
        <v>2.962062750554181</v>
      </c>
      <c r="G18" s="144">
        <v>2.4536833144049939</v>
      </c>
      <c r="H18" s="94">
        <v>-0.50837943614918712</v>
      </c>
      <c r="I18" s="157"/>
      <c r="J18" s="58"/>
      <c r="K18" s="114"/>
      <c r="L18" s="55" t="s">
        <v>56</v>
      </c>
      <c r="M18" s="244">
        <v>3.2840792048125067</v>
      </c>
      <c r="N18" s="244">
        <v>3.9948567112215989</v>
      </c>
      <c r="O18" s="115">
        <f t="shared" si="0"/>
        <v>-0.31642579571420359</v>
      </c>
      <c r="P18" s="115">
        <f t="shared" si="1"/>
        <v>-0.50837943614918712</v>
      </c>
      <c r="Q18" s="115" t="b">
        <f t="shared" si="2"/>
        <v>1</v>
      </c>
      <c r="R18" s="115" t="b">
        <f t="shared" si="3"/>
        <v>1</v>
      </c>
      <c r="S18" s="38"/>
      <c r="T18" s="38"/>
    </row>
    <row r="19" spans="1:20" x14ac:dyDescent="0.25">
      <c r="A19" s="5"/>
      <c r="B19" s="7" t="s">
        <v>23</v>
      </c>
      <c r="C19" s="144">
        <v>2.021386872032549</v>
      </c>
      <c r="D19" s="144">
        <v>2.3064996541407812</v>
      </c>
      <c r="E19" s="144">
        <v>0.28511278210823221</v>
      </c>
      <c r="F19" s="144">
        <v>2.8780285123775107</v>
      </c>
      <c r="G19" s="144">
        <v>2.2286605866501699</v>
      </c>
      <c r="H19" s="94">
        <v>-0.64936792572734081</v>
      </c>
      <c r="I19" s="157"/>
      <c r="J19" s="58"/>
      <c r="K19" s="114"/>
      <c r="L19" s="55" t="s">
        <v>57</v>
      </c>
      <c r="M19" s="244">
        <v>2.3872701347009029</v>
      </c>
      <c r="N19" s="244">
        <v>4.459144210102723</v>
      </c>
      <c r="O19" s="115">
        <f t="shared" si="0"/>
        <v>0.28511278210823221</v>
      </c>
      <c r="P19" s="115">
        <f t="shared" si="1"/>
        <v>-0.64936792572734081</v>
      </c>
      <c r="Q19" s="115" t="b">
        <f t="shared" si="2"/>
        <v>1</v>
      </c>
      <c r="R19" s="115" t="b">
        <f t="shared" si="3"/>
        <v>1</v>
      </c>
      <c r="S19" s="38"/>
      <c r="T19" s="38"/>
    </row>
    <row r="20" spans="1:20" x14ac:dyDescent="0.25">
      <c r="A20" s="5"/>
      <c r="B20" s="7" t="s">
        <v>24</v>
      </c>
      <c r="C20" s="144">
        <v>1.9411189507534177</v>
      </c>
      <c r="D20" s="144">
        <v>2.0935438815281593</v>
      </c>
      <c r="E20" s="144">
        <v>0.15242493077474162</v>
      </c>
      <c r="F20" s="144">
        <v>2.6112151997306232</v>
      </c>
      <c r="G20" s="144">
        <v>1.6878082595027348</v>
      </c>
      <c r="H20" s="94">
        <v>-0.92340694022788838</v>
      </c>
      <c r="I20" s="157"/>
      <c r="J20" s="58"/>
      <c r="K20" s="114"/>
      <c r="L20" s="55" t="s">
        <v>58</v>
      </c>
      <c r="M20" s="244">
        <v>5.1998593852436992</v>
      </c>
      <c r="N20" s="244">
        <v>5.9498098318539476</v>
      </c>
      <c r="O20" s="115">
        <f t="shared" si="0"/>
        <v>0.15242493077474162</v>
      </c>
      <c r="P20" s="115">
        <f t="shared" si="1"/>
        <v>-0.92340694022788838</v>
      </c>
      <c r="Q20" s="115" t="b">
        <f t="shared" si="2"/>
        <v>1</v>
      </c>
      <c r="R20" s="115" t="b">
        <f t="shared" si="3"/>
        <v>1</v>
      </c>
      <c r="S20" s="38"/>
      <c r="T20" s="38"/>
    </row>
    <row r="21" spans="1:20" x14ac:dyDescent="0.25">
      <c r="A21" s="5"/>
      <c r="B21" s="7" t="s">
        <v>25</v>
      </c>
      <c r="C21" s="144">
        <v>1.7371646174417554</v>
      </c>
      <c r="D21" s="144">
        <v>2.0164992350825584</v>
      </c>
      <c r="E21" s="144">
        <v>0.27933461764080292</v>
      </c>
      <c r="F21" s="144">
        <v>3.4099195447523774</v>
      </c>
      <c r="G21" s="144">
        <v>1.1059545383921348</v>
      </c>
      <c r="H21" s="94">
        <v>-2.3039650063602428</v>
      </c>
      <c r="I21" s="157"/>
      <c r="J21" s="58"/>
      <c r="K21" s="114"/>
      <c r="L21" s="55" t="s">
        <v>59</v>
      </c>
      <c r="M21" s="244">
        <v>4.7765760431107696</v>
      </c>
      <c r="N21" s="244">
        <v>5.8173447148740651</v>
      </c>
      <c r="O21" s="115">
        <f t="shared" si="0"/>
        <v>0.27933461764080292</v>
      </c>
      <c r="P21" s="115">
        <f t="shared" si="1"/>
        <v>-2.3039650063602428</v>
      </c>
      <c r="Q21" s="115" t="b">
        <f t="shared" si="2"/>
        <v>1</v>
      </c>
      <c r="R21" s="115" t="b">
        <f t="shared" si="3"/>
        <v>1</v>
      </c>
      <c r="S21" s="38"/>
      <c r="T21" s="38"/>
    </row>
    <row r="22" spans="1:20" x14ac:dyDescent="0.25">
      <c r="A22" s="5"/>
      <c r="B22" s="7" t="s">
        <v>26</v>
      </c>
      <c r="C22" s="144">
        <v>1.9121924871785545</v>
      </c>
      <c r="D22" s="144">
        <v>1.5456930238449296</v>
      </c>
      <c r="E22" s="144">
        <v>-0.36649946333362493</v>
      </c>
      <c r="F22" s="144">
        <v>3.3690845006089036</v>
      </c>
      <c r="G22" s="144">
        <v>4.9626443960475011E-2</v>
      </c>
      <c r="H22" s="94">
        <v>-3.3194580566484286</v>
      </c>
      <c r="I22" s="157"/>
      <c r="J22" s="58"/>
      <c r="K22" s="114">
        <v>2014</v>
      </c>
      <c r="L22" s="55" t="s">
        <v>60</v>
      </c>
      <c r="M22" s="244">
        <v>4.8099164732876343</v>
      </c>
      <c r="N22" s="244">
        <v>5.8998252638877711</v>
      </c>
      <c r="O22" s="115">
        <f t="shared" si="0"/>
        <v>-0.36649946333362493</v>
      </c>
      <c r="P22" s="115">
        <f t="shared" si="1"/>
        <v>-3.3194580566484286</v>
      </c>
      <c r="Q22" s="115" t="b">
        <f t="shared" si="2"/>
        <v>1</v>
      </c>
      <c r="R22" s="115" t="b">
        <f t="shared" si="3"/>
        <v>1</v>
      </c>
      <c r="S22" s="38"/>
      <c r="T22" s="38"/>
    </row>
    <row r="23" spans="1:20" x14ac:dyDescent="0.25">
      <c r="A23" s="5"/>
      <c r="B23" s="7" t="s">
        <v>27</v>
      </c>
      <c r="C23" s="144">
        <v>2.4637765811108769</v>
      </c>
      <c r="D23" s="144">
        <v>1.1267085067679483</v>
      </c>
      <c r="E23" s="144">
        <v>-1.3370680743429286</v>
      </c>
      <c r="F23" s="144">
        <v>3.4128174421808466</v>
      </c>
      <c r="G23" s="144">
        <v>-0.10516396928285691</v>
      </c>
      <c r="H23" s="94">
        <v>-3.5179814114637034</v>
      </c>
      <c r="I23" s="157"/>
      <c r="J23" s="58"/>
      <c r="K23" s="114"/>
      <c r="L23" s="55" t="s">
        <v>49</v>
      </c>
      <c r="M23" s="244">
        <v>4.6644873355910388</v>
      </c>
      <c r="N23" s="244">
        <v>5.2527819178189654</v>
      </c>
      <c r="O23" s="115">
        <f t="shared" si="0"/>
        <v>-1.3370680743429286</v>
      </c>
      <c r="P23" s="115">
        <f t="shared" si="1"/>
        <v>-3.5179814114637034</v>
      </c>
      <c r="Q23" s="115" t="b">
        <f t="shared" si="2"/>
        <v>1</v>
      </c>
      <c r="R23" s="115" t="b">
        <f t="shared" si="3"/>
        <v>1</v>
      </c>
      <c r="S23" s="38"/>
      <c r="T23" s="38"/>
    </row>
    <row r="24" spans="1:20" x14ac:dyDescent="0.25">
      <c r="A24" s="5"/>
      <c r="B24" s="7" t="s">
        <v>47</v>
      </c>
      <c r="C24" s="145">
        <v>2.7358992021524919</v>
      </c>
      <c r="D24" s="145">
        <v>0.95091030652885156</v>
      </c>
      <c r="E24" s="145">
        <v>-1.7849888956236404</v>
      </c>
      <c r="F24" s="145">
        <v>3.0419425191767875</v>
      </c>
      <c r="G24" s="145">
        <v>-0.14659027018745219</v>
      </c>
      <c r="H24" s="145">
        <v>-3.1885327893642397</v>
      </c>
      <c r="I24" s="157"/>
      <c r="J24" s="58"/>
      <c r="K24" s="114"/>
      <c r="L24" s="55" t="s">
        <v>50</v>
      </c>
      <c r="M24" s="244">
        <v>5.1613049689127388</v>
      </c>
      <c r="N24" s="244">
        <v>5.0949628938638085</v>
      </c>
      <c r="O24" s="115">
        <f t="shared" si="0"/>
        <v>-1.7849888956236404</v>
      </c>
      <c r="P24" s="115">
        <f t="shared" si="1"/>
        <v>-3.1885327893642397</v>
      </c>
      <c r="Q24" s="115" t="b">
        <f t="shared" si="2"/>
        <v>1</v>
      </c>
      <c r="R24" s="115" t="b">
        <f t="shared" si="3"/>
        <v>1</v>
      </c>
      <c r="S24" s="38"/>
      <c r="T24" s="38"/>
    </row>
    <row r="25" spans="1:20" x14ac:dyDescent="0.25">
      <c r="A25" s="120"/>
      <c r="B25" s="7"/>
      <c r="C25" s="7"/>
      <c r="D25" s="7"/>
      <c r="E25" s="7"/>
      <c r="F25" s="7"/>
      <c r="G25" s="7"/>
      <c r="H25" s="7"/>
      <c r="I25" s="157"/>
      <c r="J25" s="58"/>
      <c r="L25" s="55" t="s">
        <v>51</v>
      </c>
      <c r="M25" s="244">
        <v>4.9897461778886987</v>
      </c>
      <c r="N25" s="244">
        <v>6.6299853249714671</v>
      </c>
      <c r="O25" s="115"/>
      <c r="P25" s="115"/>
      <c r="Q25" s="115"/>
      <c r="R25" s="115"/>
      <c r="S25" s="38"/>
      <c r="T25" s="38"/>
    </row>
    <row r="26" spans="1:20" ht="23.25" customHeight="1" x14ac:dyDescent="0.25">
      <c r="A26" s="5"/>
      <c r="B26" s="303" t="s">
        <v>77</v>
      </c>
      <c r="C26" s="303"/>
      <c r="D26" s="303"/>
      <c r="E26" s="303"/>
      <c r="F26" s="303"/>
      <c r="G26" s="303"/>
      <c r="H26" s="303"/>
      <c r="I26" s="113"/>
      <c r="J26" s="58"/>
      <c r="L26" s="55" t="s">
        <v>55</v>
      </c>
      <c r="M26" s="244">
        <v>2.8745420254451259</v>
      </c>
      <c r="N26" s="244">
        <v>4.6400683772486486</v>
      </c>
      <c r="O26" s="219"/>
      <c r="P26" s="38"/>
      <c r="R26" s="11"/>
      <c r="S26" s="38"/>
      <c r="T26" s="38"/>
    </row>
    <row r="27" spans="1:20" x14ac:dyDescent="0.25">
      <c r="A27" s="5"/>
      <c r="B27" s="284" t="s">
        <v>112</v>
      </c>
      <c r="C27" s="284"/>
      <c r="D27" s="284"/>
      <c r="E27" s="284"/>
      <c r="F27" s="284"/>
      <c r="G27" s="284"/>
      <c r="H27" s="284"/>
      <c r="I27" s="158"/>
      <c r="J27" s="58"/>
      <c r="L27" s="55" t="s">
        <v>54</v>
      </c>
      <c r="M27" s="244">
        <v>3.7438381496359696</v>
      </c>
      <c r="N27" s="244">
        <v>4.9348298930002192</v>
      </c>
      <c r="O27" s="219"/>
      <c r="P27" s="38"/>
      <c r="R27" s="11"/>
      <c r="S27" s="38"/>
      <c r="T27" s="38"/>
    </row>
    <row r="28" spans="1:20" ht="15.75" customHeight="1" x14ac:dyDescent="0.25">
      <c r="A28" s="5"/>
      <c r="B28" s="110"/>
      <c r="C28" s="63"/>
      <c r="D28" s="63"/>
      <c r="E28" s="63"/>
      <c r="F28" s="63"/>
      <c r="G28" s="63"/>
      <c r="H28" s="63"/>
      <c r="I28" s="157"/>
      <c r="J28" s="58"/>
      <c r="L28" s="55" t="s">
        <v>52</v>
      </c>
      <c r="M28" s="244">
        <v>3.6570482783045977</v>
      </c>
      <c r="N28" s="244">
        <v>5.0371250420854699</v>
      </c>
      <c r="O28" s="219"/>
      <c r="P28" s="38"/>
      <c r="R28" s="11"/>
      <c r="S28" s="38"/>
      <c r="T28" s="38"/>
    </row>
    <row r="29" spans="1:20" x14ac:dyDescent="0.25">
      <c r="A29" s="5"/>
      <c r="B29" s="63"/>
      <c r="C29" s="63"/>
      <c r="D29" s="63"/>
      <c r="E29" s="63"/>
      <c r="F29" s="63"/>
      <c r="G29" s="63"/>
      <c r="H29" s="63"/>
      <c r="I29" s="157"/>
      <c r="J29" s="58"/>
      <c r="K29" s="114"/>
      <c r="L29" s="55" t="s">
        <v>53</v>
      </c>
      <c r="M29" s="244">
        <v>3.1324475486434356</v>
      </c>
      <c r="N29" s="244">
        <v>4.5293175543906452</v>
      </c>
      <c r="O29" s="219"/>
      <c r="P29" s="38"/>
      <c r="R29" s="11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9"/>
      <c r="J30" s="58"/>
      <c r="L30" s="55" t="s">
        <v>56</v>
      </c>
      <c r="M30" s="244">
        <v>3.3098245144947525</v>
      </c>
      <c r="N30" s="244">
        <v>4.822342308406494</v>
      </c>
      <c r="O30" s="219"/>
      <c r="P30" s="38"/>
      <c r="R30" s="11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9"/>
      <c r="J31" s="58"/>
      <c r="L31" s="55" t="s">
        <v>57</v>
      </c>
      <c r="M31" s="244">
        <v>3.4491862376625271</v>
      </c>
      <c r="N31" s="244">
        <v>3.84344673192766</v>
      </c>
      <c r="O31" s="219"/>
      <c r="P31" s="38"/>
      <c r="R31" s="11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9"/>
      <c r="J32" s="58"/>
      <c r="L32" s="55" t="s">
        <v>58</v>
      </c>
      <c r="M32" s="244">
        <v>1.4536352503489391</v>
      </c>
      <c r="N32" s="244">
        <v>3.3891608638609698</v>
      </c>
      <c r="O32" s="219"/>
      <c r="P32" s="38"/>
      <c r="R32" s="11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9"/>
      <c r="J33" s="58"/>
      <c r="K33" s="255"/>
      <c r="L33" s="55" t="s">
        <v>59</v>
      </c>
      <c r="M33" s="244">
        <v>1.2638834878628158</v>
      </c>
      <c r="N33" s="244">
        <v>3.2199829230205874</v>
      </c>
      <c r="O33" s="219"/>
      <c r="P33" s="38"/>
      <c r="R33" s="11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9"/>
      <c r="J34" s="58"/>
      <c r="K34" s="114">
        <v>2015</v>
      </c>
      <c r="L34" s="55" t="s">
        <v>60</v>
      </c>
      <c r="M34" s="244">
        <v>2.1860880758028278</v>
      </c>
      <c r="N34" s="244">
        <v>3.6775551988226796</v>
      </c>
      <c r="O34" s="219"/>
      <c r="P34" s="38"/>
      <c r="R34" s="11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9"/>
      <c r="J35" s="58"/>
      <c r="L35" s="55" t="s">
        <v>49</v>
      </c>
      <c r="M35" s="244">
        <v>0.87767444719299981</v>
      </c>
      <c r="N35" s="244">
        <v>2.7369326519679817</v>
      </c>
      <c r="O35" s="219"/>
      <c r="P35" s="38"/>
      <c r="R35" s="11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9"/>
      <c r="J36" s="58"/>
      <c r="L36" s="55" t="s">
        <v>50</v>
      </c>
      <c r="M36" s="244">
        <v>1.6444639335393418</v>
      </c>
      <c r="N36" s="244">
        <v>3.4487276949607453</v>
      </c>
      <c r="O36" s="219"/>
      <c r="P36" s="38"/>
      <c r="R36" s="11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9"/>
      <c r="J37" s="58"/>
      <c r="L37" s="55" t="s">
        <v>51</v>
      </c>
      <c r="M37" s="244">
        <v>2.803187870482482</v>
      </c>
      <c r="N37" s="244">
        <v>2.0545379707969533</v>
      </c>
      <c r="O37" s="219"/>
      <c r="P37" s="38"/>
      <c r="R37" s="11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9"/>
      <c r="J38" s="58"/>
      <c r="L38" s="55" t="s">
        <v>55</v>
      </c>
      <c r="M38" s="244">
        <v>3.2410229389105316</v>
      </c>
      <c r="N38" s="244">
        <v>3.2800591369686702</v>
      </c>
      <c r="O38" s="219"/>
      <c r="P38" s="38"/>
      <c r="R38" s="11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9"/>
      <c r="J39" s="58"/>
      <c r="L39" s="55" t="s">
        <v>54</v>
      </c>
      <c r="M39" s="258">
        <v>3.1541577695943568</v>
      </c>
      <c r="N39" s="244">
        <v>3.186161852413897</v>
      </c>
      <c r="O39" s="219"/>
      <c r="P39" s="38"/>
      <c r="R39" s="11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9"/>
      <c r="J40" s="58"/>
      <c r="L40" s="55" t="s">
        <v>52</v>
      </c>
      <c r="M40" s="258">
        <v>2.3435506356357383</v>
      </c>
      <c r="N40" s="244">
        <v>2.962062750554181</v>
      </c>
      <c r="O40" s="219"/>
      <c r="P40" s="38"/>
      <c r="R40" s="11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9"/>
      <c r="J41" s="58"/>
      <c r="L41" s="55" t="s">
        <v>53</v>
      </c>
      <c r="M41" s="248">
        <v>2.021386872032549</v>
      </c>
      <c r="N41" s="244">
        <v>2.8780285123775107</v>
      </c>
      <c r="O41" s="219"/>
      <c r="P41" s="38"/>
      <c r="R41" s="11"/>
      <c r="S41" s="38"/>
      <c r="T41" s="38"/>
    </row>
    <row r="42" spans="1:20" x14ac:dyDescent="0.25">
      <c r="A42" s="196" t="s">
        <v>133</v>
      </c>
      <c r="B42" s="7"/>
      <c r="C42" s="15"/>
      <c r="D42" s="15"/>
      <c r="E42" s="15"/>
      <c r="F42" s="15"/>
      <c r="G42" s="15"/>
      <c r="H42" s="15"/>
      <c r="I42" s="159"/>
      <c r="J42" s="58"/>
      <c r="K42" s="55"/>
      <c r="L42" s="55" t="s">
        <v>56</v>
      </c>
      <c r="M42" s="248">
        <v>1.9411189507534177</v>
      </c>
      <c r="N42" s="244">
        <v>2.6112151997306232</v>
      </c>
      <c r="O42" s="38"/>
      <c r="P42" s="38"/>
      <c r="R42" s="11"/>
      <c r="S42" s="38"/>
      <c r="T42" s="38"/>
    </row>
    <row r="43" spans="1:20" x14ac:dyDescent="0.25">
      <c r="A43" s="121"/>
      <c r="B43" s="23"/>
      <c r="C43" s="16"/>
      <c r="D43" s="16"/>
      <c r="E43" s="16"/>
      <c r="F43" s="16"/>
      <c r="G43" s="16"/>
      <c r="H43" s="16"/>
      <c r="I43" s="24"/>
      <c r="J43" s="58"/>
      <c r="K43" s="55"/>
      <c r="L43" s="55" t="s">
        <v>57</v>
      </c>
      <c r="M43" s="248">
        <v>1.7371646174417554</v>
      </c>
      <c r="N43" s="244">
        <v>3.4099195447523774</v>
      </c>
      <c r="O43" s="38"/>
      <c r="P43" s="38"/>
      <c r="R43" s="11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11"/>
      <c r="L44" s="55" t="s">
        <v>58</v>
      </c>
      <c r="M44" s="248">
        <v>1.9121924871785545</v>
      </c>
      <c r="N44" s="244">
        <v>3.3690845006089036</v>
      </c>
      <c r="O44" s="38"/>
      <c r="P44" s="38"/>
      <c r="R44" s="11"/>
      <c r="S44" s="38"/>
      <c r="T44" s="38"/>
    </row>
    <row r="45" spans="1:20" x14ac:dyDescent="0.25">
      <c r="J45" s="11"/>
      <c r="L45" s="55" t="s">
        <v>59</v>
      </c>
      <c r="M45" s="248">
        <v>2.4637765811108769</v>
      </c>
      <c r="N45" s="244">
        <v>3.4128174421808466</v>
      </c>
      <c r="O45" s="38"/>
      <c r="P45" s="38"/>
      <c r="R45" s="11"/>
      <c r="S45" s="38"/>
      <c r="T45" s="38"/>
    </row>
    <row r="46" spans="1:20" x14ac:dyDescent="0.25">
      <c r="J46" s="11"/>
      <c r="K46" s="255">
        <v>2016</v>
      </c>
      <c r="L46" s="55" t="s">
        <v>60</v>
      </c>
      <c r="M46" s="248">
        <v>2.7358992021524919</v>
      </c>
      <c r="N46" s="244">
        <v>3.0419425191767875</v>
      </c>
      <c r="O46" s="38"/>
      <c r="P46" s="38"/>
      <c r="R46" s="11"/>
      <c r="S46" s="38"/>
      <c r="T46" s="38"/>
    </row>
    <row r="47" spans="1:20" x14ac:dyDescent="0.25">
      <c r="J47" s="11"/>
      <c r="K47" s="255">
        <v>2017</v>
      </c>
      <c r="L47" s="55" t="s">
        <v>49</v>
      </c>
      <c r="M47" s="248">
        <v>2.8659364783454988</v>
      </c>
      <c r="N47" s="244">
        <v>3.0599691398442141</v>
      </c>
      <c r="O47" s="38"/>
      <c r="P47" s="38"/>
      <c r="R47" s="38"/>
      <c r="S47" s="38"/>
      <c r="T47" s="38"/>
    </row>
    <row r="48" spans="1:20" x14ac:dyDescent="0.25">
      <c r="J48" s="11"/>
      <c r="L48" s="55" t="s">
        <v>50</v>
      </c>
      <c r="M48" s="248">
        <v>2.6200884005359582</v>
      </c>
      <c r="N48" s="244">
        <v>2.7647444009380959</v>
      </c>
      <c r="O48" s="38"/>
      <c r="P48" s="38"/>
      <c r="R48" s="38"/>
      <c r="S48" s="38"/>
      <c r="T48" s="38"/>
    </row>
    <row r="49" spans="10:16" x14ac:dyDescent="0.25">
      <c r="J49" s="11"/>
      <c r="L49" s="55" t="s">
        <v>51</v>
      </c>
      <c r="M49" s="248">
        <v>2.3849971652267099</v>
      </c>
      <c r="N49" s="244">
        <v>3.2751367559780218</v>
      </c>
      <c r="O49" s="38"/>
      <c r="P49" s="38"/>
    </row>
    <row r="50" spans="10:16" x14ac:dyDescent="0.25">
      <c r="J50" s="11"/>
      <c r="L50" s="55" t="s">
        <v>55</v>
      </c>
      <c r="M50" s="248">
        <v>2.2049213160464598</v>
      </c>
      <c r="N50" s="244">
        <v>2.6814735710970345</v>
      </c>
      <c r="O50" s="38"/>
      <c r="P50" s="38"/>
    </row>
    <row r="51" spans="10:16" x14ac:dyDescent="0.25">
      <c r="J51" s="11"/>
      <c r="L51" s="55" t="s">
        <v>54</v>
      </c>
      <c r="M51" s="248">
        <v>1.7529002984513209</v>
      </c>
      <c r="N51" s="244">
        <v>2.4306336053022704</v>
      </c>
      <c r="O51" s="38"/>
      <c r="P51" s="38"/>
    </row>
    <row r="52" spans="10:16" x14ac:dyDescent="0.25">
      <c r="J52" s="11"/>
      <c r="L52" s="55" t="s">
        <v>52</v>
      </c>
      <c r="M52" s="248">
        <v>2.0271248399215347</v>
      </c>
      <c r="N52" s="244">
        <v>2.4536833144049939</v>
      </c>
      <c r="O52" s="38"/>
      <c r="P52" s="38"/>
    </row>
    <row r="53" spans="10:16" x14ac:dyDescent="0.25">
      <c r="J53" s="11"/>
      <c r="L53" s="55" t="s">
        <v>53</v>
      </c>
      <c r="M53" s="248">
        <v>2.3064996541407812</v>
      </c>
      <c r="N53" s="244">
        <v>2.2286605866501699</v>
      </c>
      <c r="O53" s="38"/>
      <c r="P53" s="38"/>
    </row>
    <row r="54" spans="10:16" x14ac:dyDescent="0.25">
      <c r="J54" s="11"/>
      <c r="L54" s="55" t="s">
        <v>56</v>
      </c>
      <c r="M54" s="248">
        <v>2.0935438815281593</v>
      </c>
      <c r="N54" s="244">
        <v>1.6878082595027348</v>
      </c>
      <c r="O54" s="38"/>
      <c r="P54" s="38"/>
    </row>
    <row r="55" spans="10:16" x14ac:dyDescent="0.25">
      <c r="J55" s="11"/>
      <c r="L55" s="55" t="s">
        <v>57</v>
      </c>
      <c r="M55" s="248">
        <v>2.0164992350825584</v>
      </c>
      <c r="N55" s="244">
        <v>1.1059545383921348</v>
      </c>
      <c r="O55" s="38"/>
      <c r="P55" s="38"/>
    </row>
    <row r="56" spans="10:16" x14ac:dyDescent="0.25">
      <c r="J56" s="11"/>
      <c r="L56" s="55" t="s">
        <v>58</v>
      </c>
      <c r="M56" s="248">
        <v>1.5456930238449296</v>
      </c>
      <c r="N56" s="244">
        <v>4.9626443960475011E-2</v>
      </c>
      <c r="O56" s="38"/>
      <c r="P56" s="38"/>
    </row>
    <row r="57" spans="10:16" x14ac:dyDescent="0.25">
      <c r="J57" s="11"/>
      <c r="L57" s="55" t="s">
        <v>59</v>
      </c>
      <c r="M57" s="248">
        <v>1.1267085067679483</v>
      </c>
      <c r="N57" s="244">
        <v>-0.10516396928285691</v>
      </c>
      <c r="O57" s="38"/>
      <c r="P57" s="38"/>
    </row>
    <row r="58" spans="10:16" x14ac:dyDescent="0.25">
      <c r="J58" s="11"/>
      <c r="L58" s="55" t="s">
        <v>60</v>
      </c>
      <c r="M58" s="248">
        <v>0.95091030652885156</v>
      </c>
      <c r="N58" s="244">
        <v>-0.14659027018745219</v>
      </c>
      <c r="O58" s="38"/>
      <c r="P58" s="38"/>
    </row>
    <row r="59" spans="10:16" x14ac:dyDescent="0.25">
      <c r="J59" s="11"/>
      <c r="L59" s="55" t="s">
        <v>49</v>
      </c>
      <c r="N59" s="244"/>
      <c r="O59" s="38"/>
      <c r="P59" s="38"/>
    </row>
    <row r="60" spans="10:16" x14ac:dyDescent="0.25">
      <c r="J60" s="11"/>
      <c r="L60" s="55" t="s">
        <v>50</v>
      </c>
      <c r="N60" s="244"/>
      <c r="O60" s="38"/>
      <c r="P60" s="38"/>
    </row>
    <row r="61" spans="10:16" x14ac:dyDescent="0.25">
      <c r="J61" s="11"/>
      <c r="L61" s="55" t="s">
        <v>51</v>
      </c>
      <c r="N61" s="244"/>
      <c r="O61" s="38"/>
      <c r="P61" s="38"/>
    </row>
    <row r="62" spans="10:16" x14ac:dyDescent="0.25">
      <c r="J62" s="11"/>
      <c r="L62" s="55" t="s">
        <v>55</v>
      </c>
      <c r="N62" s="244"/>
      <c r="O62" s="38"/>
      <c r="P62" s="38"/>
    </row>
    <row r="63" spans="10:16" x14ac:dyDescent="0.25">
      <c r="J63" s="11"/>
      <c r="L63" s="55" t="s">
        <v>54</v>
      </c>
      <c r="N63" s="244"/>
      <c r="O63" s="38"/>
      <c r="P63" s="38"/>
    </row>
    <row r="64" spans="10:16" x14ac:dyDescent="0.25">
      <c r="J64" s="11"/>
      <c r="L64" s="55" t="s">
        <v>52</v>
      </c>
      <c r="N64" s="244"/>
      <c r="O64" s="38"/>
      <c r="P64" s="38"/>
    </row>
    <row r="65" spans="10:16" x14ac:dyDescent="0.25">
      <c r="J65" s="11"/>
      <c r="L65" s="55" t="s">
        <v>53</v>
      </c>
      <c r="N65" s="244"/>
      <c r="O65" s="38"/>
      <c r="P65" s="38"/>
    </row>
    <row r="66" spans="10:16" x14ac:dyDescent="0.25">
      <c r="J66" s="11"/>
      <c r="L66" s="55" t="s">
        <v>56</v>
      </c>
      <c r="N66" s="244"/>
      <c r="O66" s="38"/>
      <c r="P66" s="38"/>
    </row>
    <row r="67" spans="10:16" x14ac:dyDescent="0.25">
      <c r="J67" s="11"/>
      <c r="L67" s="55"/>
      <c r="N67" s="244"/>
      <c r="O67" s="38"/>
      <c r="P67" s="38"/>
    </row>
    <row r="68" spans="10:16" x14ac:dyDescent="0.25">
      <c r="J68" s="11"/>
      <c r="L68" s="55"/>
      <c r="N68" s="244"/>
      <c r="O68" s="38"/>
      <c r="P68" s="38"/>
    </row>
    <row r="69" spans="10:16" x14ac:dyDescent="0.25">
      <c r="J69" s="11"/>
      <c r="L69" s="55"/>
      <c r="N69" s="244"/>
      <c r="O69" s="38"/>
      <c r="P69" s="38"/>
    </row>
    <row r="70" spans="10:16" x14ac:dyDescent="0.25">
      <c r="J70" s="11"/>
      <c r="N70" s="244"/>
      <c r="O70" s="38"/>
      <c r="P70" s="38"/>
    </row>
    <row r="71" spans="10:16" x14ac:dyDescent="0.25">
      <c r="J71" s="11"/>
      <c r="N71" s="244"/>
      <c r="O71" s="38"/>
      <c r="P71" s="38"/>
    </row>
    <row r="72" spans="10:16" x14ac:dyDescent="0.25">
      <c r="N72" s="22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82"/>
  <sheetViews>
    <sheetView showGridLines="0"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1.5703125" style="4" customWidth="1"/>
    <col min="10" max="10" width="10.85546875" style="4"/>
    <col min="11" max="11" width="11.42578125" style="11" customWidth="1"/>
    <col min="12" max="12" width="13.140625" style="11" customWidth="1"/>
    <col min="13" max="13" width="14.140625" style="11" customWidth="1"/>
    <col min="14" max="14" width="4.85546875" style="11" customWidth="1"/>
    <col min="15" max="15" width="4.85546875" style="4" customWidth="1"/>
    <col min="16" max="17" width="12.7109375" style="4" bestFit="1" customWidth="1"/>
    <col min="18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80"/>
      <c r="K1" s="223"/>
      <c r="L1" s="223"/>
      <c r="M1" s="223"/>
    </row>
    <row r="2" spans="1:18" x14ac:dyDescent="0.25">
      <c r="A2" s="5"/>
      <c r="B2" s="151"/>
      <c r="C2" s="151"/>
      <c r="D2" s="151"/>
      <c r="E2" s="151"/>
      <c r="F2" s="151"/>
      <c r="G2" s="151"/>
      <c r="H2" s="151"/>
      <c r="I2" s="103"/>
      <c r="J2" s="57"/>
      <c r="K2" s="244"/>
      <c r="L2" s="244" t="s">
        <v>15</v>
      </c>
      <c r="M2" s="244" t="s">
        <v>78</v>
      </c>
    </row>
    <row r="3" spans="1:18" x14ac:dyDescent="0.25">
      <c r="A3" s="5"/>
      <c r="B3" s="151"/>
      <c r="C3" s="151"/>
      <c r="D3" s="151"/>
      <c r="E3" s="151"/>
      <c r="F3" s="151"/>
      <c r="G3" s="151"/>
      <c r="H3" s="151"/>
      <c r="I3" s="103"/>
      <c r="J3" s="57"/>
      <c r="K3" s="244" t="s">
        <v>49</v>
      </c>
      <c r="L3" s="244">
        <v>2.7779002963580268</v>
      </c>
      <c r="M3" s="244">
        <v>5.2614731776612578</v>
      </c>
    </row>
    <row r="4" spans="1:18" x14ac:dyDescent="0.25">
      <c r="A4" s="5"/>
      <c r="B4" s="151"/>
      <c r="C4" s="151"/>
      <c r="D4" s="151"/>
      <c r="E4" s="151"/>
      <c r="F4" s="151"/>
      <c r="G4" s="151"/>
      <c r="H4" s="151"/>
      <c r="I4" s="103"/>
      <c r="J4" s="58"/>
      <c r="K4" s="244" t="s">
        <v>50</v>
      </c>
      <c r="L4" s="244">
        <v>2.5348784315155859</v>
      </c>
      <c r="M4" s="244">
        <v>5.1495594484609164</v>
      </c>
    </row>
    <row r="5" spans="1:18" x14ac:dyDescent="0.25">
      <c r="A5" s="5"/>
      <c r="B5" s="151"/>
      <c r="C5" s="151"/>
      <c r="D5" s="151"/>
      <c r="E5" s="151"/>
      <c r="F5" s="151"/>
      <c r="G5" s="151"/>
      <c r="H5" s="151"/>
      <c r="I5" s="103"/>
      <c r="J5" s="58"/>
      <c r="K5" s="244" t="s">
        <v>51</v>
      </c>
      <c r="L5" s="244">
        <v>2.2292359144527651</v>
      </c>
      <c r="M5" s="244">
        <v>4.7235416940379693</v>
      </c>
      <c r="O5" s="38"/>
      <c r="P5" s="38"/>
      <c r="Q5" s="38"/>
      <c r="R5" s="38"/>
    </row>
    <row r="6" spans="1:18" x14ac:dyDescent="0.25">
      <c r="A6" s="5"/>
      <c r="B6" s="151"/>
      <c r="C6" s="151"/>
      <c r="D6" s="151"/>
      <c r="E6" s="151"/>
      <c r="F6" s="151"/>
      <c r="G6" s="151"/>
      <c r="H6" s="151"/>
      <c r="I6" s="103"/>
      <c r="J6" s="58"/>
      <c r="K6" s="244" t="s">
        <v>55</v>
      </c>
      <c r="L6" s="244">
        <v>2.6320893642335363</v>
      </c>
      <c r="M6" s="244">
        <v>4.7660856715299627</v>
      </c>
      <c r="O6" s="38"/>
      <c r="P6" s="38"/>
      <c r="Q6" s="38"/>
      <c r="R6" s="38"/>
    </row>
    <row r="7" spans="1:18" x14ac:dyDescent="0.25">
      <c r="A7" s="5"/>
      <c r="B7" s="151"/>
      <c r="C7" s="151"/>
      <c r="D7" s="151"/>
      <c r="E7" s="151"/>
      <c r="F7" s="151"/>
      <c r="G7" s="151"/>
      <c r="H7" s="151"/>
      <c r="I7" s="103"/>
      <c r="J7" s="58"/>
      <c r="K7" s="244" t="s">
        <v>54</v>
      </c>
      <c r="L7" s="244">
        <v>2.7248422558022733</v>
      </c>
      <c r="M7" s="244">
        <v>4.5513658996138906</v>
      </c>
      <c r="O7" s="38"/>
      <c r="P7" s="38"/>
      <c r="Q7" s="38"/>
      <c r="R7" s="38"/>
    </row>
    <row r="8" spans="1:18" x14ac:dyDescent="0.25">
      <c r="A8" s="5"/>
      <c r="B8" s="151"/>
      <c r="C8" s="281" t="s">
        <v>77</v>
      </c>
      <c r="D8" s="281"/>
      <c r="E8" s="281"/>
      <c r="F8" s="281"/>
      <c r="G8" s="281"/>
      <c r="H8" s="281"/>
      <c r="I8" s="108"/>
      <c r="J8" s="58"/>
      <c r="K8" s="244" t="s">
        <v>52</v>
      </c>
      <c r="L8" s="244">
        <v>2.9554800857970687</v>
      </c>
      <c r="M8" s="244">
        <v>4.3596618220066441</v>
      </c>
      <c r="N8" s="88"/>
      <c r="O8" s="38"/>
      <c r="P8" s="38"/>
      <c r="Q8" s="38"/>
      <c r="R8" s="38"/>
    </row>
    <row r="9" spans="1:18" x14ac:dyDescent="0.25">
      <c r="A9" s="5"/>
      <c r="B9" s="151"/>
      <c r="C9" s="284" t="s">
        <v>80</v>
      </c>
      <c r="D9" s="284"/>
      <c r="E9" s="284"/>
      <c r="F9" s="284"/>
      <c r="G9" s="284"/>
      <c r="H9" s="284"/>
      <c r="I9" s="65"/>
      <c r="J9" s="58"/>
      <c r="K9" s="244" t="s">
        <v>53</v>
      </c>
      <c r="L9" s="244">
        <v>3.1012452848004468</v>
      </c>
      <c r="M9" s="244">
        <v>4.3159924479936995</v>
      </c>
      <c r="N9" s="96"/>
      <c r="O9" s="38"/>
      <c r="P9" s="38"/>
      <c r="Q9" s="38"/>
      <c r="R9" s="38"/>
    </row>
    <row r="10" spans="1:18" x14ac:dyDescent="0.25">
      <c r="A10" s="5"/>
      <c r="B10" s="151"/>
      <c r="C10" s="284"/>
      <c r="D10" s="284"/>
      <c r="E10" s="151"/>
      <c r="F10" s="284"/>
      <c r="G10" s="284"/>
      <c r="H10" s="284"/>
      <c r="I10" s="68"/>
      <c r="J10" s="58"/>
      <c r="K10" s="244" t="s">
        <v>56</v>
      </c>
      <c r="L10" s="244">
        <v>3.12433269484238</v>
      </c>
      <c r="M10" s="244">
        <v>4.2752087764133861</v>
      </c>
      <c r="N10" s="96"/>
      <c r="O10" s="38"/>
      <c r="P10" s="38"/>
      <c r="Q10" s="38"/>
      <c r="R10" s="38"/>
    </row>
    <row r="11" spans="1:18" ht="22.5" customHeight="1" x14ac:dyDescent="0.25">
      <c r="A11" s="5"/>
      <c r="B11" s="7"/>
      <c r="C11" s="303" t="s">
        <v>11</v>
      </c>
      <c r="D11" s="303"/>
      <c r="E11" s="286" t="s">
        <v>116</v>
      </c>
      <c r="F11" s="288" t="s">
        <v>78</v>
      </c>
      <c r="G11" s="288"/>
      <c r="H11" s="286" t="s">
        <v>117</v>
      </c>
      <c r="I11" s="109"/>
      <c r="J11" s="58"/>
      <c r="K11" s="244" t="s">
        <v>57</v>
      </c>
      <c r="L11" s="244">
        <v>3.0408159724303774</v>
      </c>
      <c r="M11" s="244">
        <v>4.2959864548758553</v>
      </c>
      <c r="N11" s="88"/>
      <c r="O11" s="11"/>
      <c r="P11" s="38"/>
      <c r="Q11" s="38"/>
      <c r="R11" s="38"/>
    </row>
    <row r="12" spans="1:18" ht="24.75" customHeight="1" x14ac:dyDescent="0.25">
      <c r="A12" s="5"/>
      <c r="B12" s="7"/>
      <c r="C12" s="128">
        <v>2016</v>
      </c>
      <c r="D12" s="128">
        <v>2017</v>
      </c>
      <c r="E12" s="284"/>
      <c r="F12" s="128">
        <v>2016</v>
      </c>
      <c r="G12" s="128">
        <v>2017</v>
      </c>
      <c r="H12" s="288"/>
      <c r="I12" s="68"/>
      <c r="J12" s="58"/>
      <c r="K12" s="244" t="s">
        <v>58</v>
      </c>
      <c r="L12" s="244">
        <v>3.2606261384314106</v>
      </c>
      <c r="M12" s="244">
        <v>4.464294274605507</v>
      </c>
      <c r="N12" s="96"/>
      <c r="O12" s="11"/>
      <c r="P12" s="38"/>
      <c r="Q12" s="38"/>
      <c r="R12" s="38"/>
    </row>
    <row r="13" spans="1:18" x14ac:dyDescent="0.25">
      <c r="A13" s="5"/>
      <c r="B13" s="7" t="s">
        <v>17</v>
      </c>
      <c r="C13" s="94">
        <v>0.87767444719299981</v>
      </c>
      <c r="D13" s="94">
        <v>2.8659364783454988</v>
      </c>
      <c r="E13" s="94">
        <v>1.988262031152499</v>
      </c>
      <c r="F13" s="94">
        <v>2.7369326519679715</v>
      </c>
      <c r="G13" s="94">
        <v>3.0599691398442097</v>
      </c>
      <c r="H13" s="94">
        <v>0.32303648787623818</v>
      </c>
      <c r="I13" s="9"/>
      <c r="J13" s="58"/>
      <c r="K13" s="244" t="s">
        <v>59</v>
      </c>
      <c r="L13" s="244">
        <v>3.4021293213022163</v>
      </c>
      <c r="M13" s="244">
        <v>4.59144149166959</v>
      </c>
      <c r="N13" s="115">
        <f t="shared" ref="N13:N24" si="0">+D13-C13</f>
        <v>1.988262031152499</v>
      </c>
      <c r="O13" s="115">
        <f t="shared" ref="O13:O24" si="1">+G13-F13</f>
        <v>0.32303648787623818</v>
      </c>
      <c r="P13" s="115" t="b">
        <f t="shared" ref="P13:P24" si="2">+ROUND(E13,4)=ROUND(N13,4)</f>
        <v>1</v>
      </c>
      <c r="Q13" s="115" t="b">
        <f t="shared" ref="Q13:Q24" si="3">+ROUND(H13,4)=ROUND(O13,4)</f>
        <v>1</v>
      </c>
      <c r="R13" s="38"/>
    </row>
    <row r="14" spans="1:18" x14ac:dyDescent="0.25">
      <c r="A14" s="5"/>
      <c r="B14" s="7" t="s">
        <v>18</v>
      </c>
      <c r="C14" s="94">
        <v>1.2611190824812546</v>
      </c>
      <c r="D14" s="94">
        <v>2.742531028168993</v>
      </c>
      <c r="E14" s="94">
        <v>1.4814119456877384</v>
      </c>
      <c r="F14" s="94">
        <v>3.0915016295132158</v>
      </c>
      <c r="G14" s="94">
        <v>2.9123982109137136</v>
      </c>
      <c r="H14" s="94">
        <v>-0.17910341859950218</v>
      </c>
      <c r="I14" s="155"/>
      <c r="J14" s="58"/>
      <c r="K14" s="244" t="s">
        <v>60</v>
      </c>
      <c r="L14" s="244">
        <v>3.5263377584811906</v>
      </c>
      <c r="M14" s="244">
        <v>4.7079865031906198</v>
      </c>
      <c r="N14" s="115">
        <f t="shared" si="0"/>
        <v>1.4814119456877384</v>
      </c>
      <c r="O14" s="115">
        <f t="shared" si="1"/>
        <v>-0.17910341859950218</v>
      </c>
      <c r="P14" s="115" t="b">
        <f t="shared" si="2"/>
        <v>1</v>
      </c>
      <c r="Q14" s="115" t="b">
        <f t="shared" si="3"/>
        <v>1</v>
      </c>
      <c r="R14" s="38"/>
    </row>
    <row r="15" spans="1:18" x14ac:dyDescent="0.25">
      <c r="A15" s="5"/>
      <c r="B15" s="7" t="s">
        <v>19</v>
      </c>
      <c r="C15" s="94">
        <v>1.7744334258610772</v>
      </c>
      <c r="D15" s="94">
        <v>2.6223143501653778</v>
      </c>
      <c r="E15" s="94">
        <v>0.84788092430430062</v>
      </c>
      <c r="F15" s="94">
        <v>2.7437914412008491</v>
      </c>
      <c r="G15" s="94">
        <v>3.0332141737675622</v>
      </c>
      <c r="H15" s="94">
        <v>0.28942273256671314</v>
      </c>
      <c r="I15" s="155"/>
      <c r="J15" s="58"/>
      <c r="K15" s="244" t="s">
        <v>49</v>
      </c>
      <c r="L15" s="244">
        <v>4.6644873355910388</v>
      </c>
      <c r="M15" s="244">
        <v>5.2527819178189716</v>
      </c>
      <c r="N15" s="115">
        <f t="shared" si="0"/>
        <v>0.84788092430430062</v>
      </c>
      <c r="O15" s="115">
        <f t="shared" si="1"/>
        <v>0.28942273256671314</v>
      </c>
      <c r="P15" s="115" t="b">
        <f t="shared" si="2"/>
        <v>1</v>
      </c>
      <c r="Q15" s="115" t="b">
        <f t="shared" si="3"/>
        <v>1</v>
      </c>
      <c r="R15" s="38"/>
    </row>
    <row r="16" spans="1:18" x14ac:dyDescent="0.25">
      <c r="A16" s="5"/>
      <c r="B16" s="7" t="s">
        <v>20</v>
      </c>
      <c r="C16" s="94">
        <v>2.1402178002058125</v>
      </c>
      <c r="D16" s="94">
        <v>2.5170897485236265</v>
      </c>
      <c r="E16" s="94">
        <v>0.37687194831781401</v>
      </c>
      <c r="F16" s="94">
        <v>2.8775973030400692</v>
      </c>
      <c r="G16" s="94">
        <v>2.945106918572149</v>
      </c>
      <c r="H16" s="94">
        <v>6.7509615532079792E-2</v>
      </c>
      <c r="I16" s="155"/>
      <c r="J16" s="58"/>
      <c r="K16" s="244" t="s">
        <v>50</v>
      </c>
      <c r="L16" s="244">
        <v>4.9123403050702619</v>
      </c>
      <c r="M16" s="244">
        <v>5.1741077669697599</v>
      </c>
      <c r="N16" s="115">
        <f t="shared" si="0"/>
        <v>0.37687194831781401</v>
      </c>
      <c r="O16" s="115">
        <f t="shared" si="1"/>
        <v>6.7509615532079792E-2</v>
      </c>
      <c r="P16" s="115" t="b">
        <f t="shared" si="2"/>
        <v>1</v>
      </c>
      <c r="Q16" s="115" t="b">
        <f t="shared" si="3"/>
        <v>1</v>
      </c>
      <c r="R16" s="38"/>
    </row>
    <row r="17" spans="1:18" x14ac:dyDescent="0.25">
      <c r="A17" s="5"/>
      <c r="B17" s="7" t="s">
        <v>21</v>
      </c>
      <c r="C17" s="94">
        <v>2.3435823150212087</v>
      </c>
      <c r="D17" s="94">
        <v>2.3626034055734602</v>
      </c>
      <c r="E17" s="94">
        <v>1.902109055225143E-2</v>
      </c>
      <c r="F17" s="94">
        <v>2.939365079002032</v>
      </c>
      <c r="G17" s="94">
        <v>2.8418738681239564</v>
      </c>
      <c r="H17" s="94">
        <v>-9.7491210878075663E-2</v>
      </c>
      <c r="I17" s="155"/>
      <c r="J17" s="58"/>
      <c r="K17" s="244" t="s">
        <v>51</v>
      </c>
      <c r="L17" s="244">
        <v>4.9380940180319577</v>
      </c>
      <c r="M17" s="244">
        <v>5.6578356167706678</v>
      </c>
      <c r="N17" s="115">
        <f t="shared" si="0"/>
        <v>1.902109055225143E-2</v>
      </c>
      <c r="O17" s="115">
        <f t="shared" si="1"/>
        <v>-9.7491210878075663E-2</v>
      </c>
      <c r="P17" s="115" t="b">
        <f t="shared" si="2"/>
        <v>1</v>
      </c>
      <c r="Q17" s="115" t="b">
        <f t="shared" si="3"/>
        <v>1</v>
      </c>
      <c r="R17" s="38"/>
    </row>
    <row r="18" spans="1:18" x14ac:dyDescent="0.25">
      <c r="A18" s="5"/>
      <c r="B18" s="7" t="s">
        <v>22</v>
      </c>
      <c r="C18" s="94">
        <v>2.3435770043858772</v>
      </c>
      <c r="D18" s="94">
        <v>2.3063648188411667</v>
      </c>
      <c r="E18" s="94">
        <v>-3.7212185544710508E-2</v>
      </c>
      <c r="F18" s="94">
        <v>2.94316796644436</v>
      </c>
      <c r="G18" s="94">
        <v>2.7768224403985853</v>
      </c>
      <c r="H18" s="94">
        <v>-0.16634552604577468</v>
      </c>
      <c r="I18" s="157"/>
      <c r="J18" s="58"/>
      <c r="K18" s="244" t="s">
        <v>55</v>
      </c>
      <c r="L18" s="244">
        <v>4.4157099530064636</v>
      </c>
      <c r="M18" s="244">
        <v>5.4020400738820307</v>
      </c>
      <c r="N18" s="115">
        <f t="shared" si="0"/>
        <v>-3.7212185544710508E-2</v>
      </c>
      <c r="O18" s="115">
        <f t="shared" si="1"/>
        <v>-0.16634552604577468</v>
      </c>
      <c r="P18" s="115" t="b">
        <f t="shared" si="2"/>
        <v>1</v>
      </c>
      <c r="Q18" s="115" t="b">
        <f t="shared" si="3"/>
        <v>1</v>
      </c>
      <c r="R18" s="38"/>
    </row>
    <row r="19" spans="1:18" x14ac:dyDescent="0.25">
      <c r="A19" s="5"/>
      <c r="B19" s="7" t="s">
        <v>23</v>
      </c>
      <c r="C19" s="94">
        <v>2.2974017533445856</v>
      </c>
      <c r="D19" s="94">
        <v>2.3063840908619238</v>
      </c>
      <c r="E19" s="94">
        <v>8.9823375173381237E-3</v>
      </c>
      <c r="F19" s="94">
        <v>2.933813773396432</v>
      </c>
      <c r="G19" s="94">
        <v>2.6981476502626833</v>
      </c>
      <c r="H19" s="94">
        <v>-0.23566612313374868</v>
      </c>
      <c r="I19" s="157"/>
      <c r="J19" s="58"/>
      <c r="K19" s="244" t="s">
        <v>54</v>
      </c>
      <c r="L19" s="244">
        <v>4.280256797215154</v>
      </c>
      <c r="M19" s="244">
        <v>5.3081822055579542</v>
      </c>
      <c r="N19" s="115">
        <f t="shared" si="0"/>
        <v>8.9823375173381237E-3</v>
      </c>
      <c r="O19" s="115">
        <f t="shared" si="1"/>
        <v>-0.23566612313374868</v>
      </c>
      <c r="P19" s="115" t="b">
        <f t="shared" si="2"/>
        <v>1</v>
      </c>
      <c r="Q19" s="115" t="b">
        <f t="shared" si="3"/>
        <v>1</v>
      </c>
      <c r="R19" s="38"/>
    </row>
    <row r="20" spans="1:18" x14ac:dyDescent="0.25">
      <c r="A20" s="5"/>
      <c r="B20" s="7" t="s">
        <v>24</v>
      </c>
      <c r="C20" s="94">
        <v>2.2526129993076793</v>
      </c>
      <c r="D20" s="94">
        <v>2.279709192092505</v>
      </c>
      <c r="E20" s="94">
        <v>2.7096192784825668E-2</v>
      </c>
      <c r="F20" s="94">
        <v>2.8930679904509926</v>
      </c>
      <c r="G20" s="94">
        <v>2.5708863887714095</v>
      </c>
      <c r="H20" s="94">
        <v>-0.3221816016795831</v>
      </c>
      <c r="I20" s="157"/>
      <c r="J20" s="58"/>
      <c r="K20" s="244" t="s">
        <v>52</v>
      </c>
      <c r="L20" s="244">
        <v>4.1752617346846987</v>
      </c>
      <c r="M20" s="244">
        <v>5.2626703428837018</v>
      </c>
      <c r="N20" s="115">
        <f t="shared" si="0"/>
        <v>2.7096192784825668E-2</v>
      </c>
      <c r="O20" s="115">
        <f t="shared" si="1"/>
        <v>-0.3221816016795831</v>
      </c>
      <c r="P20" s="115" t="b">
        <f t="shared" si="2"/>
        <v>1</v>
      </c>
      <c r="Q20" s="115" t="b">
        <f t="shared" si="3"/>
        <v>1</v>
      </c>
      <c r="R20" s="38"/>
    </row>
    <row r="21" spans="1:18" x14ac:dyDescent="0.25">
      <c r="A21" s="5"/>
      <c r="B21" s="7" t="s">
        <v>25</v>
      </c>
      <c r="C21" s="94">
        <v>2.1948182935734195</v>
      </c>
      <c r="D21" s="94">
        <v>2.2503289111379665</v>
      </c>
      <c r="E21" s="94">
        <v>5.5510617564547005E-2</v>
      </c>
      <c r="F21" s="94">
        <v>2.9509159168929155</v>
      </c>
      <c r="G21" s="94">
        <v>2.4061948161351543</v>
      </c>
      <c r="H21" s="94">
        <v>-0.54472110075776126</v>
      </c>
      <c r="I21" s="157"/>
      <c r="J21" s="58"/>
      <c r="K21" s="244" t="s">
        <v>53</v>
      </c>
      <c r="L21" s="244">
        <v>4.0245162401921775</v>
      </c>
      <c r="M21" s="244">
        <v>5.1567268940853506</v>
      </c>
      <c r="N21" s="115">
        <f t="shared" si="0"/>
        <v>5.5510617564547005E-2</v>
      </c>
      <c r="O21" s="115">
        <f t="shared" si="1"/>
        <v>-0.54472110075776126</v>
      </c>
      <c r="P21" s="115" t="b">
        <f t="shared" si="2"/>
        <v>1</v>
      </c>
      <c r="Q21" s="115" t="b">
        <f t="shared" si="3"/>
        <v>1</v>
      </c>
      <c r="R21" s="38"/>
    </row>
    <row r="22" spans="1:18" x14ac:dyDescent="0.25">
      <c r="A22" s="5"/>
      <c r="B22" s="7" t="s">
        <v>26</v>
      </c>
      <c r="C22" s="94">
        <v>2.1661191138244051</v>
      </c>
      <c r="D22" s="94">
        <v>2.1789546416481231</v>
      </c>
      <c r="E22" s="94">
        <v>1.2835527823717996E-2</v>
      </c>
      <c r="F22" s="94">
        <v>2.993493609645026</v>
      </c>
      <c r="G22" s="94">
        <v>2.1664736270356366</v>
      </c>
      <c r="H22" s="94">
        <v>-0.82701998260938936</v>
      </c>
      <c r="I22" s="157"/>
      <c r="J22" s="58"/>
      <c r="K22" s="244" t="s">
        <v>56</v>
      </c>
      <c r="L22" s="244">
        <v>3.9341285204477883</v>
      </c>
      <c r="M22" s="244">
        <v>5.1143748159299784</v>
      </c>
      <c r="N22" s="115">
        <f t="shared" si="0"/>
        <v>1.2835527823717996E-2</v>
      </c>
      <c r="O22" s="115">
        <f t="shared" si="1"/>
        <v>-0.82701998260938936</v>
      </c>
      <c r="P22" s="115" t="b">
        <f t="shared" si="2"/>
        <v>1</v>
      </c>
      <c r="Q22" s="115" t="b">
        <f t="shared" si="3"/>
        <v>1</v>
      </c>
      <c r="R22" s="38"/>
    </row>
    <row r="23" spans="1:18" x14ac:dyDescent="0.25">
      <c r="A23" s="5"/>
      <c r="B23" s="7" t="s">
        <v>27</v>
      </c>
      <c r="C23" s="94">
        <v>2.1936898767236368</v>
      </c>
      <c r="D23" s="94">
        <v>2.0812319053283401</v>
      </c>
      <c r="E23" s="94">
        <v>-0.11245797139529667</v>
      </c>
      <c r="F23" s="94">
        <v>3.032812472813684</v>
      </c>
      <c r="G23" s="94">
        <v>1.951832672754561</v>
      </c>
      <c r="H23" s="94">
        <v>-1.0809798000591231</v>
      </c>
      <c r="I23" s="157"/>
      <c r="J23" s="58"/>
      <c r="K23" s="244" t="s">
        <v>57</v>
      </c>
      <c r="L23" s="244">
        <v>3.8795281212231192</v>
      </c>
      <c r="M23" s="244">
        <v>4.9705838952446069</v>
      </c>
      <c r="N23" s="115">
        <f t="shared" si="0"/>
        <v>-0.11245797139529667</v>
      </c>
      <c r="O23" s="115">
        <f t="shared" si="1"/>
        <v>-1.0809798000591231</v>
      </c>
      <c r="P23" s="115" t="b">
        <f t="shared" si="2"/>
        <v>1</v>
      </c>
      <c r="Q23" s="115" t="b">
        <f t="shared" si="3"/>
        <v>1</v>
      </c>
      <c r="R23" s="38"/>
    </row>
    <row r="24" spans="1:18" x14ac:dyDescent="0.25">
      <c r="A24" s="5"/>
      <c r="B24" s="7" t="s">
        <v>47</v>
      </c>
      <c r="C24" s="142">
        <v>2.2416017320627146</v>
      </c>
      <c r="D24" s="142">
        <v>1.9808691410812429</v>
      </c>
      <c r="E24" s="142">
        <v>-0.26073259098147172</v>
      </c>
      <c r="F24" s="142">
        <v>3.0336279876234995</v>
      </c>
      <c r="G24" s="142">
        <v>1.7643820272752686</v>
      </c>
      <c r="H24" s="142">
        <v>-1.2692459603482309</v>
      </c>
      <c r="I24" s="157"/>
      <c r="J24" s="58"/>
      <c r="K24" s="244" t="s">
        <v>58</v>
      </c>
      <c r="L24" s="244">
        <v>3.627912023498947</v>
      </c>
      <c r="M24" s="244">
        <v>4.8073555664934542</v>
      </c>
      <c r="N24" s="115">
        <f t="shared" si="0"/>
        <v>-0.26073259098147172</v>
      </c>
      <c r="O24" s="115">
        <f t="shared" si="1"/>
        <v>-1.2692459603482309</v>
      </c>
      <c r="P24" s="115" t="b">
        <f t="shared" si="2"/>
        <v>1</v>
      </c>
      <c r="Q24" s="115" t="b">
        <f t="shared" si="3"/>
        <v>1</v>
      </c>
      <c r="R24" s="38"/>
    </row>
    <row r="25" spans="1:18" ht="12" customHeight="1" x14ac:dyDescent="0.25">
      <c r="A25" s="120"/>
      <c r="B25" s="7"/>
      <c r="C25" s="7"/>
      <c r="D25" s="7"/>
      <c r="E25" s="7"/>
      <c r="F25" s="7"/>
      <c r="G25" s="7"/>
      <c r="H25" s="7"/>
      <c r="I25" s="157"/>
      <c r="J25" s="58"/>
      <c r="K25" s="244" t="s">
        <v>59</v>
      </c>
      <c r="L25" s="244">
        <v>3.4043135711621098</v>
      </c>
      <c r="M25" s="244">
        <v>4.6564405433929146</v>
      </c>
      <c r="N25" s="115"/>
      <c r="O25" s="115"/>
      <c r="P25" s="115"/>
      <c r="Q25" s="115"/>
      <c r="R25" s="38"/>
    </row>
    <row r="26" spans="1:18" ht="15.75" customHeight="1" x14ac:dyDescent="0.25">
      <c r="A26" s="140"/>
      <c r="B26" s="139"/>
      <c r="C26" s="139"/>
      <c r="D26" s="139"/>
      <c r="E26" s="7"/>
      <c r="F26" s="112"/>
      <c r="G26" s="112"/>
      <c r="H26" s="112"/>
      <c r="I26" s="113"/>
      <c r="J26" s="58"/>
      <c r="K26" s="244" t="s">
        <v>60</v>
      </c>
      <c r="L26" s="244">
        <v>3.2954974332001008</v>
      </c>
      <c r="M26" s="244">
        <v>4.5682532930053199</v>
      </c>
      <c r="N26" s="115"/>
      <c r="O26" s="115"/>
      <c r="P26" s="115"/>
      <c r="Q26" s="115"/>
      <c r="R26" s="38"/>
    </row>
    <row r="27" spans="1:18" ht="15.75" customHeight="1" x14ac:dyDescent="0.25">
      <c r="A27" s="141"/>
      <c r="B27" s="284" t="s">
        <v>77</v>
      </c>
      <c r="C27" s="284"/>
      <c r="D27" s="284"/>
      <c r="E27" s="284"/>
      <c r="F27" s="284"/>
      <c r="G27" s="284"/>
      <c r="H27" s="284"/>
      <c r="I27" s="158"/>
      <c r="J27" s="58"/>
      <c r="K27" s="244" t="s">
        <v>49</v>
      </c>
      <c r="L27" s="244">
        <v>0.87767444719299981</v>
      </c>
      <c r="M27" s="244">
        <v>2.7369326519679715</v>
      </c>
      <c r="N27" s="115"/>
      <c r="O27" s="115"/>
      <c r="P27" s="115"/>
      <c r="Q27" s="115"/>
      <c r="R27" s="38"/>
    </row>
    <row r="28" spans="1:18" ht="15.75" customHeight="1" x14ac:dyDescent="0.25">
      <c r="A28" s="5"/>
      <c r="B28" s="284" t="s">
        <v>113</v>
      </c>
      <c r="C28" s="284"/>
      <c r="D28" s="284"/>
      <c r="E28" s="284"/>
      <c r="F28" s="284"/>
      <c r="G28" s="284"/>
      <c r="H28" s="284"/>
      <c r="I28" s="157"/>
      <c r="J28" s="58"/>
      <c r="K28" s="244" t="s">
        <v>50</v>
      </c>
      <c r="L28" s="244">
        <v>1.2611190824812546</v>
      </c>
      <c r="M28" s="244">
        <v>3.0915016295132158</v>
      </c>
      <c r="N28" s="115"/>
      <c r="O28" s="115"/>
      <c r="P28" s="115"/>
      <c r="Q28" s="115"/>
      <c r="R28" s="38"/>
    </row>
    <row r="29" spans="1:18" ht="15.75" customHeight="1" x14ac:dyDescent="0.25">
      <c r="A29" s="5"/>
      <c r="B29" s="63"/>
      <c r="C29" s="63"/>
      <c r="D29" s="63"/>
      <c r="E29" s="7"/>
      <c r="F29" s="63"/>
      <c r="G29" s="63"/>
      <c r="H29" s="63"/>
      <c r="I29" s="157"/>
      <c r="J29" s="58"/>
      <c r="K29" s="244" t="s">
        <v>51</v>
      </c>
      <c r="L29" s="244">
        <v>1.7744334258610772</v>
      </c>
      <c r="M29" s="244">
        <v>2.7437914412008491</v>
      </c>
      <c r="N29" s="115"/>
      <c r="O29" s="115"/>
      <c r="P29" s="115"/>
      <c r="Q29" s="115"/>
      <c r="R29" s="38"/>
    </row>
    <row r="30" spans="1:18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9"/>
      <c r="J30" s="58"/>
      <c r="K30" s="244" t="s">
        <v>55</v>
      </c>
      <c r="L30" s="244">
        <v>2.1402178002058125</v>
      </c>
      <c r="M30" s="244">
        <v>2.8775973030400692</v>
      </c>
      <c r="N30" s="115"/>
      <c r="O30" s="115"/>
      <c r="P30" s="115"/>
      <c r="Q30" s="115"/>
      <c r="R30" s="38"/>
    </row>
    <row r="31" spans="1:18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9"/>
      <c r="J31" s="58"/>
      <c r="K31" s="244" t="s">
        <v>54</v>
      </c>
      <c r="L31" s="244">
        <v>2.3435823150212087</v>
      </c>
      <c r="M31" s="244">
        <v>2.939365079002032</v>
      </c>
      <c r="N31" s="115"/>
      <c r="O31" s="115"/>
      <c r="P31" s="115"/>
      <c r="Q31" s="115"/>
      <c r="R31" s="38"/>
    </row>
    <row r="32" spans="1:18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9"/>
      <c r="J32" s="58"/>
      <c r="K32" s="244" t="s">
        <v>52</v>
      </c>
      <c r="L32" s="244">
        <v>2.3435770043858772</v>
      </c>
      <c r="M32" s="244">
        <v>2.94316796644436</v>
      </c>
      <c r="N32" s="115"/>
      <c r="O32" s="115"/>
      <c r="P32" s="115"/>
      <c r="Q32" s="115"/>
      <c r="R32" s="38"/>
    </row>
    <row r="33" spans="1:18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9"/>
      <c r="J33" s="58"/>
      <c r="K33" s="244" t="s">
        <v>53</v>
      </c>
      <c r="L33" s="244">
        <v>2.2974017533445856</v>
      </c>
      <c r="M33" s="244">
        <v>2.933813773396432</v>
      </c>
      <c r="N33" s="115"/>
      <c r="O33" s="115"/>
      <c r="P33" s="115"/>
      <c r="Q33" s="115"/>
      <c r="R33" s="38"/>
    </row>
    <row r="34" spans="1:18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9"/>
      <c r="J34" s="58"/>
      <c r="K34" s="244" t="s">
        <v>56</v>
      </c>
      <c r="L34" s="244">
        <v>2.2526129993076793</v>
      </c>
      <c r="M34" s="244">
        <v>2.8930679904509926</v>
      </c>
      <c r="N34" s="115"/>
      <c r="O34" s="115"/>
      <c r="P34" s="115"/>
      <c r="Q34" s="115"/>
      <c r="R34" s="38"/>
    </row>
    <row r="35" spans="1:18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9"/>
      <c r="J35" s="58"/>
      <c r="K35" s="244" t="s">
        <v>57</v>
      </c>
      <c r="L35" s="244">
        <v>2.1948182935734195</v>
      </c>
      <c r="M35" s="244">
        <v>2.9509159168929155</v>
      </c>
      <c r="N35" s="115"/>
      <c r="O35" s="115"/>
      <c r="P35" s="115"/>
      <c r="Q35" s="115"/>
      <c r="R35" s="38"/>
    </row>
    <row r="36" spans="1:18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9"/>
      <c r="J36" s="58"/>
      <c r="K36" s="244" t="s">
        <v>58</v>
      </c>
      <c r="L36" s="244">
        <v>2.1661191138244051</v>
      </c>
      <c r="M36" s="244">
        <v>2.993493609645026</v>
      </c>
      <c r="N36" s="115"/>
      <c r="O36" s="115"/>
      <c r="P36" s="115"/>
      <c r="Q36" s="115"/>
      <c r="R36" s="38"/>
    </row>
    <row r="37" spans="1:18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9"/>
      <c r="J37" s="58"/>
      <c r="K37" s="244" t="s">
        <v>59</v>
      </c>
      <c r="L37" s="244">
        <v>2.1936898767236368</v>
      </c>
      <c r="M37" s="244">
        <v>3.032812472813684</v>
      </c>
      <c r="N37" s="115"/>
      <c r="O37" s="115"/>
      <c r="P37" s="115"/>
      <c r="Q37" s="115"/>
      <c r="R37" s="38"/>
    </row>
    <row r="38" spans="1:18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9"/>
      <c r="J38" s="255">
        <v>2016</v>
      </c>
      <c r="K38" s="244" t="s">
        <v>60</v>
      </c>
      <c r="L38" s="244">
        <v>2.2416017320627146</v>
      </c>
      <c r="M38" s="244">
        <v>3.0336279876234995</v>
      </c>
      <c r="N38" s="115"/>
      <c r="O38" s="115"/>
      <c r="P38" s="115"/>
      <c r="Q38" s="115"/>
      <c r="R38" s="38"/>
    </row>
    <row r="39" spans="1:18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9"/>
      <c r="J39" s="255">
        <v>2017</v>
      </c>
      <c r="K39" s="244" t="s">
        <v>49</v>
      </c>
      <c r="L39" s="244">
        <v>2.8659364783454988</v>
      </c>
      <c r="M39" s="244">
        <v>3.0599691398442097</v>
      </c>
      <c r="N39" s="115"/>
      <c r="O39" s="115"/>
      <c r="P39" s="115"/>
      <c r="Q39" s="115"/>
      <c r="R39" s="38"/>
    </row>
    <row r="40" spans="1:18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9"/>
      <c r="K40" s="244" t="s">
        <v>50</v>
      </c>
      <c r="L40" s="244">
        <v>2.742531028168993</v>
      </c>
      <c r="M40" s="244">
        <v>2.9123982109137136</v>
      </c>
      <c r="N40" s="115"/>
      <c r="O40" s="115"/>
      <c r="P40" s="115"/>
      <c r="Q40" s="115"/>
      <c r="R40" s="38"/>
    </row>
    <row r="41" spans="1:18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9"/>
      <c r="K41" s="244" t="s">
        <v>51</v>
      </c>
      <c r="L41" s="244">
        <v>2.6223143501653778</v>
      </c>
      <c r="M41" s="244">
        <v>3.0332141737675622</v>
      </c>
      <c r="N41" s="115"/>
      <c r="O41" s="115"/>
      <c r="P41" s="115"/>
      <c r="Q41" s="115"/>
      <c r="R41" s="38"/>
    </row>
    <row r="42" spans="1:18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9"/>
      <c r="K42" s="244" t="s">
        <v>55</v>
      </c>
      <c r="L42" s="244">
        <v>2.5170897485236265</v>
      </c>
      <c r="M42" s="244">
        <v>2.945106918572149</v>
      </c>
      <c r="N42" s="115"/>
      <c r="O42" s="115"/>
      <c r="P42" s="115"/>
      <c r="Q42" s="115"/>
      <c r="R42" s="38"/>
    </row>
    <row r="43" spans="1:18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9"/>
      <c r="K43" s="244" t="s">
        <v>54</v>
      </c>
      <c r="L43" s="244">
        <v>2.3626034055734602</v>
      </c>
      <c r="M43" s="244">
        <v>2.8418738681239564</v>
      </c>
      <c r="N43" s="115"/>
      <c r="O43" s="115"/>
      <c r="P43" s="115"/>
      <c r="Q43" s="115"/>
      <c r="R43" s="38"/>
    </row>
    <row r="44" spans="1:18" s="11" customFormat="1" ht="15.75" customHeight="1" x14ac:dyDescent="0.25">
      <c r="A44" s="196" t="s">
        <v>133</v>
      </c>
      <c r="B44" s="7"/>
      <c r="C44" s="15"/>
      <c r="D44" s="15"/>
      <c r="E44" s="15"/>
      <c r="F44" s="15"/>
      <c r="G44" s="15"/>
      <c r="H44" s="15"/>
      <c r="I44" s="159"/>
      <c r="K44" s="244" t="s">
        <v>52</v>
      </c>
      <c r="L44" s="244">
        <v>2.3063648188411667</v>
      </c>
      <c r="M44" s="244">
        <v>2.7768224403985853</v>
      </c>
      <c r="N44" s="115"/>
      <c r="O44" s="115"/>
      <c r="P44" s="115"/>
      <c r="Q44" s="115"/>
      <c r="R44" s="38"/>
    </row>
    <row r="45" spans="1:18" s="11" customFormat="1" ht="15.75" customHeight="1" x14ac:dyDescent="0.25">
      <c r="A45" s="121"/>
      <c r="B45" s="23"/>
      <c r="C45" s="16"/>
      <c r="D45" s="16"/>
      <c r="E45" s="16"/>
      <c r="F45" s="16"/>
      <c r="G45" s="16"/>
      <c r="H45" s="16"/>
      <c r="I45" s="24"/>
      <c r="K45" s="244" t="s">
        <v>53</v>
      </c>
      <c r="L45" s="244">
        <v>2.3063840908619238</v>
      </c>
      <c r="M45" s="244">
        <v>2.6981476502626833</v>
      </c>
      <c r="N45" s="115"/>
      <c r="O45" s="115"/>
      <c r="P45" s="115"/>
      <c r="Q45" s="115"/>
      <c r="R45" s="38"/>
    </row>
    <row r="46" spans="1:18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K46" s="244" t="s">
        <v>56</v>
      </c>
      <c r="L46" s="244">
        <v>2.279709192092505</v>
      </c>
      <c r="M46" s="244">
        <v>2.5708863887714095</v>
      </c>
      <c r="N46" s="115"/>
      <c r="O46" s="115"/>
      <c r="P46" s="115"/>
      <c r="Q46" s="115"/>
      <c r="R46" s="38"/>
    </row>
    <row r="47" spans="1:18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K47" s="244" t="s">
        <v>57</v>
      </c>
      <c r="L47" s="244">
        <v>2.2503289111379665</v>
      </c>
      <c r="M47" s="244">
        <v>2.4061948161351543</v>
      </c>
      <c r="N47" s="115"/>
      <c r="O47" s="115"/>
      <c r="P47" s="115"/>
      <c r="Q47" s="115"/>
      <c r="R47" s="38"/>
    </row>
    <row r="48" spans="1:18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K48" s="244" t="s">
        <v>58</v>
      </c>
      <c r="L48" s="244">
        <v>2.1789546416481231</v>
      </c>
      <c r="M48" s="244">
        <v>2.1664736270356366</v>
      </c>
      <c r="N48" s="115"/>
      <c r="O48" s="115"/>
      <c r="P48" s="115"/>
      <c r="Q48" s="115"/>
      <c r="R48" s="38"/>
    </row>
    <row r="49" spans="1:18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K49" s="244" t="s">
        <v>59</v>
      </c>
      <c r="L49" s="244">
        <v>2.0812319053283401</v>
      </c>
      <c r="M49" s="244">
        <v>1.951832672754561</v>
      </c>
      <c r="N49" s="115"/>
      <c r="O49" s="115"/>
      <c r="P49" s="115"/>
      <c r="Q49" s="115"/>
      <c r="R49" s="38"/>
    </row>
    <row r="50" spans="1:18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K50" s="244" t="s">
        <v>60</v>
      </c>
      <c r="L50" s="244">
        <v>1.9808691410812429</v>
      </c>
      <c r="M50" s="244">
        <v>1.7643820272752686</v>
      </c>
      <c r="N50" s="115"/>
      <c r="O50" s="115"/>
      <c r="P50" s="115"/>
      <c r="Q50" s="115"/>
      <c r="R50" s="38"/>
    </row>
    <row r="51" spans="1:18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K51" s="244" t="s">
        <v>49</v>
      </c>
      <c r="L51" s="244"/>
      <c r="M51" s="244"/>
      <c r="N51" s="115"/>
      <c r="O51" s="115"/>
      <c r="P51" s="115"/>
      <c r="Q51" s="115"/>
      <c r="R51" s="38"/>
    </row>
    <row r="52" spans="1:18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K52" s="244" t="s">
        <v>50</v>
      </c>
      <c r="L52" s="244"/>
      <c r="M52" s="244"/>
      <c r="N52" s="115"/>
      <c r="O52" s="115"/>
      <c r="P52" s="115"/>
      <c r="Q52" s="115"/>
      <c r="R52" s="38"/>
    </row>
    <row r="53" spans="1:18" ht="15.75" customHeight="1" x14ac:dyDescent="0.25">
      <c r="J53" s="11"/>
      <c r="K53" s="244" t="s">
        <v>51</v>
      </c>
      <c r="L53" s="244"/>
      <c r="M53" s="244"/>
      <c r="N53" s="115"/>
      <c r="O53" s="115"/>
      <c r="P53" s="115"/>
      <c r="Q53" s="115"/>
      <c r="R53" s="38"/>
    </row>
    <row r="54" spans="1:18" x14ac:dyDescent="0.25">
      <c r="J54" s="11"/>
      <c r="K54" s="244" t="s">
        <v>55</v>
      </c>
      <c r="L54" s="244"/>
      <c r="M54" s="244"/>
      <c r="N54" s="115"/>
      <c r="O54" s="115"/>
      <c r="P54" s="115"/>
      <c r="Q54" s="115"/>
      <c r="R54" s="38"/>
    </row>
    <row r="55" spans="1:18" x14ac:dyDescent="0.25">
      <c r="J55" s="11"/>
      <c r="K55" s="244" t="s">
        <v>54</v>
      </c>
      <c r="L55" s="244"/>
      <c r="M55" s="244"/>
      <c r="N55" s="115"/>
      <c r="O55" s="115"/>
      <c r="P55" s="115"/>
      <c r="Q55" s="115"/>
      <c r="R55" s="38"/>
    </row>
    <row r="56" spans="1:18" x14ac:dyDescent="0.25">
      <c r="J56" s="11"/>
      <c r="K56" s="244" t="s">
        <v>52</v>
      </c>
      <c r="L56" s="244"/>
      <c r="M56" s="244"/>
      <c r="N56" s="115"/>
      <c r="O56" s="115"/>
      <c r="P56" s="115"/>
      <c r="Q56" s="115"/>
      <c r="R56" s="38"/>
    </row>
    <row r="57" spans="1:18" x14ac:dyDescent="0.25">
      <c r="J57" s="11"/>
      <c r="K57" s="244" t="s">
        <v>53</v>
      </c>
      <c r="L57" s="244"/>
      <c r="M57" s="244"/>
      <c r="N57" s="115"/>
      <c r="O57" s="115"/>
      <c r="P57" s="115"/>
      <c r="Q57" s="115"/>
      <c r="R57" s="38"/>
    </row>
    <row r="58" spans="1:18" x14ac:dyDescent="0.25">
      <c r="J58" s="11"/>
      <c r="K58" s="244" t="s">
        <v>56</v>
      </c>
      <c r="L58" s="244"/>
      <c r="M58" s="244"/>
      <c r="N58" s="115"/>
      <c r="O58" s="115"/>
      <c r="P58" s="115"/>
      <c r="Q58" s="115"/>
      <c r="R58" s="38"/>
    </row>
    <row r="59" spans="1:18" x14ac:dyDescent="0.25">
      <c r="J59" s="11"/>
      <c r="K59" s="244" t="s">
        <v>57</v>
      </c>
      <c r="L59" s="244"/>
      <c r="M59" s="244"/>
      <c r="N59" s="115"/>
      <c r="O59" s="115"/>
      <c r="P59" s="115"/>
      <c r="Q59" s="115"/>
      <c r="R59" s="38"/>
    </row>
    <row r="60" spans="1:18" x14ac:dyDescent="0.25">
      <c r="J60" s="11"/>
      <c r="K60" s="244"/>
      <c r="M60" s="244"/>
      <c r="N60" s="244"/>
      <c r="O60" s="38"/>
      <c r="P60" s="38"/>
      <c r="Q60" s="38"/>
      <c r="R60" s="38"/>
    </row>
    <row r="61" spans="1:18" x14ac:dyDescent="0.25">
      <c r="J61" s="11"/>
      <c r="K61" s="244"/>
      <c r="M61" s="244"/>
      <c r="N61" s="244"/>
      <c r="O61" s="38"/>
      <c r="P61" s="38"/>
      <c r="Q61" s="38"/>
      <c r="R61" s="38"/>
    </row>
    <row r="62" spans="1:18" x14ac:dyDescent="0.25">
      <c r="J62" s="11"/>
      <c r="K62" s="244"/>
      <c r="M62" s="244"/>
      <c r="N62" s="244"/>
      <c r="O62" s="38"/>
      <c r="P62" s="38"/>
      <c r="Q62" s="38"/>
      <c r="R62" s="38"/>
    </row>
    <row r="63" spans="1:18" x14ac:dyDescent="0.25">
      <c r="J63" s="11"/>
      <c r="M63" s="244"/>
      <c r="O63" s="38"/>
      <c r="P63" s="38"/>
      <c r="Q63" s="38"/>
      <c r="R63" s="38"/>
    </row>
    <row r="64" spans="1:18" x14ac:dyDescent="0.25">
      <c r="J64" s="11"/>
      <c r="M64" s="244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11"/>
      <c r="O67" s="38"/>
      <c r="P67" s="38"/>
      <c r="Q67" s="38"/>
      <c r="R67" s="38"/>
    </row>
    <row r="68" spans="10:18" x14ac:dyDescent="0.25">
      <c r="J68" s="11"/>
      <c r="O68" s="38"/>
      <c r="P68" s="38"/>
      <c r="Q68" s="38"/>
      <c r="R68" s="38"/>
    </row>
    <row r="69" spans="10:18" x14ac:dyDescent="0.25">
      <c r="J69" s="11"/>
      <c r="O69" s="38"/>
      <c r="P69" s="38"/>
      <c r="Q69" s="38"/>
      <c r="R69" s="38"/>
    </row>
    <row r="70" spans="10:18" x14ac:dyDescent="0.25">
      <c r="J70" s="11"/>
      <c r="O70" s="38"/>
      <c r="P70" s="38"/>
      <c r="Q70" s="38"/>
      <c r="R70" s="38"/>
    </row>
    <row r="71" spans="10:18" x14ac:dyDescent="0.25">
      <c r="J71" s="11"/>
      <c r="O71" s="38"/>
      <c r="P71" s="38"/>
      <c r="Q71" s="38"/>
      <c r="R71" s="38"/>
    </row>
    <row r="72" spans="10:18" x14ac:dyDescent="0.25">
      <c r="J72" s="11"/>
      <c r="O72" s="38"/>
      <c r="P72" s="38"/>
      <c r="Q72" s="38"/>
      <c r="R72" s="38"/>
    </row>
    <row r="73" spans="10:18" x14ac:dyDescent="0.25">
      <c r="J73" s="11"/>
      <c r="O73" s="38"/>
      <c r="P73" s="38"/>
      <c r="Q73" s="38"/>
      <c r="R73" s="38"/>
    </row>
    <row r="74" spans="10:18" x14ac:dyDescent="0.25">
      <c r="J74" s="11"/>
      <c r="O74" s="38"/>
      <c r="P74" s="38"/>
      <c r="Q74" s="38"/>
      <c r="R74" s="38"/>
    </row>
    <row r="75" spans="10:18" x14ac:dyDescent="0.25">
      <c r="J75" s="11"/>
      <c r="O75" s="38"/>
      <c r="P75" s="38"/>
      <c r="Q75" s="38"/>
      <c r="R75" s="38"/>
    </row>
    <row r="76" spans="10:18" x14ac:dyDescent="0.25">
      <c r="J76" s="11"/>
      <c r="O76" s="38"/>
      <c r="P76" s="38"/>
      <c r="Q76" s="38"/>
      <c r="R76" s="38"/>
    </row>
    <row r="77" spans="10:18" x14ac:dyDescent="0.25">
      <c r="J77" s="11"/>
      <c r="O77" s="38"/>
      <c r="P77" s="38"/>
      <c r="Q77" s="38"/>
      <c r="R77" s="38"/>
    </row>
    <row r="78" spans="10:18" x14ac:dyDescent="0.25">
      <c r="J78" s="11"/>
      <c r="O78" s="38"/>
      <c r="P78" s="38"/>
      <c r="Q78" s="38"/>
      <c r="R78" s="38"/>
    </row>
    <row r="79" spans="10:18" x14ac:dyDescent="0.25">
      <c r="J79" s="11"/>
      <c r="O79" s="38"/>
      <c r="P79" s="38"/>
      <c r="Q79" s="38"/>
      <c r="R79" s="38"/>
    </row>
    <row r="80" spans="10:18" x14ac:dyDescent="0.25">
      <c r="J80" s="11"/>
      <c r="O80" s="38"/>
      <c r="P80" s="38"/>
      <c r="Q80" s="38"/>
      <c r="R80" s="38"/>
    </row>
    <row r="81" spans="10:18" x14ac:dyDescent="0.25">
      <c r="J81" s="11"/>
      <c r="O81" s="38"/>
      <c r="P81" s="38"/>
      <c r="Q81" s="38"/>
      <c r="R81" s="38"/>
    </row>
    <row r="82" spans="10:18" x14ac:dyDescent="0.25">
      <c r="J82" s="11"/>
      <c r="O82" s="38"/>
      <c r="P82" s="38"/>
      <c r="Q82" s="38"/>
      <c r="R82" s="38"/>
    </row>
    <row r="83" spans="10:18" x14ac:dyDescent="0.25">
      <c r="J83" s="11"/>
      <c r="O83" s="38"/>
      <c r="P83" s="38"/>
      <c r="Q83" s="38"/>
      <c r="R83" s="38"/>
    </row>
    <row r="84" spans="10:18" x14ac:dyDescent="0.25">
      <c r="J84" s="11"/>
      <c r="O84" s="38"/>
      <c r="P84" s="38"/>
      <c r="Q84" s="38"/>
      <c r="R84" s="38"/>
    </row>
    <row r="85" spans="10:18" x14ac:dyDescent="0.25">
      <c r="J85" s="11"/>
      <c r="O85" s="38"/>
      <c r="P85" s="38"/>
      <c r="Q85" s="38"/>
      <c r="R85" s="38"/>
    </row>
    <row r="86" spans="10:18" x14ac:dyDescent="0.25">
      <c r="J86" s="11"/>
      <c r="O86" s="38"/>
      <c r="P86" s="38"/>
      <c r="Q86" s="38"/>
      <c r="R86" s="38"/>
    </row>
    <row r="87" spans="10:18" x14ac:dyDescent="0.25">
      <c r="J87" s="11"/>
      <c r="O87" s="38"/>
      <c r="P87" s="38"/>
      <c r="Q87" s="38"/>
      <c r="R87" s="38"/>
    </row>
    <row r="88" spans="10:18" x14ac:dyDescent="0.25">
      <c r="J88" s="11"/>
      <c r="O88" s="38"/>
      <c r="P88" s="38"/>
      <c r="Q88" s="38"/>
      <c r="R88" s="38"/>
    </row>
    <row r="89" spans="10:18" x14ac:dyDescent="0.25">
      <c r="J89" s="11"/>
      <c r="O89" s="38"/>
      <c r="P89" s="38"/>
      <c r="Q89" s="38"/>
      <c r="R89" s="38"/>
    </row>
    <row r="90" spans="10:18" x14ac:dyDescent="0.25">
      <c r="J90" s="11"/>
      <c r="O90" s="38"/>
      <c r="P90" s="38"/>
      <c r="Q90" s="38"/>
      <c r="R90" s="38"/>
    </row>
    <row r="91" spans="10:18" x14ac:dyDescent="0.25">
      <c r="J91" s="11"/>
      <c r="O91" s="38"/>
      <c r="P91" s="38"/>
      <c r="Q91" s="38"/>
      <c r="R91" s="38"/>
    </row>
    <row r="92" spans="10:18" x14ac:dyDescent="0.25">
      <c r="J92" s="11"/>
      <c r="O92" s="38"/>
      <c r="P92" s="38"/>
      <c r="Q92" s="38"/>
      <c r="R92" s="38"/>
    </row>
    <row r="93" spans="10:18" x14ac:dyDescent="0.25">
      <c r="J93" s="11"/>
      <c r="O93" s="38"/>
      <c r="P93" s="38"/>
      <c r="Q93" s="38"/>
      <c r="R93" s="38"/>
    </row>
    <row r="94" spans="10:18" x14ac:dyDescent="0.25">
      <c r="J94" s="11"/>
      <c r="O94" s="38"/>
      <c r="P94" s="38"/>
      <c r="Q94" s="38"/>
      <c r="R94" s="38"/>
    </row>
    <row r="95" spans="10:18" x14ac:dyDescent="0.25">
      <c r="J95" s="11"/>
      <c r="O95" s="38"/>
      <c r="P95" s="38"/>
      <c r="Q95" s="38"/>
      <c r="R95" s="38"/>
    </row>
    <row r="96" spans="10:18" x14ac:dyDescent="0.25">
      <c r="J96" s="11"/>
      <c r="O96" s="38"/>
      <c r="P96" s="38"/>
      <c r="Q96" s="38"/>
      <c r="R96" s="38"/>
    </row>
    <row r="97" spans="10:18" x14ac:dyDescent="0.25">
      <c r="J97" s="11"/>
      <c r="O97" s="38"/>
      <c r="P97" s="38"/>
      <c r="Q97" s="38"/>
      <c r="R97" s="38"/>
    </row>
    <row r="98" spans="10:18" x14ac:dyDescent="0.25">
      <c r="J98" s="11"/>
      <c r="O98" s="38"/>
      <c r="P98" s="38"/>
      <c r="Q98" s="38"/>
      <c r="R98" s="38"/>
    </row>
    <row r="99" spans="10:18" x14ac:dyDescent="0.25">
      <c r="J99" s="11"/>
      <c r="O99" s="38"/>
      <c r="P99" s="38"/>
      <c r="Q99" s="38"/>
      <c r="R99" s="38"/>
    </row>
    <row r="100" spans="10:18" x14ac:dyDescent="0.25">
      <c r="J100" s="11"/>
      <c r="O100" s="38"/>
      <c r="P100" s="38"/>
      <c r="Q100" s="38"/>
      <c r="R100" s="38"/>
    </row>
    <row r="101" spans="10:18" x14ac:dyDescent="0.25">
      <c r="J101" s="11"/>
      <c r="O101" s="38"/>
      <c r="P101" s="38"/>
      <c r="Q101" s="38"/>
      <c r="R101" s="38"/>
    </row>
    <row r="102" spans="10:18" x14ac:dyDescent="0.25">
      <c r="J102" s="11"/>
      <c r="O102" s="38"/>
      <c r="P102" s="38"/>
      <c r="Q102" s="38"/>
    </row>
    <row r="103" spans="10:18" x14ac:dyDescent="0.25">
      <c r="J103" s="11"/>
      <c r="O103" s="38"/>
      <c r="P103" s="38"/>
      <c r="Q103" s="38"/>
    </row>
    <row r="104" spans="10:18" x14ac:dyDescent="0.25">
      <c r="J104" s="11"/>
      <c r="O104" s="38"/>
      <c r="P104" s="38"/>
      <c r="Q104" s="38"/>
    </row>
    <row r="105" spans="10:18" x14ac:dyDescent="0.25">
      <c r="J105" s="11"/>
      <c r="O105" s="38"/>
      <c r="P105" s="38"/>
      <c r="Q105" s="38"/>
    </row>
    <row r="106" spans="10:18" x14ac:dyDescent="0.25">
      <c r="J106" s="11"/>
      <c r="O106" s="38"/>
      <c r="P106" s="38"/>
      <c r="Q106" s="38"/>
    </row>
    <row r="107" spans="10:18" x14ac:dyDescent="0.25">
      <c r="J107" s="11"/>
      <c r="O107" s="38"/>
      <c r="P107" s="38"/>
      <c r="Q107" s="38"/>
    </row>
    <row r="108" spans="10:18" x14ac:dyDescent="0.25">
      <c r="J108" s="11"/>
      <c r="O108" s="38"/>
      <c r="P108" s="38"/>
      <c r="Q108" s="38"/>
    </row>
    <row r="109" spans="10:18" x14ac:dyDescent="0.25">
      <c r="J109" s="11"/>
      <c r="O109" s="38"/>
      <c r="P109" s="38"/>
      <c r="Q109" s="38"/>
    </row>
    <row r="110" spans="10:18" x14ac:dyDescent="0.25">
      <c r="J110" s="11"/>
      <c r="O110" s="38"/>
      <c r="P110" s="38"/>
      <c r="Q110" s="38"/>
    </row>
    <row r="111" spans="10:18" x14ac:dyDescent="0.25">
      <c r="J111" s="11"/>
      <c r="O111" s="38"/>
      <c r="P111" s="38"/>
      <c r="Q111" s="38"/>
    </row>
    <row r="112" spans="10:18" x14ac:dyDescent="0.25">
      <c r="J112" s="11"/>
      <c r="O112" s="38"/>
      <c r="P112" s="38"/>
      <c r="Q112" s="38"/>
    </row>
    <row r="113" spans="10:17" x14ac:dyDescent="0.25">
      <c r="J113" s="11"/>
      <c r="O113" s="38"/>
      <c r="P113" s="38"/>
      <c r="Q113" s="38"/>
    </row>
    <row r="114" spans="10:17" x14ac:dyDescent="0.25">
      <c r="J114" s="11"/>
      <c r="O114" s="38"/>
      <c r="P114" s="38"/>
      <c r="Q114" s="38"/>
    </row>
    <row r="115" spans="10:17" x14ac:dyDescent="0.25">
      <c r="J115" s="11"/>
      <c r="O115" s="38"/>
      <c r="P115" s="38"/>
      <c r="Q115" s="38"/>
    </row>
    <row r="116" spans="10:17" x14ac:dyDescent="0.25">
      <c r="J116" s="11"/>
      <c r="O116" s="38"/>
      <c r="P116" s="38"/>
      <c r="Q116" s="38"/>
    </row>
    <row r="117" spans="10:17" x14ac:dyDescent="0.25">
      <c r="J117" s="11"/>
      <c r="O117" s="38"/>
      <c r="P117" s="38"/>
      <c r="Q117" s="38"/>
    </row>
    <row r="118" spans="10:17" x14ac:dyDescent="0.25">
      <c r="J118" s="11"/>
      <c r="O118" s="38"/>
      <c r="P118" s="38"/>
      <c r="Q118" s="38"/>
    </row>
    <row r="119" spans="10:17" x14ac:dyDescent="0.25">
      <c r="J119" s="11"/>
      <c r="O119" s="38"/>
      <c r="P119" s="38"/>
      <c r="Q119" s="38"/>
    </row>
    <row r="120" spans="10:17" x14ac:dyDescent="0.25">
      <c r="J120" s="11"/>
      <c r="O120" s="38"/>
      <c r="P120" s="38"/>
      <c r="Q120" s="38"/>
    </row>
    <row r="121" spans="10:17" x14ac:dyDescent="0.25">
      <c r="J121" s="11"/>
      <c r="O121" s="38"/>
      <c r="P121" s="38"/>
      <c r="Q121" s="38"/>
    </row>
    <row r="122" spans="10:17" x14ac:dyDescent="0.25">
      <c r="J122" s="11"/>
      <c r="O122" s="38"/>
      <c r="P122" s="38"/>
      <c r="Q122" s="38"/>
    </row>
    <row r="123" spans="10:17" x14ac:dyDescent="0.25">
      <c r="J123" s="11"/>
      <c r="O123" s="38"/>
      <c r="P123" s="38"/>
      <c r="Q123" s="38"/>
    </row>
    <row r="124" spans="10:17" x14ac:dyDescent="0.25">
      <c r="J124" s="11"/>
      <c r="O124" s="38"/>
      <c r="P124" s="38"/>
      <c r="Q124" s="38"/>
    </row>
    <row r="125" spans="10:17" x14ac:dyDescent="0.25">
      <c r="J125" s="11"/>
      <c r="O125" s="38"/>
      <c r="P125" s="38"/>
      <c r="Q125" s="38"/>
    </row>
    <row r="126" spans="10:17" x14ac:dyDescent="0.25">
      <c r="J126" s="11"/>
      <c r="O126" s="38"/>
      <c r="P126" s="38"/>
      <c r="Q126" s="38"/>
    </row>
    <row r="127" spans="10:17" x14ac:dyDescent="0.25">
      <c r="J127" s="11"/>
      <c r="O127" s="38"/>
      <c r="P127" s="38"/>
      <c r="Q127" s="38"/>
    </row>
    <row r="128" spans="10:17" x14ac:dyDescent="0.25">
      <c r="J128" s="11"/>
      <c r="O128" s="38"/>
      <c r="P128" s="38"/>
      <c r="Q128" s="38"/>
    </row>
    <row r="129" spans="10:17" x14ac:dyDescent="0.25">
      <c r="J129" s="11"/>
      <c r="O129" s="38"/>
      <c r="P129" s="38"/>
      <c r="Q129" s="38"/>
    </row>
    <row r="130" spans="10:17" x14ac:dyDescent="0.25">
      <c r="J130" s="11"/>
      <c r="O130" s="38"/>
      <c r="P130" s="38"/>
      <c r="Q130" s="38"/>
    </row>
    <row r="131" spans="10:17" x14ac:dyDescent="0.25">
      <c r="J131" s="11"/>
      <c r="O131" s="38"/>
      <c r="P131" s="38"/>
      <c r="Q131" s="38"/>
    </row>
    <row r="132" spans="10:17" x14ac:dyDescent="0.25">
      <c r="J132" s="11"/>
      <c r="O132" s="38"/>
      <c r="P132" s="38"/>
      <c r="Q132" s="38"/>
    </row>
    <row r="133" spans="10:17" x14ac:dyDescent="0.25">
      <c r="J133" s="11"/>
      <c r="O133" s="38"/>
      <c r="P133" s="38"/>
      <c r="Q133" s="38"/>
    </row>
    <row r="134" spans="10:17" x14ac:dyDescent="0.25">
      <c r="J134" s="11"/>
      <c r="O134" s="38"/>
      <c r="P134" s="38"/>
      <c r="Q134" s="38"/>
    </row>
    <row r="135" spans="10:17" x14ac:dyDescent="0.25">
      <c r="J135" s="11"/>
      <c r="O135" s="38"/>
      <c r="P135" s="38"/>
      <c r="Q135" s="38"/>
    </row>
    <row r="136" spans="10:17" x14ac:dyDescent="0.25">
      <c r="J136" s="11"/>
      <c r="O136" s="38"/>
      <c r="P136" s="38"/>
      <c r="Q136" s="38"/>
    </row>
    <row r="137" spans="10:17" x14ac:dyDescent="0.25">
      <c r="J137" s="11"/>
      <c r="O137" s="38"/>
      <c r="P137" s="38"/>
      <c r="Q137" s="38"/>
    </row>
    <row r="138" spans="10:17" x14ac:dyDescent="0.25">
      <c r="J138" s="11"/>
      <c r="O138" s="38"/>
      <c r="P138" s="38"/>
      <c r="Q138" s="38"/>
    </row>
    <row r="139" spans="10:17" x14ac:dyDescent="0.25">
      <c r="J139" s="11"/>
      <c r="O139" s="38"/>
      <c r="P139" s="38"/>
      <c r="Q139" s="38"/>
    </row>
    <row r="140" spans="10:17" x14ac:dyDescent="0.25">
      <c r="J140" s="11"/>
      <c r="O140" s="38"/>
      <c r="P140" s="38"/>
      <c r="Q140" s="38"/>
    </row>
    <row r="141" spans="10:17" x14ac:dyDescent="0.25">
      <c r="J141" s="11"/>
      <c r="O141" s="38"/>
      <c r="P141" s="38"/>
      <c r="Q141" s="38"/>
    </row>
    <row r="142" spans="10:17" x14ac:dyDescent="0.25">
      <c r="J142" s="11"/>
      <c r="O142" s="38"/>
      <c r="P142" s="38"/>
      <c r="Q142" s="38"/>
    </row>
    <row r="143" spans="10:17" x14ac:dyDescent="0.25">
      <c r="J143" s="11"/>
      <c r="O143" s="38"/>
      <c r="P143" s="38"/>
      <c r="Q143" s="38"/>
    </row>
    <row r="144" spans="10:17" x14ac:dyDescent="0.25">
      <c r="J144" s="11"/>
      <c r="O144" s="38"/>
      <c r="P144" s="38"/>
      <c r="Q144" s="38"/>
    </row>
    <row r="145" spans="10:17" x14ac:dyDescent="0.25">
      <c r="J145" s="11"/>
      <c r="O145" s="38"/>
      <c r="P145" s="38"/>
      <c r="Q145" s="38"/>
    </row>
    <row r="146" spans="10:17" x14ac:dyDescent="0.25">
      <c r="J146" s="11"/>
      <c r="O146" s="38"/>
      <c r="P146" s="38"/>
      <c r="Q146" s="38"/>
    </row>
    <row r="147" spans="10:17" x14ac:dyDescent="0.25">
      <c r="J147" s="11"/>
      <c r="O147" s="38"/>
      <c r="P147" s="38"/>
      <c r="Q147" s="38"/>
    </row>
    <row r="148" spans="10:17" x14ac:dyDescent="0.25">
      <c r="J148" s="11"/>
      <c r="O148" s="38"/>
      <c r="P148" s="38"/>
      <c r="Q148" s="38"/>
    </row>
    <row r="149" spans="10:17" x14ac:dyDescent="0.25">
      <c r="J149" s="11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  <row r="190" spans="10:17" x14ac:dyDescent="0.25">
      <c r="J190" s="38"/>
      <c r="K190" s="38"/>
      <c r="L190" s="38"/>
      <c r="M190" s="38"/>
      <c r="N190" s="38"/>
      <c r="O190" s="38"/>
      <c r="P190" s="38"/>
      <c r="Q190" s="38"/>
    </row>
    <row r="191" spans="10:17" x14ac:dyDescent="0.25">
      <c r="J191" s="38"/>
      <c r="K191" s="38"/>
      <c r="L191" s="38"/>
      <c r="M191" s="38"/>
      <c r="N191" s="38"/>
      <c r="O191" s="38"/>
      <c r="P191" s="38"/>
      <c r="Q191" s="38"/>
    </row>
    <row r="192" spans="10:17" x14ac:dyDescent="0.25">
      <c r="J192" s="38"/>
      <c r="K192" s="38"/>
      <c r="L192" s="38"/>
      <c r="M192" s="38"/>
      <c r="N192" s="38"/>
      <c r="O192" s="38"/>
      <c r="P192" s="38"/>
      <c r="Q192" s="38"/>
    </row>
    <row r="193" spans="10:17" x14ac:dyDescent="0.25">
      <c r="J193" s="38"/>
      <c r="K193" s="38"/>
      <c r="L193" s="38"/>
      <c r="M193" s="38"/>
      <c r="N193" s="38"/>
      <c r="O193" s="38"/>
      <c r="P193" s="38"/>
      <c r="Q193" s="38"/>
    </row>
    <row r="194" spans="10:17" x14ac:dyDescent="0.25">
      <c r="J194" s="38"/>
      <c r="K194" s="38"/>
      <c r="L194" s="38"/>
      <c r="M194" s="38"/>
      <c r="N194" s="38"/>
      <c r="O194" s="38"/>
      <c r="P194" s="38"/>
      <c r="Q194" s="38"/>
    </row>
    <row r="195" spans="10:17" x14ac:dyDescent="0.25">
      <c r="J195" s="38"/>
      <c r="K195" s="38"/>
      <c r="L195" s="38"/>
      <c r="M195" s="38"/>
      <c r="N195" s="38"/>
      <c r="O195" s="38"/>
      <c r="P195" s="38"/>
      <c r="Q195" s="38"/>
    </row>
    <row r="196" spans="10:17" x14ac:dyDescent="0.25">
      <c r="J196" s="38"/>
      <c r="K196" s="38"/>
      <c r="L196" s="38"/>
      <c r="M196" s="38"/>
      <c r="N196" s="38"/>
      <c r="O196" s="38"/>
      <c r="P196" s="38"/>
      <c r="Q196" s="38"/>
    </row>
    <row r="197" spans="10:17" x14ac:dyDescent="0.25">
      <c r="J197" s="38"/>
      <c r="K197" s="38"/>
      <c r="L197" s="38"/>
      <c r="M197" s="38"/>
      <c r="N197" s="38"/>
      <c r="O197" s="38"/>
      <c r="P197" s="38"/>
      <c r="Q197" s="38"/>
    </row>
    <row r="198" spans="10:17" x14ac:dyDescent="0.25">
      <c r="J198" s="38"/>
      <c r="K198" s="38"/>
      <c r="L198" s="38"/>
      <c r="M198" s="38"/>
      <c r="N198" s="38"/>
      <c r="O198" s="38"/>
      <c r="P198" s="38"/>
      <c r="Q198" s="38"/>
    </row>
    <row r="199" spans="10:17" x14ac:dyDescent="0.25">
      <c r="J199" s="38"/>
      <c r="K199" s="38"/>
      <c r="L199" s="38"/>
      <c r="M199" s="38"/>
      <c r="N199" s="38"/>
      <c r="O199" s="38"/>
      <c r="P199" s="38"/>
      <c r="Q199" s="38"/>
    </row>
    <row r="200" spans="10:17" x14ac:dyDescent="0.25">
      <c r="J200" s="38"/>
      <c r="K200" s="38"/>
      <c r="L200" s="38"/>
      <c r="M200" s="38"/>
      <c r="N200" s="38"/>
      <c r="O200" s="38"/>
      <c r="P200" s="38"/>
      <c r="Q200" s="38"/>
    </row>
    <row r="201" spans="10:17" x14ac:dyDescent="0.25">
      <c r="J201" s="38"/>
      <c r="K201" s="38"/>
      <c r="L201" s="38"/>
      <c r="M201" s="38"/>
      <c r="N201" s="38"/>
      <c r="O201" s="38"/>
      <c r="P201" s="38"/>
      <c r="Q201" s="38"/>
    </row>
    <row r="202" spans="10:17" x14ac:dyDescent="0.25">
      <c r="J202" s="38"/>
      <c r="K202" s="38"/>
      <c r="L202" s="38"/>
      <c r="M202" s="38"/>
      <c r="N202" s="38"/>
      <c r="O202" s="38"/>
      <c r="P202" s="38"/>
      <c r="Q202" s="38"/>
    </row>
    <row r="203" spans="10:17" x14ac:dyDescent="0.25">
      <c r="J203" s="38"/>
      <c r="K203" s="38"/>
      <c r="L203" s="38"/>
      <c r="M203" s="38"/>
      <c r="N203" s="38"/>
      <c r="O203" s="38"/>
      <c r="P203" s="38"/>
      <c r="Q203" s="38"/>
    </row>
    <row r="204" spans="10:17" x14ac:dyDescent="0.25">
      <c r="J204" s="38"/>
      <c r="K204" s="38"/>
      <c r="L204" s="38"/>
      <c r="M204" s="38"/>
      <c r="N204" s="38"/>
      <c r="O204" s="38"/>
      <c r="P204" s="38"/>
      <c r="Q204" s="38"/>
    </row>
    <row r="205" spans="10:17" x14ac:dyDescent="0.25">
      <c r="J205" s="38"/>
      <c r="K205" s="38"/>
      <c r="L205" s="38"/>
      <c r="M205" s="38"/>
      <c r="N205" s="38"/>
      <c r="O205" s="38"/>
      <c r="P205" s="38"/>
      <c r="Q205" s="38"/>
    </row>
    <row r="206" spans="10:17" x14ac:dyDescent="0.25">
      <c r="J206" s="38"/>
      <c r="K206" s="38"/>
      <c r="L206" s="38"/>
      <c r="M206" s="38"/>
      <c r="N206" s="38"/>
      <c r="O206" s="38"/>
      <c r="P206" s="38"/>
      <c r="Q206" s="38"/>
    </row>
    <row r="207" spans="10:17" x14ac:dyDescent="0.25">
      <c r="J207" s="38"/>
      <c r="K207" s="38"/>
      <c r="L207" s="38"/>
      <c r="M207" s="38"/>
      <c r="N207" s="38"/>
      <c r="O207" s="38"/>
      <c r="P207" s="38"/>
      <c r="Q207" s="38"/>
    </row>
    <row r="208" spans="10:17" x14ac:dyDescent="0.25">
      <c r="J208" s="38"/>
      <c r="K208" s="38"/>
      <c r="L208" s="38"/>
      <c r="M208" s="38"/>
      <c r="N208" s="38"/>
      <c r="O208" s="38"/>
      <c r="P208" s="38"/>
      <c r="Q208" s="38"/>
    </row>
    <row r="209" spans="10:17" x14ac:dyDescent="0.25">
      <c r="J209" s="38"/>
      <c r="K209" s="38"/>
      <c r="L209" s="38"/>
      <c r="M209" s="38"/>
      <c r="N209" s="38"/>
      <c r="O209" s="38"/>
      <c r="P209" s="38"/>
      <c r="Q209" s="38"/>
    </row>
    <row r="210" spans="10:17" x14ac:dyDescent="0.25">
      <c r="J210" s="38"/>
      <c r="K210" s="38"/>
      <c r="L210" s="38"/>
      <c r="M210" s="38"/>
      <c r="N210" s="38"/>
      <c r="O210" s="38"/>
      <c r="P210" s="38"/>
      <c r="Q210" s="38"/>
    </row>
    <row r="211" spans="10:17" x14ac:dyDescent="0.25">
      <c r="J211" s="38"/>
      <c r="K211" s="38"/>
      <c r="L211" s="38"/>
      <c r="M211" s="38"/>
      <c r="N211" s="38"/>
      <c r="O211" s="38"/>
      <c r="P211" s="38"/>
      <c r="Q211" s="38"/>
    </row>
    <row r="212" spans="10:17" x14ac:dyDescent="0.25">
      <c r="J212" s="38"/>
      <c r="K212" s="38"/>
      <c r="L212" s="38"/>
      <c r="M212" s="38"/>
      <c r="N212" s="38"/>
      <c r="O212" s="38"/>
      <c r="P212" s="38"/>
      <c r="Q212" s="38"/>
    </row>
    <row r="213" spans="10:17" x14ac:dyDescent="0.25">
      <c r="J213" s="38"/>
      <c r="K213" s="38"/>
      <c r="L213" s="38"/>
      <c r="M213" s="38"/>
      <c r="N213" s="38"/>
      <c r="O213" s="38"/>
      <c r="P213" s="38"/>
      <c r="Q213" s="38"/>
    </row>
    <row r="214" spans="10:17" x14ac:dyDescent="0.25">
      <c r="J214" s="38"/>
      <c r="K214" s="38"/>
      <c r="L214" s="38"/>
      <c r="M214" s="38"/>
      <c r="N214" s="38"/>
      <c r="O214" s="38"/>
      <c r="P214" s="38"/>
      <c r="Q214" s="38"/>
    </row>
    <row r="215" spans="10:17" x14ac:dyDescent="0.25">
      <c r="J215" s="38"/>
      <c r="K215" s="38"/>
      <c r="L215" s="38"/>
      <c r="M215" s="38"/>
      <c r="N215" s="38"/>
      <c r="O215" s="38"/>
      <c r="P215" s="38"/>
      <c r="Q215" s="38"/>
    </row>
    <row r="216" spans="10:17" x14ac:dyDescent="0.25">
      <c r="J216" s="38"/>
      <c r="K216" s="38"/>
      <c r="L216" s="38"/>
      <c r="M216" s="38"/>
      <c r="N216" s="38"/>
      <c r="O216" s="38"/>
      <c r="P216" s="38"/>
      <c r="Q216" s="38"/>
    </row>
    <row r="217" spans="10:17" x14ac:dyDescent="0.25">
      <c r="J217" s="38"/>
      <c r="K217" s="38"/>
      <c r="L217" s="38"/>
      <c r="M217" s="38"/>
      <c r="N217" s="38"/>
      <c r="O217" s="38"/>
      <c r="P217" s="38"/>
      <c r="Q217" s="38"/>
    </row>
    <row r="218" spans="10:17" x14ac:dyDescent="0.25">
      <c r="J218" s="38"/>
      <c r="K218" s="38"/>
      <c r="L218" s="38"/>
      <c r="M218" s="38"/>
      <c r="N218" s="38"/>
      <c r="O218" s="38"/>
      <c r="P218" s="38"/>
      <c r="Q218" s="38"/>
    </row>
    <row r="219" spans="10:17" x14ac:dyDescent="0.25">
      <c r="J219" s="38"/>
      <c r="K219" s="38"/>
      <c r="L219" s="38"/>
      <c r="M219" s="38"/>
      <c r="N219" s="38"/>
      <c r="O219" s="38"/>
      <c r="P219" s="38"/>
      <c r="Q219" s="38"/>
    </row>
    <row r="220" spans="10:17" x14ac:dyDescent="0.25">
      <c r="J220" s="38"/>
      <c r="K220" s="38"/>
      <c r="L220" s="38"/>
      <c r="M220" s="38"/>
      <c r="N220" s="38"/>
      <c r="O220" s="38"/>
      <c r="P220" s="38"/>
      <c r="Q220" s="38"/>
    </row>
    <row r="221" spans="10:17" x14ac:dyDescent="0.25">
      <c r="J221" s="38"/>
      <c r="K221" s="38"/>
      <c r="L221" s="38"/>
      <c r="M221" s="38"/>
      <c r="N221" s="38"/>
      <c r="O221" s="38"/>
      <c r="P221" s="38"/>
      <c r="Q221" s="38"/>
    </row>
    <row r="222" spans="10:17" x14ac:dyDescent="0.25">
      <c r="J222" s="38"/>
      <c r="K222" s="38"/>
      <c r="L222" s="38"/>
      <c r="M222" s="38"/>
      <c r="N222" s="38"/>
      <c r="O222" s="38"/>
      <c r="P222" s="38"/>
      <c r="Q222" s="38"/>
    </row>
    <row r="223" spans="10:17" x14ac:dyDescent="0.25">
      <c r="J223" s="38"/>
      <c r="K223" s="38"/>
      <c r="L223" s="38"/>
      <c r="M223" s="38"/>
      <c r="N223" s="38"/>
      <c r="O223" s="38"/>
      <c r="P223" s="38"/>
      <c r="Q223" s="38"/>
    </row>
    <row r="224" spans="10:17" x14ac:dyDescent="0.25">
      <c r="J224" s="38"/>
      <c r="K224" s="38"/>
      <c r="L224" s="38"/>
      <c r="M224" s="38"/>
      <c r="N224" s="38"/>
      <c r="O224" s="38"/>
      <c r="P224" s="38"/>
      <c r="Q224" s="38"/>
    </row>
    <row r="225" spans="10:17" x14ac:dyDescent="0.25">
      <c r="J225" s="38"/>
      <c r="K225" s="38"/>
      <c r="L225" s="38"/>
      <c r="M225" s="38"/>
      <c r="N225" s="38"/>
      <c r="O225" s="38"/>
      <c r="P225" s="38"/>
      <c r="Q225" s="38"/>
    </row>
    <row r="226" spans="10:17" x14ac:dyDescent="0.25">
      <c r="J226" s="38"/>
      <c r="K226" s="38"/>
      <c r="L226" s="38"/>
      <c r="M226" s="38"/>
      <c r="N226" s="38"/>
      <c r="O226" s="38"/>
      <c r="P226" s="38"/>
      <c r="Q226" s="38"/>
    </row>
    <row r="227" spans="10:17" x14ac:dyDescent="0.25">
      <c r="J227" s="38"/>
      <c r="K227" s="38"/>
      <c r="L227" s="38"/>
      <c r="M227" s="38"/>
      <c r="N227" s="38"/>
      <c r="O227" s="38"/>
      <c r="P227" s="38"/>
      <c r="Q227" s="38"/>
    </row>
    <row r="228" spans="10:17" x14ac:dyDescent="0.25">
      <c r="J228" s="38"/>
      <c r="K228" s="38"/>
      <c r="L228" s="38"/>
      <c r="M228" s="38"/>
      <c r="N228" s="38"/>
      <c r="O228" s="38"/>
      <c r="P228" s="38"/>
      <c r="Q228" s="38"/>
    </row>
    <row r="229" spans="10:17" x14ac:dyDescent="0.25">
      <c r="J229" s="38"/>
      <c r="K229" s="38"/>
      <c r="L229" s="38"/>
      <c r="M229" s="38"/>
      <c r="N229" s="38"/>
      <c r="O229" s="38"/>
      <c r="P229" s="38"/>
      <c r="Q229" s="38"/>
    </row>
    <row r="230" spans="10:17" x14ac:dyDescent="0.25">
      <c r="J230" s="38"/>
      <c r="K230" s="38"/>
      <c r="L230" s="38"/>
      <c r="M230" s="38"/>
      <c r="N230" s="38"/>
      <c r="O230" s="38"/>
      <c r="P230" s="38"/>
      <c r="Q230" s="38"/>
    </row>
    <row r="231" spans="10:17" x14ac:dyDescent="0.25">
      <c r="J231" s="38"/>
      <c r="K231" s="38"/>
      <c r="L231" s="38"/>
      <c r="M231" s="38"/>
      <c r="N231" s="38"/>
      <c r="O231" s="38"/>
      <c r="P231" s="38"/>
      <c r="Q231" s="38"/>
    </row>
    <row r="232" spans="10:17" x14ac:dyDescent="0.25">
      <c r="J232" s="38"/>
      <c r="K232" s="38"/>
      <c r="L232" s="38"/>
      <c r="M232" s="38"/>
      <c r="N232" s="38"/>
      <c r="O232" s="38"/>
      <c r="P232" s="38"/>
      <c r="Q232" s="38"/>
    </row>
    <row r="233" spans="10:17" x14ac:dyDescent="0.25">
      <c r="J233" s="38"/>
      <c r="K233" s="38"/>
      <c r="L233" s="38"/>
      <c r="M233" s="38"/>
      <c r="N233" s="38"/>
      <c r="O233" s="38"/>
      <c r="P233" s="38"/>
      <c r="Q233" s="38"/>
    </row>
    <row r="234" spans="10:17" x14ac:dyDescent="0.25">
      <c r="J234" s="38"/>
      <c r="K234" s="38"/>
      <c r="L234" s="38"/>
      <c r="M234" s="38"/>
      <c r="N234" s="38"/>
      <c r="O234" s="38"/>
      <c r="P234" s="38"/>
      <c r="Q234" s="38"/>
    </row>
    <row r="235" spans="10:17" x14ac:dyDescent="0.25">
      <c r="J235" s="38"/>
      <c r="K235" s="38"/>
      <c r="L235" s="38"/>
      <c r="M235" s="38"/>
      <c r="N235" s="38"/>
      <c r="O235" s="38"/>
      <c r="P235" s="38"/>
      <c r="Q235" s="38"/>
    </row>
    <row r="236" spans="10:17" x14ac:dyDescent="0.25">
      <c r="J236" s="38"/>
      <c r="K236" s="38"/>
      <c r="L236" s="38"/>
      <c r="M236" s="38"/>
      <c r="N236" s="38"/>
      <c r="O236" s="38"/>
      <c r="P236" s="38"/>
      <c r="Q236" s="38"/>
    </row>
    <row r="237" spans="10:17" x14ac:dyDescent="0.25">
      <c r="J237" s="38"/>
      <c r="K237" s="38"/>
      <c r="L237" s="38"/>
      <c r="M237" s="38"/>
      <c r="N237" s="38"/>
      <c r="O237" s="38"/>
      <c r="P237" s="38"/>
      <c r="Q237" s="38"/>
    </row>
    <row r="238" spans="10:17" x14ac:dyDescent="0.25">
      <c r="J238" s="38"/>
      <c r="K238" s="38"/>
      <c r="L238" s="38"/>
      <c r="M238" s="38"/>
      <c r="N238" s="38"/>
      <c r="O238" s="38"/>
      <c r="P238" s="38"/>
      <c r="Q238" s="38"/>
    </row>
    <row r="239" spans="10:17" x14ac:dyDescent="0.25">
      <c r="J239" s="38"/>
      <c r="K239" s="38"/>
      <c r="L239" s="38"/>
      <c r="M239" s="38"/>
      <c r="N239" s="38"/>
      <c r="O239" s="38"/>
      <c r="P239" s="38"/>
      <c r="Q239" s="38"/>
    </row>
    <row r="240" spans="10:17" x14ac:dyDescent="0.25">
      <c r="J240" s="38"/>
      <c r="K240" s="38"/>
      <c r="L240" s="38"/>
      <c r="M240" s="38"/>
      <c r="N240" s="38"/>
      <c r="O240" s="38"/>
      <c r="P240" s="38"/>
      <c r="Q240" s="38"/>
    </row>
    <row r="241" spans="10:17" x14ac:dyDescent="0.25">
      <c r="J241" s="38"/>
      <c r="K241" s="38"/>
      <c r="L241" s="38"/>
      <c r="M241" s="38"/>
      <c r="N241" s="38"/>
      <c r="O241" s="38"/>
      <c r="P241" s="38"/>
      <c r="Q241" s="38"/>
    </row>
    <row r="242" spans="10:17" x14ac:dyDescent="0.25">
      <c r="J242" s="38"/>
      <c r="K242" s="38"/>
      <c r="L242" s="38"/>
      <c r="M242" s="38"/>
      <c r="N242" s="38"/>
      <c r="O242" s="38"/>
      <c r="P242" s="38"/>
      <c r="Q242" s="38"/>
    </row>
    <row r="243" spans="10:17" x14ac:dyDescent="0.25">
      <c r="J243" s="38"/>
      <c r="K243" s="38"/>
      <c r="L243" s="38"/>
      <c r="M243" s="38"/>
      <c r="N243" s="38"/>
      <c r="O243" s="38"/>
      <c r="P243" s="38"/>
      <c r="Q243" s="38"/>
    </row>
    <row r="244" spans="10:17" x14ac:dyDescent="0.25">
      <c r="J244" s="38"/>
      <c r="K244" s="38"/>
      <c r="L244" s="38"/>
      <c r="M244" s="38"/>
      <c r="N244" s="38"/>
      <c r="O244" s="38"/>
      <c r="P244" s="38"/>
      <c r="Q244" s="38"/>
    </row>
    <row r="245" spans="10:17" x14ac:dyDescent="0.25">
      <c r="J245" s="38"/>
      <c r="K245" s="38"/>
      <c r="L245" s="38"/>
      <c r="M245" s="38"/>
      <c r="N245" s="38"/>
      <c r="O245" s="38"/>
      <c r="P245" s="38"/>
      <c r="Q245" s="38"/>
    </row>
    <row r="246" spans="10:17" x14ac:dyDescent="0.25">
      <c r="J246" s="38"/>
      <c r="K246" s="38"/>
      <c r="L246" s="38"/>
      <c r="M246" s="38"/>
      <c r="N246" s="38"/>
      <c r="O246" s="38"/>
      <c r="P246" s="38"/>
      <c r="Q246" s="38"/>
    </row>
    <row r="247" spans="10:17" x14ac:dyDescent="0.25">
      <c r="J247" s="38"/>
      <c r="K247" s="38"/>
      <c r="L247" s="38"/>
      <c r="M247" s="38"/>
      <c r="N247" s="38"/>
      <c r="O247" s="38"/>
      <c r="P247" s="38"/>
      <c r="Q247" s="38"/>
    </row>
    <row r="248" spans="10:17" x14ac:dyDescent="0.25">
      <c r="J248" s="38"/>
      <c r="K248" s="38"/>
      <c r="L248" s="38"/>
      <c r="M248" s="38"/>
      <c r="N248" s="38"/>
      <c r="O248" s="38"/>
      <c r="P248" s="38"/>
      <c r="Q248" s="38"/>
    </row>
    <row r="249" spans="10:17" x14ac:dyDescent="0.25">
      <c r="J249" s="38"/>
      <c r="K249" s="38"/>
      <c r="L249" s="38"/>
      <c r="M249" s="38"/>
      <c r="N249" s="38"/>
      <c r="O249" s="38"/>
      <c r="P249" s="38"/>
      <c r="Q249" s="38"/>
    </row>
    <row r="250" spans="10:17" x14ac:dyDescent="0.25">
      <c r="J250" s="38"/>
      <c r="K250" s="38"/>
      <c r="L250" s="38"/>
      <c r="M250" s="38"/>
      <c r="N250" s="38"/>
      <c r="O250" s="38"/>
      <c r="P250" s="38"/>
      <c r="Q250" s="38"/>
    </row>
    <row r="251" spans="10:17" x14ac:dyDescent="0.25">
      <c r="J251" s="38"/>
      <c r="K251" s="38"/>
      <c r="L251" s="38"/>
      <c r="M251" s="38"/>
      <c r="N251" s="38"/>
      <c r="O251" s="38"/>
      <c r="P251" s="38"/>
      <c r="Q251" s="38"/>
    </row>
    <row r="252" spans="10:17" x14ac:dyDescent="0.25">
      <c r="J252" s="38"/>
      <c r="K252" s="38"/>
      <c r="L252" s="38"/>
      <c r="M252" s="38"/>
      <c r="N252" s="38"/>
      <c r="O252" s="38"/>
      <c r="P252" s="38"/>
      <c r="Q252" s="38"/>
    </row>
    <row r="253" spans="10:17" x14ac:dyDescent="0.25">
      <c r="J253" s="38"/>
      <c r="K253" s="38"/>
      <c r="L253" s="38"/>
      <c r="M253" s="38"/>
      <c r="N253" s="38"/>
      <c r="O253" s="38"/>
      <c r="P253" s="38"/>
      <c r="Q253" s="38"/>
    </row>
    <row r="254" spans="10:17" x14ac:dyDescent="0.25">
      <c r="J254" s="38"/>
      <c r="K254" s="38"/>
      <c r="L254" s="38"/>
      <c r="M254" s="38"/>
      <c r="N254" s="38"/>
      <c r="O254" s="38"/>
      <c r="P254" s="38"/>
      <c r="Q254" s="38"/>
    </row>
    <row r="255" spans="10:17" x14ac:dyDescent="0.25">
      <c r="J255" s="38"/>
      <c r="K255" s="38"/>
      <c r="L255" s="38"/>
      <c r="M255" s="38"/>
      <c r="N255" s="38"/>
      <c r="O255" s="38"/>
      <c r="P255" s="38"/>
      <c r="Q255" s="38"/>
    </row>
    <row r="256" spans="10:17" x14ac:dyDescent="0.25">
      <c r="J256" s="38"/>
      <c r="K256" s="38"/>
      <c r="L256" s="38"/>
      <c r="M256" s="38"/>
      <c r="N256" s="38"/>
      <c r="O256" s="38"/>
      <c r="P256" s="38"/>
      <c r="Q256" s="38"/>
    </row>
    <row r="257" spans="10:17" x14ac:dyDescent="0.25">
      <c r="J257" s="38"/>
      <c r="K257" s="38"/>
      <c r="L257" s="38"/>
      <c r="M257" s="38"/>
      <c r="N257" s="38"/>
      <c r="O257" s="38"/>
      <c r="P257" s="38"/>
      <c r="Q257" s="38"/>
    </row>
    <row r="258" spans="10:17" x14ac:dyDescent="0.25">
      <c r="J258" s="38"/>
      <c r="K258" s="38"/>
      <c r="L258" s="38"/>
      <c r="M258" s="38"/>
      <c r="N258" s="38"/>
      <c r="O258" s="38"/>
      <c r="P258" s="38"/>
      <c r="Q258" s="38"/>
    </row>
    <row r="259" spans="10:17" x14ac:dyDescent="0.25">
      <c r="J259" s="38"/>
      <c r="K259" s="38"/>
      <c r="L259" s="38"/>
      <c r="M259" s="38"/>
      <c r="N259" s="38"/>
      <c r="O259" s="38"/>
      <c r="P259" s="38"/>
      <c r="Q259" s="38"/>
    </row>
    <row r="260" spans="10:17" x14ac:dyDescent="0.25">
      <c r="J260" s="38"/>
      <c r="K260" s="38"/>
      <c r="L260" s="38"/>
      <c r="M260" s="38"/>
      <c r="N260" s="38"/>
      <c r="O260" s="38"/>
      <c r="P260" s="38"/>
      <c r="Q260" s="38"/>
    </row>
    <row r="261" spans="10:17" x14ac:dyDescent="0.25">
      <c r="J261" s="38"/>
      <c r="K261" s="38"/>
      <c r="L261" s="38"/>
      <c r="M261" s="38"/>
      <c r="N261" s="38"/>
      <c r="O261" s="38"/>
      <c r="P261" s="38"/>
      <c r="Q261" s="38"/>
    </row>
    <row r="262" spans="10:17" x14ac:dyDescent="0.25">
      <c r="J262" s="38"/>
      <c r="K262" s="38"/>
      <c r="L262" s="38"/>
      <c r="M262" s="38"/>
      <c r="N262" s="38"/>
      <c r="O262" s="38"/>
      <c r="P262" s="38"/>
      <c r="Q262" s="38"/>
    </row>
    <row r="263" spans="10:17" x14ac:dyDescent="0.25">
      <c r="J263" s="38"/>
      <c r="K263" s="38"/>
      <c r="L263" s="38"/>
      <c r="M263" s="38"/>
      <c r="N263" s="38"/>
      <c r="O263" s="38"/>
      <c r="P263" s="38"/>
      <c r="Q263" s="38"/>
    </row>
    <row r="264" spans="10:17" x14ac:dyDescent="0.25">
      <c r="J264" s="38"/>
      <c r="K264" s="38"/>
      <c r="L264" s="38"/>
      <c r="M264" s="38"/>
      <c r="N264" s="38"/>
      <c r="O264" s="38"/>
      <c r="P264" s="38"/>
      <c r="Q264" s="38"/>
    </row>
    <row r="265" spans="10:17" x14ac:dyDescent="0.25">
      <c r="J265" s="38"/>
      <c r="K265" s="38"/>
      <c r="L265" s="38"/>
      <c r="M265" s="38"/>
      <c r="N265" s="38"/>
      <c r="O265" s="38"/>
      <c r="P265" s="38"/>
      <c r="Q265" s="38"/>
    </row>
    <row r="266" spans="10:17" x14ac:dyDescent="0.25">
      <c r="J266" s="38"/>
      <c r="K266" s="38"/>
      <c r="L266" s="38"/>
      <c r="M266" s="38"/>
      <c r="N266" s="38"/>
      <c r="O266" s="38"/>
      <c r="P266" s="38"/>
      <c r="Q266" s="38"/>
    </row>
    <row r="267" spans="10:17" x14ac:dyDescent="0.25">
      <c r="J267" s="38"/>
      <c r="K267" s="38"/>
      <c r="L267" s="38"/>
      <c r="M267" s="38"/>
      <c r="N267" s="38"/>
      <c r="O267" s="38"/>
      <c r="P267" s="38"/>
      <c r="Q267" s="38"/>
    </row>
    <row r="268" spans="10:17" x14ac:dyDescent="0.25">
      <c r="J268" s="38"/>
      <c r="K268" s="38"/>
      <c r="L268" s="38"/>
      <c r="M268" s="38"/>
      <c r="N268" s="38"/>
      <c r="O268" s="38"/>
      <c r="P268" s="38"/>
      <c r="Q268" s="38"/>
    </row>
    <row r="269" spans="10:17" x14ac:dyDescent="0.25">
      <c r="J269" s="38"/>
      <c r="K269" s="38"/>
      <c r="L269" s="38"/>
      <c r="M269" s="38"/>
      <c r="N269" s="38"/>
      <c r="O269" s="38"/>
      <c r="P269" s="38"/>
      <c r="Q269" s="38"/>
    </row>
    <row r="270" spans="10:17" x14ac:dyDescent="0.25">
      <c r="J270" s="38"/>
      <c r="K270" s="38"/>
      <c r="L270" s="38"/>
      <c r="M270" s="38"/>
      <c r="N270" s="38"/>
      <c r="O270" s="38"/>
      <c r="P270" s="38"/>
      <c r="Q270" s="38"/>
    </row>
    <row r="271" spans="10:17" x14ac:dyDescent="0.25">
      <c r="J271" s="38"/>
      <c r="K271" s="38"/>
      <c r="L271" s="38"/>
      <c r="M271" s="38"/>
      <c r="N271" s="38"/>
      <c r="O271" s="38"/>
      <c r="P271" s="38"/>
      <c r="Q271" s="38"/>
    </row>
    <row r="272" spans="10:17" x14ac:dyDescent="0.25">
      <c r="J272" s="38"/>
      <c r="K272" s="38"/>
      <c r="L272" s="38"/>
      <c r="M272" s="38"/>
      <c r="N272" s="38"/>
      <c r="O272" s="38"/>
      <c r="P272" s="38"/>
      <c r="Q272" s="38"/>
    </row>
    <row r="273" spans="10:17" x14ac:dyDescent="0.25">
      <c r="J273" s="38"/>
      <c r="K273" s="38"/>
      <c r="L273" s="38"/>
      <c r="M273" s="38"/>
      <c r="N273" s="38"/>
      <c r="O273" s="38"/>
      <c r="P273" s="38"/>
      <c r="Q273" s="38"/>
    </row>
    <row r="274" spans="10:17" x14ac:dyDescent="0.25">
      <c r="J274" s="38"/>
      <c r="K274" s="38"/>
      <c r="L274" s="38"/>
      <c r="M274" s="38"/>
      <c r="N274" s="38"/>
      <c r="O274" s="38"/>
      <c r="P274" s="38"/>
      <c r="Q274" s="38"/>
    </row>
    <row r="275" spans="10:17" x14ac:dyDescent="0.25">
      <c r="J275" s="38"/>
      <c r="K275" s="38"/>
      <c r="L275" s="38"/>
      <c r="M275" s="38"/>
      <c r="N275" s="38"/>
      <c r="O275" s="38"/>
      <c r="P275" s="38"/>
      <c r="Q275" s="38"/>
    </row>
    <row r="276" spans="10:17" x14ac:dyDescent="0.25">
      <c r="J276" s="38"/>
      <c r="K276" s="38"/>
      <c r="L276" s="38"/>
      <c r="M276" s="38"/>
      <c r="N276" s="38"/>
      <c r="O276" s="38"/>
      <c r="P276" s="38"/>
      <c r="Q276" s="38"/>
    </row>
    <row r="277" spans="10:17" x14ac:dyDescent="0.25">
      <c r="J277" s="38"/>
      <c r="K277" s="38"/>
      <c r="L277" s="38"/>
      <c r="M277" s="38"/>
      <c r="N277" s="38"/>
      <c r="O277" s="38"/>
      <c r="P277" s="38"/>
      <c r="Q277" s="38"/>
    </row>
    <row r="278" spans="10:17" x14ac:dyDescent="0.25">
      <c r="J278" s="38"/>
      <c r="K278" s="38"/>
      <c r="L278" s="38"/>
      <c r="M278" s="38"/>
      <c r="N278" s="38"/>
      <c r="O278" s="38"/>
      <c r="P278" s="38"/>
      <c r="Q278" s="38"/>
    </row>
    <row r="279" spans="10:17" x14ac:dyDescent="0.25">
      <c r="J279" s="38"/>
      <c r="K279" s="38"/>
      <c r="L279" s="38"/>
      <c r="M279" s="38"/>
      <c r="N279" s="38"/>
      <c r="O279" s="38"/>
      <c r="P279" s="38"/>
      <c r="Q279" s="38"/>
    </row>
    <row r="280" spans="10:17" x14ac:dyDescent="0.25">
      <c r="J280" s="38"/>
      <c r="K280" s="38"/>
      <c r="L280" s="38"/>
      <c r="M280" s="38"/>
      <c r="N280" s="38"/>
      <c r="O280" s="38"/>
      <c r="P280" s="38"/>
      <c r="Q280" s="38"/>
    </row>
    <row r="281" spans="10:17" x14ac:dyDescent="0.25">
      <c r="J281" s="38"/>
      <c r="K281" s="38"/>
      <c r="L281" s="38"/>
      <c r="M281" s="38"/>
      <c r="N281" s="38"/>
      <c r="O281" s="38"/>
      <c r="P281" s="38"/>
      <c r="Q281" s="38"/>
    </row>
    <row r="282" spans="10:17" x14ac:dyDescent="0.25">
      <c r="J282" s="38"/>
      <c r="K282" s="38"/>
      <c r="L282" s="38"/>
      <c r="M282" s="38"/>
      <c r="N282" s="38"/>
      <c r="O282" s="38"/>
      <c r="P282" s="38"/>
      <c r="Q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41"/>
  <sheetViews>
    <sheetView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3.85546875" style="4" customWidth="1"/>
    <col min="7" max="7" width="10.42578125" style="4" customWidth="1"/>
    <col min="8" max="8" width="2.8554687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51"/>
      <c r="C2" s="151"/>
      <c r="D2" s="151"/>
      <c r="E2" s="151"/>
      <c r="F2" s="151"/>
      <c r="G2" s="151"/>
      <c r="H2" s="151"/>
      <c r="I2" s="103"/>
    </row>
    <row r="3" spans="1:10" ht="15.6" x14ac:dyDescent="0.3">
      <c r="A3" s="5"/>
      <c r="B3" s="151"/>
      <c r="C3" s="151"/>
      <c r="D3" s="151"/>
      <c r="E3" s="151"/>
      <c r="F3" s="151"/>
      <c r="G3" s="151"/>
      <c r="H3" s="151"/>
      <c r="I3" s="103"/>
    </row>
    <row r="4" spans="1:10" ht="15.6" x14ac:dyDescent="0.3">
      <c r="A4" s="5"/>
      <c r="B4" s="151"/>
      <c r="C4" s="151"/>
      <c r="D4" s="151"/>
      <c r="E4" s="151"/>
      <c r="F4" s="151"/>
      <c r="G4" s="151"/>
      <c r="H4" s="151"/>
      <c r="I4" s="9"/>
    </row>
    <row r="5" spans="1:10" ht="15.6" x14ac:dyDescent="0.3">
      <c r="A5" s="5"/>
      <c r="B5" s="151"/>
      <c r="C5" s="151"/>
      <c r="D5" s="151"/>
      <c r="E5" s="151"/>
      <c r="F5" s="151"/>
      <c r="G5" s="151"/>
      <c r="H5" s="151"/>
      <c r="I5" s="9"/>
    </row>
    <row r="6" spans="1:10" ht="15.6" x14ac:dyDescent="0.3">
      <c r="A6" s="5"/>
      <c r="B6" s="151"/>
      <c r="C6" s="151"/>
      <c r="D6" s="151"/>
      <c r="E6" s="151"/>
      <c r="F6" s="151"/>
      <c r="G6" s="151"/>
      <c r="H6" s="151"/>
      <c r="I6" s="9"/>
      <c r="J6" s="4"/>
    </row>
    <row r="7" spans="1:10" ht="15.6" x14ac:dyDescent="0.3">
      <c r="A7" s="5"/>
      <c r="B7" s="151"/>
      <c r="C7" s="151"/>
      <c r="D7" s="151"/>
      <c r="E7" s="151"/>
      <c r="F7" s="151"/>
      <c r="G7" s="151"/>
      <c r="H7" s="151"/>
      <c r="I7" s="9"/>
      <c r="J7" s="4"/>
    </row>
    <row r="8" spans="1:10" ht="15.6" x14ac:dyDescent="0.3">
      <c r="A8" s="5"/>
      <c r="B8" s="151"/>
      <c r="C8" s="284" t="s">
        <v>82</v>
      </c>
      <c r="D8" s="284"/>
      <c r="E8" s="284"/>
      <c r="F8" s="284"/>
      <c r="G8" s="284"/>
      <c r="H8" s="63"/>
      <c r="I8" s="65"/>
    </row>
    <row r="9" spans="1:10" x14ac:dyDescent="0.25">
      <c r="A9" s="5"/>
      <c r="B9" s="151"/>
      <c r="C9" s="298" t="s">
        <v>107</v>
      </c>
      <c r="D9" s="298"/>
      <c r="E9" s="298"/>
      <c r="F9" s="298"/>
      <c r="G9" s="298"/>
      <c r="H9" s="125"/>
      <c r="I9" s="109"/>
    </row>
    <row r="10" spans="1:10" ht="15.6" x14ac:dyDescent="0.3">
      <c r="A10" s="5"/>
      <c r="B10" s="151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51"/>
      <c r="C11" s="194" t="s">
        <v>31</v>
      </c>
      <c r="D11" s="194" t="s">
        <v>16</v>
      </c>
      <c r="E11" s="194" t="s">
        <v>32</v>
      </c>
      <c r="F11" s="194" t="s">
        <v>33</v>
      </c>
      <c r="G11" s="194" t="s">
        <v>11</v>
      </c>
      <c r="H11" s="7"/>
      <c r="I11" s="9"/>
    </row>
    <row r="12" spans="1:10" x14ac:dyDescent="0.25">
      <c r="A12" s="5"/>
      <c r="B12" s="7"/>
      <c r="C12" s="288" t="s">
        <v>34</v>
      </c>
      <c r="D12" s="288"/>
      <c r="E12" s="288"/>
      <c r="F12" s="288"/>
      <c r="G12" s="288"/>
      <c r="H12" s="153"/>
      <c r="I12" s="9"/>
    </row>
    <row r="13" spans="1:10" x14ac:dyDescent="0.25">
      <c r="A13" s="5"/>
      <c r="B13" s="7" t="s">
        <v>17</v>
      </c>
      <c r="C13" s="94">
        <v>-1.4154249171289823</v>
      </c>
      <c r="D13" s="94">
        <v>-10.358281005337632</v>
      </c>
      <c r="E13" s="94">
        <v>-2.9225139298403868</v>
      </c>
      <c r="F13" s="94">
        <v>-2.0836568961369539</v>
      </c>
      <c r="G13" s="94">
        <v>-3.3505622363992682</v>
      </c>
      <c r="H13" s="7"/>
      <c r="I13" s="9"/>
    </row>
    <row r="14" spans="1:10" x14ac:dyDescent="0.25">
      <c r="A14" s="5"/>
      <c r="B14" s="7" t="s">
        <v>18</v>
      </c>
      <c r="C14" s="94">
        <v>-5.8456090755640506</v>
      </c>
      <c r="D14" s="94">
        <v>-10.459249272180116</v>
      </c>
      <c r="E14" s="94">
        <v>-5.641638059997323</v>
      </c>
      <c r="F14" s="94">
        <v>-5.9589501769207516</v>
      </c>
      <c r="G14" s="94">
        <v>-8.2318339713402295</v>
      </c>
      <c r="H14" s="34"/>
      <c r="I14" s="9"/>
      <c r="J14" s="36"/>
    </row>
    <row r="15" spans="1:10" x14ac:dyDescent="0.25">
      <c r="A15" s="5"/>
      <c r="B15" s="7" t="s">
        <v>19</v>
      </c>
      <c r="C15" s="94">
        <v>9.4262164911800728</v>
      </c>
      <c r="D15" s="94">
        <v>0.11077618465757944</v>
      </c>
      <c r="E15" s="94">
        <v>2.9186195350142219</v>
      </c>
      <c r="F15" s="94">
        <v>3.2291433227580546</v>
      </c>
      <c r="G15" s="94">
        <v>2.6014032500183193</v>
      </c>
      <c r="H15" s="34"/>
      <c r="I15" s="9"/>
      <c r="J15" s="33"/>
    </row>
    <row r="16" spans="1:10" x14ac:dyDescent="0.25">
      <c r="A16" s="5"/>
      <c r="B16" s="7" t="s">
        <v>20</v>
      </c>
      <c r="C16" s="94">
        <v>-0.44538043070861955</v>
      </c>
      <c r="D16" s="94">
        <v>-4.8597594045227455</v>
      </c>
      <c r="E16" s="94">
        <v>-5.4258773872745358</v>
      </c>
      <c r="F16" s="94">
        <v>-4.330612523105037</v>
      </c>
      <c r="G16" s="94">
        <v>-5.9102367644489391</v>
      </c>
      <c r="H16" s="34"/>
      <c r="I16" s="9"/>
      <c r="J16" s="33"/>
    </row>
    <row r="17" spans="1:11" x14ac:dyDescent="0.25">
      <c r="A17" s="5"/>
      <c r="B17" s="7" t="s">
        <v>21</v>
      </c>
      <c r="C17" s="94">
        <v>-0.14326532994475283</v>
      </c>
      <c r="D17" s="94">
        <v>1.5755616720984467</v>
      </c>
      <c r="E17" s="94">
        <v>-3.4096633290200518</v>
      </c>
      <c r="F17" s="94">
        <v>0.16450700502452786</v>
      </c>
      <c r="G17" s="94">
        <v>-2.351436629043524</v>
      </c>
      <c r="H17" s="34"/>
      <c r="I17" s="9"/>
      <c r="J17" s="33"/>
    </row>
    <row r="18" spans="1:11" x14ac:dyDescent="0.25">
      <c r="A18" s="5"/>
      <c r="B18" s="7" t="s">
        <v>22</v>
      </c>
      <c r="C18" s="94">
        <v>7.0630744138222568E-2</v>
      </c>
      <c r="D18" s="94">
        <v>2.0357309432139425</v>
      </c>
      <c r="E18" s="94">
        <v>-2.779766830821595E-2</v>
      </c>
      <c r="F18" s="94">
        <v>-0.52915911710069707</v>
      </c>
      <c r="G18" s="94">
        <v>-2.6980112913392085</v>
      </c>
      <c r="H18" s="7"/>
      <c r="I18" s="9"/>
      <c r="J18" s="33"/>
    </row>
    <row r="19" spans="1:11" x14ac:dyDescent="0.25">
      <c r="A19" s="5"/>
      <c r="B19" s="7" t="s">
        <v>23</v>
      </c>
      <c r="C19" s="94">
        <v>2.7646353609119156</v>
      </c>
      <c r="D19" s="94">
        <v>1.7444365749181623</v>
      </c>
      <c r="E19" s="94">
        <v>-1.2644292824533387</v>
      </c>
      <c r="F19" s="94">
        <v>2.8637001548684982</v>
      </c>
      <c r="G19" s="94">
        <v>1.0713651711887984</v>
      </c>
      <c r="H19" s="7"/>
      <c r="I19" s="9"/>
      <c r="J19" s="33"/>
    </row>
    <row r="20" spans="1:11" x14ac:dyDescent="0.25">
      <c r="A20" s="5"/>
      <c r="B20" s="7" t="s">
        <v>24</v>
      </c>
      <c r="C20" s="94">
        <v>-0.75063223125153566</v>
      </c>
      <c r="D20" s="94">
        <v>-3.5274519547063621</v>
      </c>
      <c r="E20" s="94">
        <v>-2.9238468544906304</v>
      </c>
      <c r="F20" s="94">
        <v>-2.5324646058290989</v>
      </c>
      <c r="G20" s="94">
        <v>-2.2364839120225577</v>
      </c>
      <c r="H20" s="7"/>
      <c r="I20" s="9"/>
    </row>
    <row r="21" spans="1:11" x14ac:dyDescent="0.25">
      <c r="A21" s="5"/>
      <c r="B21" s="7" t="s">
        <v>25</v>
      </c>
      <c r="C21" s="94">
        <v>4.1342899459736904</v>
      </c>
      <c r="D21" s="94">
        <v>0.74612164191782959</v>
      </c>
      <c r="E21" s="94">
        <v>-0.64105276897524766</v>
      </c>
      <c r="F21" s="94">
        <v>1.2095324868271362</v>
      </c>
      <c r="G21" s="94">
        <v>-0.40773121033993442</v>
      </c>
      <c r="H21" s="7"/>
      <c r="I21" s="9"/>
    </row>
    <row r="22" spans="1:11" x14ac:dyDescent="0.25">
      <c r="A22" s="5"/>
      <c r="B22" s="7" t="s">
        <v>26</v>
      </c>
      <c r="C22" s="94">
        <v>-0.59244391497704774</v>
      </c>
      <c r="D22" s="94">
        <v>-3.4244804117634198</v>
      </c>
      <c r="E22" s="94">
        <v>-2.3066399545743188</v>
      </c>
      <c r="F22" s="94">
        <v>0.11906273748234497</v>
      </c>
      <c r="G22" s="94">
        <v>-2.5656303518927337</v>
      </c>
      <c r="H22" s="7"/>
      <c r="I22" s="9"/>
    </row>
    <row r="23" spans="1:11" x14ac:dyDescent="0.25">
      <c r="A23" s="5"/>
      <c r="B23" s="7" t="s">
        <v>27</v>
      </c>
      <c r="C23" s="94">
        <v>0.73184523792253486</v>
      </c>
      <c r="D23" s="94">
        <v>-4.8924761917179316</v>
      </c>
      <c r="E23" s="94">
        <v>-2.4730835599085843</v>
      </c>
      <c r="F23" s="94">
        <v>-2.8524230126285022</v>
      </c>
      <c r="G23" s="94">
        <v>-4.2728946458287282</v>
      </c>
      <c r="H23" s="7"/>
      <c r="I23" s="9"/>
    </row>
    <row r="24" spans="1:11" x14ac:dyDescent="0.25">
      <c r="A24" s="5"/>
      <c r="B24" s="7" t="s">
        <v>47</v>
      </c>
      <c r="C24" s="142">
        <v>-4.8794802211530541</v>
      </c>
      <c r="D24" s="142">
        <v>-11.870557799313108</v>
      </c>
      <c r="E24" s="142">
        <v>-4.0895225167302485</v>
      </c>
      <c r="F24" s="142">
        <v>-4.3189391684174128</v>
      </c>
      <c r="G24" s="142">
        <v>-8.3716701590574534</v>
      </c>
      <c r="H24" s="7"/>
      <c r="I24" s="9"/>
    </row>
    <row r="25" spans="1:11" x14ac:dyDescent="0.25">
      <c r="A25" s="120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88" t="s">
        <v>83</v>
      </c>
      <c r="D26" s="288"/>
      <c r="E26" s="288"/>
      <c r="F26" s="288"/>
      <c r="G26" s="288"/>
      <c r="H26" s="7"/>
      <c r="I26" s="9"/>
    </row>
    <row r="27" spans="1:11" x14ac:dyDescent="0.25">
      <c r="A27" s="5"/>
      <c r="B27" s="7" t="s">
        <v>17</v>
      </c>
      <c r="C27" s="94">
        <v>-1.4154249171289823</v>
      </c>
      <c r="D27" s="94">
        <v>-10.358281005337632</v>
      </c>
      <c r="E27" s="94">
        <v>-2.9225139298403868</v>
      </c>
      <c r="F27" s="94">
        <v>-2.0836568961369539</v>
      </c>
      <c r="G27" s="94">
        <v>-3.3505622363992682</v>
      </c>
      <c r="H27" s="7"/>
      <c r="I27" s="9"/>
      <c r="J27" s="55"/>
      <c r="K27" s="97"/>
    </row>
    <row r="28" spans="1:11" x14ac:dyDescent="0.25">
      <c r="A28" s="5"/>
      <c r="B28" s="7" t="s">
        <v>18</v>
      </c>
      <c r="C28" s="94">
        <v>-3.5541287942838284</v>
      </c>
      <c r="D28" s="94">
        <v>-10.407622836297525</v>
      </c>
      <c r="E28" s="94">
        <v>-4.2650061564434409</v>
      </c>
      <c r="F28" s="94">
        <v>-3.996562479860355</v>
      </c>
      <c r="G28" s="94">
        <v>-5.7866182837905011</v>
      </c>
      <c r="H28" s="7"/>
      <c r="I28" s="9"/>
      <c r="J28" s="55"/>
      <c r="K28" s="97"/>
    </row>
    <row r="29" spans="1:11" x14ac:dyDescent="0.25">
      <c r="A29" s="5"/>
      <c r="B29" s="7" t="s">
        <v>19</v>
      </c>
      <c r="C29" s="94">
        <v>0.74997291138256816</v>
      </c>
      <c r="D29" s="94">
        <v>-6.9953548454232184</v>
      </c>
      <c r="E29" s="94">
        <v>-1.8820410832084633</v>
      </c>
      <c r="F29" s="94">
        <v>-1.578932617057105</v>
      </c>
      <c r="G29" s="94">
        <v>-3.0202761687196045</v>
      </c>
      <c r="H29" s="7"/>
      <c r="I29" s="9"/>
      <c r="J29" s="55"/>
      <c r="K29" s="97"/>
    </row>
    <row r="30" spans="1:11" x14ac:dyDescent="0.25">
      <c r="A30" s="5"/>
      <c r="B30" s="7" t="s">
        <v>20</v>
      </c>
      <c r="C30" s="94">
        <v>0.45204449673272862</v>
      </c>
      <c r="D30" s="94">
        <v>-6.4773871390629179</v>
      </c>
      <c r="E30" s="94">
        <v>-2.7692263895205516</v>
      </c>
      <c r="F30" s="94">
        <v>-2.2621973514810434</v>
      </c>
      <c r="G30" s="94">
        <v>-3.7457644092182663</v>
      </c>
      <c r="H30" s="15"/>
      <c r="I30" s="9"/>
      <c r="J30" s="55"/>
      <c r="K30" s="97"/>
    </row>
    <row r="31" spans="1:11" x14ac:dyDescent="0.25">
      <c r="A31" s="5"/>
      <c r="B31" s="7" t="s">
        <v>21</v>
      </c>
      <c r="C31" s="94">
        <v>0.32946840572036784</v>
      </c>
      <c r="D31" s="94">
        <v>-4.8965061477356908</v>
      </c>
      <c r="E31" s="94">
        <v>-2.901231032461804</v>
      </c>
      <c r="F31" s="94">
        <v>-1.7717531347346327</v>
      </c>
      <c r="G31" s="94">
        <v>-3.4631879633959972</v>
      </c>
      <c r="H31" s="15"/>
      <c r="I31" s="9"/>
      <c r="J31" s="55"/>
      <c r="K31" s="97"/>
    </row>
    <row r="32" spans="1:11" x14ac:dyDescent="0.25">
      <c r="A32" s="5"/>
      <c r="B32" s="7" t="s">
        <v>22</v>
      </c>
      <c r="C32" s="94">
        <v>0.2858100847725531</v>
      </c>
      <c r="D32" s="94">
        <v>-3.7641502463375942</v>
      </c>
      <c r="E32" s="94">
        <v>-2.4156030902767633</v>
      </c>
      <c r="F32" s="94">
        <v>-1.5634941805587999</v>
      </c>
      <c r="G32" s="94">
        <v>-3.3346306956150262</v>
      </c>
      <c r="H32" s="15"/>
      <c r="I32" s="9"/>
      <c r="J32" s="55"/>
      <c r="K32" s="97"/>
    </row>
    <row r="33" spans="1:11" x14ac:dyDescent="0.25">
      <c r="A33" s="5"/>
      <c r="B33" s="7" t="s">
        <v>23</v>
      </c>
      <c r="C33" s="94">
        <v>0.65146329842360462</v>
      </c>
      <c r="D33" s="94">
        <v>-2.9710923206746176</v>
      </c>
      <c r="E33" s="94">
        <v>-2.2443908271268076</v>
      </c>
      <c r="F33" s="94">
        <v>-0.92019109375912622</v>
      </c>
      <c r="G33" s="94">
        <v>-2.6977650048218504</v>
      </c>
      <c r="H33" s="15"/>
      <c r="I33" s="9"/>
      <c r="J33" s="55"/>
      <c r="K33" s="97"/>
    </row>
    <row r="34" spans="1:11" x14ac:dyDescent="0.25">
      <c r="A34" s="5"/>
      <c r="B34" s="7" t="s">
        <v>24</v>
      </c>
      <c r="C34" s="94">
        <v>0.46926191306202458</v>
      </c>
      <c r="D34" s="94">
        <v>-3.0443270052798899</v>
      </c>
      <c r="E34" s="94">
        <v>-2.3328428558228365</v>
      </c>
      <c r="F34" s="94">
        <v>-1.1280952532601085</v>
      </c>
      <c r="G34" s="94">
        <v>-2.6372161830708007</v>
      </c>
      <c r="H34" s="15"/>
      <c r="I34" s="9"/>
      <c r="J34" s="55"/>
      <c r="K34" s="97"/>
    </row>
    <row r="35" spans="1:11" x14ac:dyDescent="0.25">
      <c r="A35" s="5"/>
      <c r="B35" s="7" t="s">
        <v>25</v>
      </c>
      <c r="C35" s="94">
        <v>0.86790197696458016</v>
      </c>
      <c r="D35" s="94">
        <v>-2.6285400252854862</v>
      </c>
      <c r="E35" s="94">
        <v>-2.1458119752322591</v>
      </c>
      <c r="F35" s="94">
        <v>-0.87069565790953707</v>
      </c>
      <c r="G35" s="94">
        <v>-2.3903220243960743</v>
      </c>
      <c r="H35" s="15"/>
      <c r="I35" s="9"/>
      <c r="J35" s="55"/>
      <c r="K35" s="97"/>
    </row>
    <row r="36" spans="1:11" x14ac:dyDescent="0.25">
      <c r="A36" s="5"/>
      <c r="B36" s="7" t="s">
        <v>26</v>
      </c>
      <c r="C36" s="94">
        <v>0.71710682934869041</v>
      </c>
      <c r="D36" s="94">
        <v>-2.7102712753081626</v>
      </c>
      <c r="E36" s="94">
        <v>-2.1621474579084476</v>
      </c>
      <c r="F36" s="94">
        <v>-0.76815570577086767</v>
      </c>
      <c r="G36" s="94">
        <v>-2.4083531637930422</v>
      </c>
      <c r="H36" s="15"/>
      <c r="I36" s="9"/>
      <c r="J36" s="55"/>
      <c r="K36" s="97"/>
    </row>
    <row r="37" spans="1:11" x14ac:dyDescent="0.25">
      <c r="A37" s="5"/>
      <c r="B37" s="7" t="s">
        <v>27</v>
      </c>
      <c r="C37" s="94">
        <v>0.71854956625616584</v>
      </c>
      <c r="D37" s="94">
        <v>-2.9339292125235783</v>
      </c>
      <c r="E37" s="94">
        <v>-2.1926967761593641</v>
      </c>
      <c r="F37" s="94">
        <v>-0.97699031032806305</v>
      </c>
      <c r="G37" s="94">
        <v>-2.5987499489684596</v>
      </c>
      <c r="H37" s="15"/>
      <c r="I37" s="9"/>
      <c r="J37" s="55"/>
      <c r="K37" s="97"/>
    </row>
    <row r="38" spans="1:11" x14ac:dyDescent="0.25">
      <c r="A38" s="5"/>
      <c r="B38" s="7" t="s">
        <v>28</v>
      </c>
      <c r="C38" s="142">
        <v>5.1915674480240703E-2</v>
      </c>
      <c r="D38" s="142">
        <v>-4.0343727095797703</v>
      </c>
      <c r="E38" s="142">
        <v>-2.4135684779569289</v>
      </c>
      <c r="F38" s="142">
        <v>-1.3672561699706431</v>
      </c>
      <c r="G38" s="142">
        <v>-3.2819078306308369</v>
      </c>
      <c r="H38" s="15"/>
      <c r="I38" s="9"/>
      <c r="J38" s="55"/>
      <c r="K38" s="97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5"/>
    </row>
    <row r="40" spans="1:11" x14ac:dyDescent="0.25">
      <c r="A40" s="156" t="s">
        <v>133</v>
      </c>
      <c r="B40" s="23"/>
      <c r="C40" s="16"/>
      <c r="D40" s="16"/>
      <c r="E40" s="16"/>
      <c r="F40" s="16"/>
      <c r="G40" s="16"/>
      <c r="H40" s="16"/>
      <c r="I40" s="24"/>
      <c r="J40" s="55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4"/>
    </row>
    <row r="2" spans="1:10" ht="15.6" x14ac:dyDescent="0.3">
      <c r="A2" s="5"/>
      <c r="B2" s="151"/>
      <c r="C2" s="151"/>
      <c r="D2" s="151"/>
      <c r="E2" s="151"/>
      <c r="F2" s="151"/>
      <c r="G2" s="151"/>
      <c r="H2" s="103"/>
      <c r="I2" s="8"/>
      <c r="J2" s="84"/>
    </row>
    <row r="3" spans="1:10" ht="15.6" x14ac:dyDescent="0.3">
      <c r="A3" s="5"/>
      <c r="B3" s="151"/>
      <c r="C3" s="151"/>
      <c r="D3" s="151"/>
      <c r="E3" s="151"/>
      <c r="F3" s="151"/>
      <c r="G3" s="151"/>
      <c r="H3" s="103"/>
      <c r="I3" s="8"/>
      <c r="J3" s="57"/>
    </row>
    <row r="4" spans="1:10" ht="15.6" x14ac:dyDescent="0.3">
      <c r="A4" s="5"/>
      <c r="B4" s="151"/>
      <c r="C4" s="151"/>
      <c r="D4" s="151"/>
      <c r="E4" s="151"/>
      <c r="F4" s="151"/>
      <c r="G4" s="151"/>
      <c r="H4" s="103"/>
      <c r="I4" s="9"/>
      <c r="J4" s="58"/>
    </row>
    <row r="5" spans="1:10" ht="15.6" x14ac:dyDescent="0.3">
      <c r="A5" s="5"/>
      <c r="B5" s="151"/>
      <c r="C5" s="151"/>
      <c r="D5" s="151"/>
      <c r="E5" s="151"/>
      <c r="F5" s="151"/>
      <c r="G5" s="151"/>
      <c r="H5" s="103"/>
      <c r="I5" s="9"/>
      <c r="J5" s="58"/>
    </row>
    <row r="6" spans="1:10" ht="15.6" x14ac:dyDescent="0.3">
      <c r="A6" s="5"/>
      <c r="B6" s="151"/>
      <c r="C6" s="151"/>
      <c r="D6" s="151"/>
      <c r="E6" s="151"/>
      <c r="F6" s="151"/>
      <c r="G6" s="151"/>
      <c r="H6" s="103"/>
      <c r="I6" s="9"/>
      <c r="J6" s="58"/>
    </row>
    <row r="7" spans="1:10" x14ac:dyDescent="0.25">
      <c r="A7" s="5"/>
      <c r="B7" s="151"/>
      <c r="C7" s="151"/>
      <c r="D7" s="151"/>
      <c r="E7" s="151"/>
      <c r="F7" s="151"/>
      <c r="G7" s="151"/>
      <c r="H7" s="103"/>
      <c r="I7" s="9"/>
      <c r="J7" s="58"/>
    </row>
    <row r="8" spans="1:10" x14ac:dyDescent="0.25">
      <c r="A8" s="5"/>
      <c r="B8" s="151"/>
      <c r="C8" s="305" t="s">
        <v>99</v>
      </c>
      <c r="D8" s="305"/>
      <c r="E8" s="305"/>
      <c r="F8" s="305"/>
      <c r="G8" s="305"/>
      <c r="H8" s="306"/>
      <c r="I8" s="9"/>
      <c r="J8" s="58"/>
    </row>
    <row r="9" spans="1:10" x14ac:dyDescent="0.25">
      <c r="A9" s="5"/>
      <c r="B9" s="151"/>
      <c r="C9" s="304" t="s">
        <v>134</v>
      </c>
      <c r="D9" s="304"/>
      <c r="E9" s="304"/>
      <c r="F9" s="304"/>
      <c r="G9" s="304"/>
      <c r="H9" s="109"/>
      <c r="I9" s="9"/>
      <c r="J9" s="58"/>
    </row>
    <row r="10" spans="1:10" ht="15.6" x14ac:dyDescent="0.3">
      <c r="A10" s="5"/>
      <c r="B10" s="151"/>
      <c r="C10" s="63"/>
      <c r="D10" s="63"/>
      <c r="E10" s="63"/>
      <c r="F10" s="63"/>
      <c r="G10" s="63"/>
      <c r="H10" s="103"/>
      <c r="I10" s="9"/>
      <c r="J10" s="58"/>
    </row>
    <row r="11" spans="1:10" ht="15.75" customHeight="1" x14ac:dyDescent="0.25">
      <c r="A11" s="5"/>
      <c r="B11" s="7"/>
      <c r="C11" s="175" t="s">
        <v>31</v>
      </c>
      <c r="D11" s="175" t="s">
        <v>16</v>
      </c>
      <c r="E11" s="175" t="s">
        <v>32</v>
      </c>
      <c r="F11" s="175" t="s">
        <v>33</v>
      </c>
      <c r="G11" s="175" t="s">
        <v>11</v>
      </c>
      <c r="H11" s="109"/>
      <c r="I11" s="9"/>
      <c r="J11" s="58"/>
    </row>
    <row r="12" spans="1:10" x14ac:dyDescent="0.25">
      <c r="A12" s="5"/>
      <c r="B12" s="7"/>
      <c r="C12" s="288" t="s">
        <v>34</v>
      </c>
      <c r="D12" s="288"/>
      <c r="E12" s="288"/>
      <c r="F12" s="288"/>
      <c r="G12" s="288"/>
      <c r="H12" s="9"/>
      <c r="I12" s="9"/>
      <c r="J12" s="58"/>
    </row>
    <row r="13" spans="1:10" ht="15" customHeight="1" x14ac:dyDescent="0.25">
      <c r="A13" s="5"/>
      <c r="B13" s="7" t="s">
        <v>17</v>
      </c>
      <c r="C13" s="94">
        <v>1.9376655330542336</v>
      </c>
      <c r="D13" s="94">
        <v>-4.7260274720307471</v>
      </c>
      <c r="E13" s="94">
        <v>-3.2685994312123601</v>
      </c>
      <c r="F13" s="94">
        <v>-2.3761501580084943</v>
      </c>
      <c r="G13" s="94">
        <v>-2.7327186303676254</v>
      </c>
      <c r="H13" s="118"/>
      <c r="I13" s="9"/>
      <c r="J13" s="58"/>
    </row>
    <row r="14" spans="1:10" x14ac:dyDescent="0.25">
      <c r="A14" s="5"/>
      <c r="B14" s="7" t="s">
        <v>18</v>
      </c>
      <c r="C14" s="94">
        <v>-4.6073963830827296</v>
      </c>
      <c r="D14" s="94">
        <v>-12.161527002003936</v>
      </c>
      <c r="E14" s="94">
        <v>-6.6462609219673947</v>
      </c>
      <c r="F14" s="94">
        <v>-10.239359894085343</v>
      </c>
      <c r="G14" s="94">
        <v>-7.4599317472136217</v>
      </c>
      <c r="H14" s="160"/>
      <c r="I14" s="9"/>
      <c r="J14" s="58"/>
    </row>
    <row r="15" spans="1:10" x14ac:dyDescent="0.25">
      <c r="A15" s="5"/>
      <c r="B15" s="7" t="s">
        <v>19</v>
      </c>
      <c r="C15" s="94">
        <v>10.556428843969634</v>
      </c>
      <c r="D15" s="94">
        <v>2.7424434198593417</v>
      </c>
      <c r="E15" s="94">
        <v>3.2158813099296912</v>
      </c>
      <c r="F15" s="94">
        <v>4.2939833112630943</v>
      </c>
      <c r="G15" s="94">
        <v>2.8280898186563874</v>
      </c>
      <c r="H15" s="160"/>
      <c r="I15" s="9"/>
      <c r="J15" s="58"/>
    </row>
    <row r="16" spans="1:10" x14ac:dyDescent="0.25">
      <c r="A16" s="5"/>
      <c r="B16" s="7" t="s">
        <v>20</v>
      </c>
      <c r="C16" s="94">
        <v>4.2074002509947084</v>
      </c>
      <c r="D16" s="94">
        <v>0.25573711904984808</v>
      </c>
      <c r="E16" s="94">
        <v>-0.14955986582647629</v>
      </c>
      <c r="F16" s="94">
        <v>-2.2947971566747105</v>
      </c>
      <c r="G16" s="94">
        <v>-2.0740687387376</v>
      </c>
      <c r="H16" s="160"/>
      <c r="I16" s="9"/>
      <c r="J16" s="58"/>
    </row>
    <row r="17" spans="1:12" x14ac:dyDescent="0.25">
      <c r="A17" s="5"/>
      <c r="B17" s="7" t="s">
        <v>21</v>
      </c>
      <c r="C17" s="94">
        <v>2.5234589107521188</v>
      </c>
      <c r="D17" s="94">
        <v>-1.2077910725232011</v>
      </c>
      <c r="E17" s="94">
        <v>-1.6868226659223384</v>
      </c>
      <c r="F17" s="94">
        <v>-1.057280553351736</v>
      </c>
      <c r="G17" s="94">
        <v>-2.5409466285272408</v>
      </c>
      <c r="H17" s="9"/>
      <c r="I17" s="9"/>
      <c r="J17" s="58"/>
    </row>
    <row r="18" spans="1:12" x14ac:dyDescent="0.25">
      <c r="A18" s="5"/>
      <c r="B18" s="7" t="s">
        <v>22</v>
      </c>
      <c r="C18" s="94">
        <v>3.1470107246154067</v>
      </c>
      <c r="D18" s="94">
        <v>0.35651200035575759</v>
      </c>
      <c r="E18" s="94">
        <v>-1.0974746228949006</v>
      </c>
      <c r="F18" s="94">
        <v>0.28617815034199801</v>
      </c>
      <c r="G18" s="94">
        <v>-2.0234714294482092</v>
      </c>
      <c r="H18" s="9"/>
      <c r="I18" s="9"/>
      <c r="J18" s="58"/>
      <c r="L18" s="4" t="s">
        <v>0</v>
      </c>
    </row>
    <row r="19" spans="1:12" x14ac:dyDescent="0.25">
      <c r="A19" s="5"/>
      <c r="B19" s="7" t="s">
        <v>23</v>
      </c>
      <c r="C19" s="94">
        <v>3.692667150261042</v>
      </c>
      <c r="D19" s="94">
        <v>1.2103714505395935E-2</v>
      </c>
      <c r="E19" s="94">
        <v>-0.36612603434577062</v>
      </c>
      <c r="F19" s="94">
        <v>-0.17737135771154211</v>
      </c>
      <c r="G19" s="94">
        <v>-1.5363784639394806</v>
      </c>
      <c r="H19" s="9"/>
      <c r="I19" s="9"/>
      <c r="J19" s="58"/>
    </row>
    <row r="20" spans="1:12" x14ac:dyDescent="0.25">
      <c r="A20" s="5"/>
      <c r="B20" s="7" t="s">
        <v>24</v>
      </c>
      <c r="C20" s="94">
        <v>4.0572933031623126</v>
      </c>
      <c r="D20" s="94">
        <v>-1.874936806396621</v>
      </c>
      <c r="E20" s="94">
        <v>-0.60519578873998725</v>
      </c>
      <c r="F20" s="94">
        <v>-1.8455274781142395</v>
      </c>
      <c r="G20" s="94">
        <v>-1.8056651373912547</v>
      </c>
      <c r="H20" s="9"/>
      <c r="I20" s="9"/>
      <c r="J20" s="58"/>
    </row>
    <row r="21" spans="1:12" x14ac:dyDescent="0.25">
      <c r="A21" s="5"/>
      <c r="B21" s="7" t="s">
        <v>25</v>
      </c>
      <c r="C21" s="94">
        <v>6.9631964443761518</v>
      </c>
      <c r="D21" s="94">
        <v>0.43001794461161591</v>
      </c>
      <c r="E21" s="94">
        <v>1.0558858496423795</v>
      </c>
      <c r="F21" s="94">
        <v>3.4591418267958529</v>
      </c>
      <c r="G21" s="94">
        <v>2.1212051009783295</v>
      </c>
      <c r="H21" s="9"/>
      <c r="I21" s="9"/>
      <c r="J21" s="58"/>
    </row>
    <row r="22" spans="1:12" x14ac:dyDescent="0.25">
      <c r="A22" s="5"/>
      <c r="B22" s="7" t="s">
        <v>26</v>
      </c>
      <c r="C22" s="94">
        <v>0.27962522252220623</v>
      </c>
      <c r="D22" s="94">
        <v>-3.9745438655845788</v>
      </c>
      <c r="E22" s="94">
        <v>-2.7061814271597595</v>
      </c>
      <c r="F22" s="94">
        <v>-0.66104388969459027</v>
      </c>
      <c r="G22" s="94">
        <v>-1.8766318515054725</v>
      </c>
      <c r="H22" s="9"/>
      <c r="I22" s="9"/>
      <c r="J22" s="58"/>
    </row>
    <row r="23" spans="1:12" x14ac:dyDescent="0.25">
      <c r="A23" s="5"/>
      <c r="B23" s="7" t="s">
        <v>27</v>
      </c>
      <c r="C23" s="94">
        <v>1.8112641232985505</v>
      </c>
      <c r="D23" s="94">
        <v>-1.8500069798939811</v>
      </c>
      <c r="E23" s="94">
        <v>0.8299899427772095</v>
      </c>
      <c r="F23" s="94">
        <v>1.7420122305306318</v>
      </c>
      <c r="G23" s="94">
        <v>0.82379590282635196</v>
      </c>
      <c r="H23" s="9"/>
      <c r="I23" s="9"/>
      <c r="J23" s="58"/>
    </row>
    <row r="24" spans="1:12" x14ac:dyDescent="0.25">
      <c r="A24" s="5"/>
      <c r="B24" s="7" t="s">
        <v>47</v>
      </c>
      <c r="C24" s="142">
        <v>-1.1916087776654316</v>
      </c>
      <c r="D24" s="142">
        <v>-7.1568962268955598</v>
      </c>
      <c r="E24" s="142">
        <v>-0.72302659448537643</v>
      </c>
      <c r="F24" s="142">
        <v>0.44148150192138136</v>
      </c>
      <c r="G24" s="142">
        <v>-1.4035959152563948</v>
      </c>
      <c r="H24" s="9"/>
      <c r="I24" s="9"/>
      <c r="J24" s="58"/>
    </row>
    <row r="25" spans="1:12" x14ac:dyDescent="0.25">
      <c r="A25" s="120"/>
      <c r="B25" s="7"/>
      <c r="C25" s="7"/>
      <c r="D25" s="7"/>
      <c r="E25" s="7"/>
      <c r="F25" s="7"/>
      <c r="G25" s="7"/>
      <c r="H25" s="9"/>
      <c r="I25" s="9"/>
      <c r="J25" s="58"/>
    </row>
    <row r="26" spans="1:12" x14ac:dyDescent="0.25">
      <c r="A26" s="5"/>
      <c r="B26" s="7"/>
      <c r="C26" s="288" t="s">
        <v>29</v>
      </c>
      <c r="D26" s="288" t="s">
        <v>16</v>
      </c>
      <c r="E26" s="288" t="s">
        <v>32</v>
      </c>
      <c r="F26" s="288" t="s">
        <v>33</v>
      </c>
      <c r="G26" s="288" t="s">
        <v>11</v>
      </c>
      <c r="H26" s="9"/>
      <c r="I26" s="9"/>
      <c r="J26" s="58"/>
    </row>
    <row r="27" spans="1:12" x14ac:dyDescent="0.25">
      <c r="A27" s="5"/>
      <c r="B27" s="7" t="s">
        <v>17</v>
      </c>
      <c r="C27" s="94">
        <v>1.9376655330542336</v>
      </c>
      <c r="D27" s="94">
        <v>-4.7260274720307471</v>
      </c>
      <c r="E27" s="94">
        <v>-3.2685994312123601</v>
      </c>
      <c r="F27" s="94">
        <v>-2.3761501580084943</v>
      </c>
      <c r="G27" s="94">
        <v>-2.7327186303676254</v>
      </c>
      <c r="H27" s="9"/>
      <c r="I27" s="9"/>
      <c r="J27" s="58"/>
    </row>
    <row r="28" spans="1:12" x14ac:dyDescent="0.25">
      <c r="A28" s="5"/>
      <c r="B28" s="7" t="s">
        <v>18</v>
      </c>
      <c r="C28" s="94">
        <v>-1.2377605151790982</v>
      </c>
      <c r="D28" s="94">
        <v>-8.3565139830081954</v>
      </c>
      <c r="E28" s="94">
        <v>-4.9072572948677839</v>
      </c>
      <c r="F28" s="94">
        <v>-6.2260894482609741</v>
      </c>
      <c r="G28" s="94">
        <v>-5.0487232643710023</v>
      </c>
      <c r="H28" s="9"/>
      <c r="I28" s="9"/>
      <c r="J28" s="58"/>
    </row>
    <row r="29" spans="1:12" x14ac:dyDescent="0.25">
      <c r="A29" s="5"/>
      <c r="B29" s="7" t="s">
        <v>19</v>
      </c>
      <c r="C29" s="94">
        <v>2.6786841122274252</v>
      </c>
      <c r="D29" s="94">
        <v>-4.7624214510652685</v>
      </c>
      <c r="E29" s="94">
        <v>-2.2323374497766446</v>
      </c>
      <c r="F29" s="94">
        <v>-2.7348202552021306</v>
      </c>
      <c r="G29" s="94">
        <v>-2.4602031865349816</v>
      </c>
      <c r="H29" s="119"/>
      <c r="I29" s="9"/>
      <c r="J29" s="58"/>
    </row>
    <row r="30" spans="1:12" x14ac:dyDescent="0.25">
      <c r="A30" s="5"/>
      <c r="B30" s="7" t="s">
        <v>20</v>
      </c>
      <c r="C30" s="94">
        <v>3.0530288878794831</v>
      </c>
      <c r="D30" s="94">
        <v>-3.5818922466432257</v>
      </c>
      <c r="E30" s="94">
        <v>-1.7246953650548069</v>
      </c>
      <c r="F30" s="94">
        <v>-2.6270882267245055</v>
      </c>
      <c r="G30" s="94">
        <v>-2.3642177107292328</v>
      </c>
      <c r="H30" s="119"/>
      <c r="I30" s="9"/>
      <c r="J30" s="58"/>
    </row>
    <row r="31" spans="1:12" x14ac:dyDescent="0.25">
      <c r="A31" s="5"/>
      <c r="B31" s="7" t="s">
        <v>21</v>
      </c>
      <c r="C31" s="94">
        <v>2.9437156333615544</v>
      </c>
      <c r="D31" s="94">
        <v>-3.1132178915544872</v>
      </c>
      <c r="E31" s="94">
        <v>-1.71682764753045</v>
      </c>
      <c r="F31" s="94">
        <v>-2.3070323935183157</v>
      </c>
      <c r="G31" s="94">
        <v>-2.4003709330497447</v>
      </c>
      <c r="H31" s="119"/>
      <c r="I31" s="9"/>
      <c r="J31" s="58"/>
    </row>
    <row r="32" spans="1:12" x14ac:dyDescent="0.25">
      <c r="A32" s="5"/>
      <c r="B32" s="7" t="s">
        <v>22</v>
      </c>
      <c r="C32" s="94">
        <v>2.9781703283372929</v>
      </c>
      <c r="D32" s="94">
        <v>-2.5362107320436533</v>
      </c>
      <c r="E32" s="94">
        <v>-1.6117040787596681</v>
      </c>
      <c r="F32" s="94">
        <v>-1.8686196678118216</v>
      </c>
      <c r="G32" s="94">
        <v>-2.3368141598522074</v>
      </c>
      <c r="H32" s="119"/>
      <c r="I32" s="9"/>
      <c r="J32" s="58"/>
    </row>
    <row r="33" spans="1:10" x14ac:dyDescent="0.25">
      <c r="A33" s="5"/>
      <c r="B33" s="7" t="s">
        <v>23</v>
      </c>
      <c r="C33" s="94">
        <v>3.0855950682489031</v>
      </c>
      <c r="D33" s="94">
        <v>-2.1554839849048379</v>
      </c>
      <c r="E33" s="94">
        <v>-1.4233366994180097</v>
      </c>
      <c r="F33" s="94">
        <v>-1.6143204461050553</v>
      </c>
      <c r="G33" s="94">
        <v>-2.2164594623290013</v>
      </c>
      <c r="H33" s="119"/>
      <c r="I33" s="9"/>
      <c r="J33" s="58"/>
    </row>
    <row r="34" spans="1:10" x14ac:dyDescent="0.25">
      <c r="A34" s="5"/>
      <c r="B34" s="7" t="s">
        <v>24</v>
      </c>
      <c r="C34" s="94">
        <v>3.2083209509472077</v>
      </c>
      <c r="D34" s="94">
        <v>-2.1200060743540305</v>
      </c>
      <c r="E34" s="94">
        <v>-1.318498470136753</v>
      </c>
      <c r="F34" s="94">
        <v>-1.6432400187946672</v>
      </c>
      <c r="G34" s="94">
        <v>-2.16297858046125</v>
      </c>
      <c r="H34" s="119"/>
      <c r="I34" s="9"/>
      <c r="J34" s="58"/>
    </row>
    <row r="35" spans="1:10" x14ac:dyDescent="0.25">
      <c r="A35" s="5"/>
      <c r="B35" s="7" t="s">
        <v>25</v>
      </c>
      <c r="C35" s="94">
        <v>3.6124655069281753</v>
      </c>
      <c r="D35" s="94">
        <v>-1.8452128628681619</v>
      </c>
      <c r="E35" s="94">
        <v>-1.0611781916217589</v>
      </c>
      <c r="F35" s="94">
        <v>-1.0934586899957521</v>
      </c>
      <c r="G35" s="94">
        <v>-1.7036861131608849</v>
      </c>
      <c r="H35" s="119"/>
      <c r="I35" s="9"/>
      <c r="J35" s="58"/>
    </row>
    <row r="36" spans="1:10" x14ac:dyDescent="0.25">
      <c r="A36" s="5"/>
      <c r="B36" s="7" t="s">
        <v>26</v>
      </c>
      <c r="C36" s="94">
        <v>3.2633766144086307</v>
      </c>
      <c r="D36" s="94">
        <v>-2.0678467417561852</v>
      </c>
      <c r="E36" s="94">
        <v>-1.2304844679496774</v>
      </c>
      <c r="F36" s="94">
        <v>-1.0487599016261173</v>
      </c>
      <c r="G36" s="94">
        <v>-1.7214043742909468</v>
      </c>
      <c r="H36" s="119"/>
      <c r="I36" s="9"/>
      <c r="J36" s="58"/>
    </row>
    <row r="37" spans="1:10" x14ac:dyDescent="0.25">
      <c r="A37" s="5"/>
      <c r="B37" s="7" t="s">
        <v>27</v>
      </c>
      <c r="C37" s="94">
        <v>3.1206562163339946</v>
      </c>
      <c r="D37" s="94">
        <v>-2.0456688565933412</v>
      </c>
      <c r="E37" s="94">
        <v>-1.0291226694441491</v>
      </c>
      <c r="F37" s="94">
        <v>-0.76971195525040725</v>
      </c>
      <c r="G37" s="94">
        <v>-1.4711370746439023</v>
      </c>
      <c r="H37" s="119"/>
      <c r="I37" s="9"/>
      <c r="J37" s="58"/>
    </row>
    <row r="38" spans="1:10" x14ac:dyDescent="0.25">
      <c r="A38" s="5"/>
      <c r="B38" s="7" t="s">
        <v>47</v>
      </c>
      <c r="C38" s="142">
        <v>2.5882628549463549</v>
      </c>
      <c r="D38" s="142">
        <v>-2.7119743788709516</v>
      </c>
      <c r="E38" s="142">
        <v>-0.99075590273255409</v>
      </c>
      <c r="F38" s="142">
        <v>-0.61633576439564797</v>
      </c>
      <c r="G38" s="142">
        <v>-1.4629253013920707</v>
      </c>
      <c r="H38" s="119"/>
      <c r="I38" s="9"/>
      <c r="J38" s="58"/>
    </row>
    <row r="39" spans="1:10" x14ac:dyDescent="0.25">
      <c r="A39" s="5"/>
      <c r="B39" s="7"/>
      <c r="C39" s="15"/>
      <c r="D39" s="15"/>
      <c r="E39" s="15"/>
      <c r="F39" s="15"/>
      <c r="G39" s="15"/>
      <c r="H39" s="119"/>
      <c r="I39" s="9"/>
      <c r="J39" s="58"/>
    </row>
    <row r="40" spans="1:10" x14ac:dyDescent="0.25">
      <c r="A40" s="156" t="s">
        <v>133</v>
      </c>
      <c r="B40" s="23"/>
      <c r="C40" s="16"/>
      <c r="D40" s="16"/>
      <c r="E40" s="16"/>
      <c r="F40" s="16"/>
      <c r="G40" s="16"/>
      <c r="H40" s="16"/>
      <c r="I40" s="9"/>
      <c r="J40" s="58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5"/>
    </row>
    <row r="42" spans="1:10" x14ac:dyDescent="0.25">
      <c r="H42" s="7"/>
      <c r="I42" s="7"/>
      <c r="J42" s="55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4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8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8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8"/>
    </row>
    <row r="7" spans="1:10" ht="15.6" x14ac:dyDescent="0.3">
      <c r="A7" s="5"/>
      <c r="B7" s="102"/>
      <c r="C7" s="102"/>
      <c r="D7" s="102"/>
      <c r="E7" s="102"/>
      <c r="F7" s="102"/>
      <c r="G7" s="102"/>
      <c r="H7" s="102"/>
      <c r="I7" s="9"/>
      <c r="J7" s="58"/>
    </row>
    <row r="8" spans="1:10" ht="15.6" x14ac:dyDescent="0.3">
      <c r="A8" s="5"/>
      <c r="B8" s="6"/>
      <c r="C8" s="281" t="s">
        <v>86</v>
      </c>
      <c r="D8" s="281"/>
      <c r="E8" s="281"/>
      <c r="F8" s="281"/>
      <c r="G8" s="281"/>
      <c r="H8" s="281"/>
      <c r="I8" s="9"/>
      <c r="J8" s="58"/>
    </row>
    <row r="9" spans="1:10" x14ac:dyDescent="0.25">
      <c r="A9" s="5"/>
      <c r="B9" s="6"/>
      <c r="C9" s="284" t="s">
        <v>108</v>
      </c>
      <c r="D9" s="284"/>
      <c r="E9" s="284"/>
      <c r="F9" s="284"/>
      <c r="G9" s="284"/>
      <c r="H9" s="63"/>
      <c r="I9" s="65"/>
      <c r="J9" s="58"/>
    </row>
    <row r="10" spans="1:10" ht="15.6" x14ac:dyDescent="0.3">
      <c r="A10" s="5"/>
      <c r="B10" s="6"/>
      <c r="C10" s="298"/>
      <c r="D10" s="298"/>
      <c r="E10" s="298"/>
      <c r="F10" s="298"/>
      <c r="G10" s="298"/>
      <c r="H10" s="298"/>
      <c r="I10" s="9"/>
      <c r="J10" s="58"/>
    </row>
    <row r="11" spans="1:10" x14ac:dyDescent="0.25">
      <c r="A11" s="5"/>
      <c r="B11" s="6"/>
      <c r="C11" s="176" t="s">
        <v>31</v>
      </c>
      <c r="D11" s="176" t="s">
        <v>16</v>
      </c>
      <c r="E11" s="176" t="s">
        <v>32</v>
      </c>
      <c r="F11" s="176" t="s">
        <v>33</v>
      </c>
      <c r="G11" s="176" t="s">
        <v>11</v>
      </c>
      <c r="H11" s="6"/>
      <c r="I11" s="9"/>
      <c r="J11" s="58"/>
    </row>
    <row r="12" spans="1:10" ht="15.75" customHeight="1" x14ac:dyDescent="0.25">
      <c r="A12" s="5"/>
      <c r="B12" s="7"/>
      <c r="C12" s="288" t="s">
        <v>34</v>
      </c>
      <c r="D12" s="288"/>
      <c r="E12" s="288"/>
      <c r="F12" s="288"/>
      <c r="G12" s="288"/>
      <c r="H12" s="59"/>
      <c r="I12" s="9"/>
      <c r="J12" s="58"/>
    </row>
    <row r="13" spans="1:10" x14ac:dyDescent="0.25">
      <c r="A13" s="5"/>
      <c r="B13" s="7" t="s">
        <v>17</v>
      </c>
      <c r="C13" s="95">
        <v>6.9122485836563108</v>
      </c>
      <c r="D13" s="95">
        <v>-0.10758472296978905</v>
      </c>
      <c r="E13" s="95">
        <v>2.8914854146945723</v>
      </c>
      <c r="F13" s="95">
        <v>-0.89738596276480731</v>
      </c>
      <c r="G13" s="95">
        <v>2.8659364783454988</v>
      </c>
      <c r="H13" s="7"/>
      <c r="I13" s="9"/>
      <c r="J13" s="58"/>
    </row>
    <row r="14" spans="1:10" x14ac:dyDescent="0.25">
      <c r="A14" s="5"/>
      <c r="B14" s="7" t="s">
        <v>18</v>
      </c>
      <c r="C14" s="94">
        <v>6.2502709028657844</v>
      </c>
      <c r="D14" s="94">
        <v>-1.4735310169182503</v>
      </c>
      <c r="E14" s="94">
        <v>-0.42007909946216726</v>
      </c>
      <c r="F14" s="94">
        <v>-0.35624925264342577</v>
      </c>
      <c r="G14" s="94">
        <v>2.6200884005359582</v>
      </c>
      <c r="H14" s="34"/>
      <c r="I14" s="9"/>
    </row>
    <row r="15" spans="1:10" x14ac:dyDescent="0.25">
      <c r="A15" s="5"/>
      <c r="B15" s="7" t="s">
        <v>19</v>
      </c>
      <c r="C15" s="94">
        <v>6.2199901171341443</v>
      </c>
      <c r="D15" s="94">
        <v>0.8407969292635542</v>
      </c>
      <c r="E15" s="94">
        <v>0.39188082576819827</v>
      </c>
      <c r="F15" s="94">
        <v>1.4814831597115274</v>
      </c>
      <c r="G15" s="94">
        <v>2.3849971652267099</v>
      </c>
      <c r="H15" s="34"/>
      <c r="I15" s="9"/>
      <c r="J15" s="58"/>
    </row>
    <row r="16" spans="1:10" x14ac:dyDescent="0.25">
      <c r="A16" s="5"/>
      <c r="B16" s="7" t="s">
        <v>20</v>
      </c>
      <c r="C16" s="94">
        <v>4.8629960234186864</v>
      </c>
      <c r="D16" s="94">
        <v>0.29646099685007865</v>
      </c>
      <c r="E16" s="94">
        <v>0.80524967712289897</v>
      </c>
      <c r="F16" s="94">
        <v>0.32024628088322959</v>
      </c>
      <c r="G16" s="94">
        <v>2.2049213160464598</v>
      </c>
      <c r="H16" s="34"/>
      <c r="I16" s="9"/>
      <c r="J16" s="58"/>
    </row>
    <row r="17" spans="1:10" x14ac:dyDescent="0.25">
      <c r="A17" s="5"/>
      <c r="B17" s="7" t="s">
        <v>21</v>
      </c>
      <c r="C17" s="94">
        <v>4.9605134800952744</v>
      </c>
      <c r="D17" s="94">
        <v>-0.27492668621705851</v>
      </c>
      <c r="E17" s="94">
        <v>0.6700412558149127</v>
      </c>
      <c r="F17" s="94">
        <v>1.2513565144078198</v>
      </c>
      <c r="G17" s="94">
        <v>1.7529002984513209</v>
      </c>
      <c r="H17" s="34"/>
      <c r="I17" s="9"/>
      <c r="J17" s="58"/>
    </row>
    <row r="18" spans="1:10" x14ac:dyDescent="0.25">
      <c r="A18" s="5"/>
      <c r="B18" s="7" t="s">
        <v>22</v>
      </c>
      <c r="C18" s="94">
        <v>3.4229858912485644</v>
      </c>
      <c r="D18" s="94">
        <v>-0.4942339373967819</v>
      </c>
      <c r="E18" s="94">
        <v>-0.74377906079077238</v>
      </c>
      <c r="F18" s="94">
        <v>1.5564736741380036</v>
      </c>
      <c r="G18" s="94">
        <v>2.0271248399215347</v>
      </c>
      <c r="H18" s="7"/>
      <c r="I18" s="9"/>
      <c r="J18" s="58"/>
    </row>
    <row r="19" spans="1:10" x14ac:dyDescent="0.25">
      <c r="A19" s="5"/>
      <c r="B19" s="7" t="s">
        <v>23</v>
      </c>
      <c r="C19" s="94">
        <v>5.5296054789896631</v>
      </c>
      <c r="D19" s="94">
        <v>-0.604063701262747</v>
      </c>
      <c r="E19" s="94">
        <v>-1.2073519783463715</v>
      </c>
      <c r="F19" s="94">
        <v>0.51474091522332177</v>
      </c>
      <c r="G19" s="94">
        <v>2.3064996541407812</v>
      </c>
      <c r="H19" s="7"/>
      <c r="I19" s="9"/>
      <c r="J19" s="58"/>
    </row>
    <row r="20" spans="1:10" x14ac:dyDescent="0.25">
      <c r="A20" s="5"/>
      <c r="B20" s="7" t="s">
        <v>24</v>
      </c>
      <c r="C20" s="95">
        <v>3.402501912210032</v>
      </c>
      <c r="D20" s="95">
        <v>-2.1211022480053909</v>
      </c>
      <c r="E20" s="95">
        <v>-1.4294354762971806</v>
      </c>
      <c r="F20" s="95">
        <v>0.73351286182643527</v>
      </c>
      <c r="G20" s="95">
        <v>2.0935438815281593</v>
      </c>
      <c r="H20" s="7"/>
      <c r="I20" s="9"/>
      <c r="J20" s="58"/>
    </row>
    <row r="21" spans="1:10" x14ac:dyDescent="0.25">
      <c r="A21" s="5"/>
      <c r="B21" s="7" t="s">
        <v>25</v>
      </c>
      <c r="C21" s="95">
        <v>3.2704348387373683</v>
      </c>
      <c r="D21" s="95">
        <v>-1.5365148228492664</v>
      </c>
      <c r="E21" s="95">
        <v>-2.126554724819929</v>
      </c>
      <c r="F21" s="95">
        <v>1.3702392234636651</v>
      </c>
      <c r="G21" s="95">
        <v>2.0164992350825584</v>
      </c>
      <c r="H21" s="7"/>
      <c r="I21" s="9"/>
      <c r="J21" s="58"/>
    </row>
    <row r="22" spans="1:10" x14ac:dyDescent="0.25">
      <c r="A22" s="5"/>
      <c r="B22" s="7" t="s">
        <v>26</v>
      </c>
      <c r="C22" s="95">
        <v>2.1786810492465891</v>
      </c>
      <c r="D22" s="95">
        <v>-1.1724386724394131</v>
      </c>
      <c r="E22" s="95">
        <v>-2.3938255251275686</v>
      </c>
      <c r="F22" s="95">
        <v>1.5089662234076817</v>
      </c>
      <c r="G22" s="95">
        <v>1.5456930238449296</v>
      </c>
      <c r="H22" s="7"/>
      <c r="I22" s="9"/>
      <c r="J22" s="58"/>
    </row>
    <row r="23" spans="1:10" x14ac:dyDescent="0.25">
      <c r="A23" s="5"/>
      <c r="B23" s="7" t="s">
        <v>27</v>
      </c>
      <c r="C23" s="95">
        <v>1.3462643721401379</v>
      </c>
      <c r="D23" s="95">
        <v>-2.6553372278273368</v>
      </c>
      <c r="E23" s="95">
        <v>-2.2976865387670187</v>
      </c>
      <c r="F23" s="95">
        <v>1.8830220582587653</v>
      </c>
      <c r="G23" s="95">
        <v>1.1267085067679483</v>
      </c>
      <c r="H23" s="7"/>
      <c r="I23" s="9"/>
      <c r="J23" s="58"/>
    </row>
    <row r="24" spans="1:10" x14ac:dyDescent="0.25">
      <c r="A24" s="5"/>
      <c r="B24" s="7" t="s">
        <v>47</v>
      </c>
      <c r="C24" s="142">
        <v>-2.4785201378036303</v>
      </c>
      <c r="D24" s="142">
        <v>-5.4536521454305209</v>
      </c>
      <c r="E24" s="142">
        <v>-5.0214094588533209</v>
      </c>
      <c r="F24" s="142">
        <v>1.7256795978529027</v>
      </c>
      <c r="G24" s="142">
        <v>0.95091030652885156</v>
      </c>
      <c r="H24" s="7"/>
      <c r="I24" s="9"/>
      <c r="J24" s="58"/>
    </row>
    <row r="25" spans="1:10" x14ac:dyDescent="0.25">
      <c r="A25" s="120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288" t="s">
        <v>29</v>
      </c>
      <c r="D26" s="288" t="s">
        <v>16</v>
      </c>
      <c r="E26" s="288" t="s">
        <v>32</v>
      </c>
      <c r="F26" s="288" t="s">
        <v>33</v>
      </c>
      <c r="G26" s="288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95">
        <v>6.9122485836563108</v>
      </c>
      <c r="D27" s="95">
        <v>-0.10758472296978905</v>
      </c>
      <c r="E27" s="95">
        <v>2.8914854146945723</v>
      </c>
      <c r="F27" s="95">
        <v>-0.89738596276480731</v>
      </c>
      <c r="G27" s="95">
        <v>2.8659364783454988</v>
      </c>
      <c r="H27" s="7"/>
      <c r="I27" s="9"/>
      <c r="J27" s="58"/>
    </row>
    <row r="28" spans="1:10" x14ac:dyDescent="0.25">
      <c r="A28" s="5"/>
      <c r="B28" s="7" t="s">
        <v>18</v>
      </c>
      <c r="C28" s="94">
        <v>6.5814512610580689</v>
      </c>
      <c r="D28" s="94">
        <v>-0.78562398410713108</v>
      </c>
      <c r="E28" s="94">
        <v>1.2330255608795193</v>
      </c>
      <c r="F28" s="94">
        <v>-0.62865952445502193</v>
      </c>
      <c r="G28" s="94">
        <v>2.742531028168993</v>
      </c>
      <c r="H28" s="7"/>
      <c r="I28" s="9"/>
      <c r="J28" s="58"/>
    </row>
    <row r="29" spans="1:10" x14ac:dyDescent="0.25">
      <c r="A29" s="5"/>
      <c r="B29" s="7" t="s">
        <v>19</v>
      </c>
      <c r="C29" s="94">
        <v>6.4613156690573215</v>
      </c>
      <c r="D29" s="94">
        <v>-0.24780900574200571</v>
      </c>
      <c r="E29" s="94">
        <v>0.95090052755117949</v>
      </c>
      <c r="F29" s="94">
        <v>6.9569598085528206E-2</v>
      </c>
      <c r="G29" s="94">
        <v>2.6223143501653778</v>
      </c>
      <c r="H29" s="7"/>
      <c r="I29" s="9"/>
      <c r="J29" s="58"/>
    </row>
    <row r="30" spans="1:10" x14ac:dyDescent="0.25">
      <c r="A30" s="5"/>
      <c r="B30" s="7" t="s">
        <v>20</v>
      </c>
      <c r="C30" s="94">
        <v>6.06273705887308</v>
      </c>
      <c r="D30" s="94">
        <v>-0.11393674232074158</v>
      </c>
      <c r="E30" s="94">
        <v>0.91455970784375396</v>
      </c>
      <c r="F30" s="94">
        <v>0.13214171397175623</v>
      </c>
      <c r="G30" s="94">
        <v>2.5170897485236265</v>
      </c>
      <c r="H30" s="15"/>
      <c r="I30" s="9"/>
      <c r="J30" s="58"/>
    </row>
    <row r="31" spans="1:10" x14ac:dyDescent="0.25">
      <c r="A31" s="5"/>
      <c r="B31" s="7" t="s">
        <v>21</v>
      </c>
      <c r="C31" s="94">
        <v>5.8425981884361766</v>
      </c>
      <c r="D31" s="94">
        <v>-0.14599605810651228</v>
      </c>
      <c r="E31" s="94">
        <v>0.86564773836925735</v>
      </c>
      <c r="F31" s="94">
        <v>0.35662359750887607</v>
      </c>
      <c r="G31" s="94">
        <v>2.3626034055734602</v>
      </c>
      <c r="H31" s="15"/>
      <c r="I31" s="9"/>
      <c r="J31" s="58"/>
    </row>
    <row r="32" spans="1:10" x14ac:dyDescent="0.25">
      <c r="A32" s="5"/>
      <c r="B32" s="7" t="s">
        <v>22</v>
      </c>
      <c r="C32" s="94">
        <v>5.4362057144746734</v>
      </c>
      <c r="D32" s="94">
        <v>-0.20388910866987464</v>
      </c>
      <c r="E32" s="94">
        <v>0.59621190619261188</v>
      </c>
      <c r="F32" s="94">
        <v>0.55638062837293223</v>
      </c>
      <c r="G32" s="94">
        <v>2.3063648188411667</v>
      </c>
      <c r="H32" s="15"/>
      <c r="I32" s="9"/>
      <c r="J32" s="58"/>
    </row>
    <row r="33" spans="1:10" x14ac:dyDescent="0.25">
      <c r="A33" s="5"/>
      <c r="B33" s="7" t="s">
        <v>23</v>
      </c>
      <c r="C33" s="94">
        <v>5.4494502743644757</v>
      </c>
      <c r="D33" s="94">
        <v>-0.26093309675395693</v>
      </c>
      <c r="E33" s="94">
        <v>0.33557818286735763</v>
      </c>
      <c r="F33" s="94">
        <v>0.55038024521496531</v>
      </c>
      <c r="G33" s="94">
        <v>2.3063840908619238</v>
      </c>
      <c r="H33" s="15"/>
      <c r="I33" s="9"/>
      <c r="J33" s="58"/>
    </row>
    <row r="34" spans="1:10" x14ac:dyDescent="0.25">
      <c r="A34" s="5"/>
      <c r="B34" s="7" t="s">
        <v>24</v>
      </c>
      <c r="C34" s="95">
        <v>5.1923338422565024</v>
      </c>
      <c r="D34" s="95">
        <v>-0.49498175182473014</v>
      </c>
      <c r="E34" s="95">
        <v>0.11240683443820565</v>
      </c>
      <c r="F34" s="95">
        <v>0.57320334732755551</v>
      </c>
      <c r="G34" s="95">
        <v>2.279709192092505</v>
      </c>
      <c r="H34" s="15"/>
      <c r="I34" s="9"/>
      <c r="J34" s="58"/>
    </row>
    <row r="35" spans="1:10" x14ac:dyDescent="0.25">
      <c r="A35" s="5"/>
      <c r="B35" s="7" t="s">
        <v>25</v>
      </c>
      <c r="C35" s="95">
        <v>4.9772139739613586</v>
      </c>
      <c r="D35" s="95">
        <v>-0.61168273515349592</v>
      </c>
      <c r="E35" s="95">
        <v>-0.14016167926167444</v>
      </c>
      <c r="F35" s="95">
        <v>0.66161121820140778</v>
      </c>
      <c r="G35" s="95">
        <v>2.2503289111379665</v>
      </c>
      <c r="H35" s="15"/>
      <c r="I35" s="9"/>
      <c r="J35" s="58"/>
    </row>
    <row r="36" spans="1:10" x14ac:dyDescent="0.25">
      <c r="A36" s="5"/>
      <c r="B36" s="7" t="s">
        <v>26</v>
      </c>
      <c r="C36" s="95">
        <v>4.6928650709338271</v>
      </c>
      <c r="D36" s="95">
        <v>-0.66829339354654849</v>
      </c>
      <c r="E36" s="95">
        <v>-0.37136609656317487</v>
      </c>
      <c r="F36" s="95">
        <v>0.74640616341772326</v>
      </c>
      <c r="G36" s="95">
        <v>2.1789546416481231</v>
      </c>
      <c r="H36" s="15"/>
      <c r="I36" s="9"/>
      <c r="J36" s="58"/>
    </row>
    <row r="37" spans="1:10" x14ac:dyDescent="0.25">
      <c r="A37" s="5"/>
      <c r="B37" s="7" t="s">
        <v>27</v>
      </c>
      <c r="C37" s="95">
        <v>4.3811300615753224</v>
      </c>
      <c r="D37" s="95">
        <v>-0.85362833319572173</v>
      </c>
      <c r="E37" s="95">
        <v>-0.55391840358721689</v>
      </c>
      <c r="F37" s="95">
        <v>0.85191686390535537</v>
      </c>
      <c r="G37" s="95">
        <v>2.0812319053283401</v>
      </c>
      <c r="H37" s="15"/>
      <c r="I37" s="9"/>
      <c r="J37" s="58"/>
    </row>
    <row r="38" spans="1:10" x14ac:dyDescent="0.25">
      <c r="A38" s="5"/>
      <c r="B38" s="7" t="s">
        <v>47</v>
      </c>
      <c r="C38" s="142">
        <v>3.7501950217469604</v>
      </c>
      <c r="D38" s="142">
        <v>-1.274917130386477</v>
      </c>
      <c r="E38" s="142">
        <v>-0.96543800084049058</v>
      </c>
      <c r="F38" s="142">
        <v>0.93008907769893678</v>
      </c>
      <c r="G38" s="142">
        <v>1.9808691410812429</v>
      </c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133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4"/>
    </row>
    <row r="2" spans="1:10" ht="15.6" x14ac:dyDescent="0.3">
      <c r="A2" s="5"/>
      <c r="B2" s="229"/>
      <c r="C2" s="229"/>
      <c r="D2" s="229"/>
      <c r="E2" s="229"/>
      <c r="F2" s="229"/>
      <c r="G2" s="229"/>
      <c r="H2" s="229"/>
      <c r="I2" s="103"/>
      <c r="J2" s="57"/>
    </row>
    <row r="3" spans="1:10" ht="15.6" x14ac:dyDescent="0.3">
      <c r="A3" s="5"/>
      <c r="B3" s="229"/>
      <c r="C3" s="229"/>
      <c r="D3" s="229"/>
      <c r="E3" s="229"/>
      <c r="F3" s="229"/>
      <c r="G3" s="229"/>
      <c r="H3" s="229"/>
      <c r="I3" s="103"/>
      <c r="J3" s="57"/>
    </row>
    <row r="4" spans="1:10" ht="15.6" x14ac:dyDescent="0.3">
      <c r="A4" s="5"/>
      <c r="B4" s="229"/>
      <c r="C4" s="229"/>
      <c r="D4" s="229"/>
      <c r="E4" s="229"/>
      <c r="F4" s="229"/>
      <c r="G4" s="229"/>
      <c r="H4" s="229"/>
      <c r="I4" s="9"/>
      <c r="J4" s="58"/>
    </row>
    <row r="5" spans="1:10" ht="15.6" x14ac:dyDescent="0.3">
      <c r="A5" s="5"/>
      <c r="B5" s="229"/>
      <c r="C5" s="229"/>
      <c r="D5" s="229"/>
      <c r="E5" s="229"/>
      <c r="F5" s="229"/>
      <c r="G5" s="229"/>
      <c r="H5" s="229"/>
      <c r="I5" s="9"/>
      <c r="J5" s="58"/>
    </row>
    <row r="6" spans="1:10" ht="15.6" x14ac:dyDescent="0.3">
      <c r="A6" s="5"/>
      <c r="B6" s="229"/>
      <c r="C6" s="229"/>
      <c r="D6" s="229"/>
      <c r="E6" s="229"/>
      <c r="F6" s="229"/>
      <c r="G6" s="229"/>
      <c r="H6" s="229"/>
      <c r="I6" s="9"/>
      <c r="J6" s="58"/>
    </row>
    <row r="7" spans="1:10" x14ac:dyDescent="0.25">
      <c r="A7" s="5"/>
      <c r="B7" s="229"/>
      <c r="C7" s="229"/>
      <c r="D7" s="229"/>
      <c r="E7" s="229"/>
      <c r="F7" s="229"/>
      <c r="G7" s="229"/>
      <c r="H7" s="229"/>
      <c r="I7" s="9"/>
      <c r="J7" s="58"/>
    </row>
    <row r="8" spans="1:10" ht="33" customHeight="1" x14ac:dyDescent="0.25">
      <c r="A8" s="5"/>
      <c r="B8" s="229"/>
      <c r="C8" s="302" t="s">
        <v>122</v>
      </c>
      <c r="D8" s="302"/>
      <c r="E8" s="302"/>
      <c r="F8" s="302"/>
      <c r="G8" s="302"/>
      <c r="H8" s="302"/>
      <c r="I8" s="9"/>
      <c r="J8" s="58"/>
    </row>
    <row r="9" spans="1:10" x14ac:dyDescent="0.25">
      <c r="A9" s="5"/>
      <c r="B9" s="229"/>
      <c r="C9" s="284" t="s">
        <v>108</v>
      </c>
      <c r="D9" s="284"/>
      <c r="E9" s="284"/>
      <c r="F9" s="284"/>
      <c r="G9" s="284"/>
      <c r="H9" s="63"/>
      <c r="I9" s="65"/>
      <c r="J9" s="58"/>
    </row>
    <row r="10" spans="1:10" ht="15.6" x14ac:dyDescent="0.3">
      <c r="A10" s="5"/>
      <c r="B10" s="229"/>
      <c r="C10" s="298"/>
      <c r="D10" s="298"/>
      <c r="E10" s="298"/>
      <c r="F10" s="298"/>
      <c r="G10" s="298"/>
      <c r="H10" s="298"/>
      <c r="I10" s="9"/>
      <c r="J10" s="58"/>
    </row>
    <row r="11" spans="1:10" x14ac:dyDescent="0.25">
      <c r="A11" s="5"/>
      <c r="B11" s="229"/>
      <c r="C11" s="230" t="s">
        <v>31</v>
      </c>
      <c r="D11" s="230" t="s">
        <v>16</v>
      </c>
      <c r="E11" s="230" t="s">
        <v>32</v>
      </c>
      <c r="F11" s="230" t="s">
        <v>33</v>
      </c>
      <c r="G11" s="230" t="s">
        <v>11</v>
      </c>
      <c r="H11" s="229"/>
      <c r="I11" s="9"/>
      <c r="J11" s="58"/>
    </row>
    <row r="12" spans="1:10" ht="15.75" customHeight="1" x14ac:dyDescent="0.25">
      <c r="A12" s="5"/>
      <c r="B12" s="7"/>
      <c r="C12" s="288" t="s">
        <v>34</v>
      </c>
      <c r="D12" s="288"/>
      <c r="E12" s="288"/>
      <c r="F12" s="288"/>
      <c r="G12" s="288"/>
      <c r="H12" s="231"/>
      <c r="I12" s="9"/>
      <c r="J12" s="58"/>
    </row>
    <row r="13" spans="1:10" x14ac:dyDescent="0.25">
      <c r="A13" s="5"/>
      <c r="B13" s="7" t="s">
        <v>17</v>
      </c>
      <c r="C13" s="95">
        <v>0.5555555555556424</v>
      </c>
      <c r="D13" s="95">
        <v>-0.542986425339409</v>
      </c>
      <c r="E13" s="95">
        <v>1.1956890294849032</v>
      </c>
      <c r="F13" s="95">
        <v>3.2644120790319198</v>
      </c>
      <c r="G13" s="95">
        <v>-3.2431500248536249</v>
      </c>
      <c r="H13" s="7"/>
      <c r="I13" s="9"/>
      <c r="J13" s="58"/>
    </row>
    <row r="14" spans="1:10" x14ac:dyDescent="0.25">
      <c r="A14" s="5"/>
      <c r="B14" s="7" t="s">
        <v>18</v>
      </c>
      <c r="C14" s="94">
        <v>-0.49925112331489219</v>
      </c>
      <c r="D14" s="94">
        <v>-1.0743061772604978</v>
      </c>
      <c r="E14" s="94">
        <v>2.4007800442181093</v>
      </c>
      <c r="F14" s="94">
        <v>3.4218164917167559</v>
      </c>
      <c r="G14" s="94">
        <v>-3.6036300154401402</v>
      </c>
      <c r="H14" s="34"/>
      <c r="I14" s="9"/>
    </row>
    <row r="15" spans="1:10" x14ac:dyDescent="0.25">
      <c r="A15" s="5"/>
      <c r="B15" s="7" t="s">
        <v>19</v>
      </c>
      <c r="C15" s="94">
        <v>-0.50025012506199618</v>
      </c>
      <c r="D15" s="94">
        <v>-0.45454545454557405</v>
      </c>
      <c r="E15" s="94">
        <v>1.8271366962890001</v>
      </c>
      <c r="F15" s="94">
        <v>4.3418934994044367</v>
      </c>
      <c r="G15" s="94">
        <v>-3.7257872175847639</v>
      </c>
      <c r="H15" s="34"/>
      <c r="I15" s="9"/>
      <c r="J15" s="58"/>
    </row>
    <row r="16" spans="1:10" x14ac:dyDescent="0.25">
      <c r="A16" s="5"/>
      <c r="B16" s="7" t="s">
        <v>20</v>
      </c>
      <c r="C16" s="94">
        <v>-0.90135202804229042</v>
      </c>
      <c r="D16" s="94">
        <v>-0.99367660343276931</v>
      </c>
      <c r="E16" s="94">
        <v>2.0080026729897282</v>
      </c>
      <c r="F16" s="94">
        <v>4.2948919931380392</v>
      </c>
      <c r="G16" s="94">
        <v>-3.7758865551154042</v>
      </c>
      <c r="H16" s="34"/>
      <c r="I16" s="9"/>
      <c r="J16" s="58"/>
    </row>
    <row r="17" spans="1:10" x14ac:dyDescent="0.25">
      <c r="A17" s="5"/>
      <c r="B17" s="7" t="s">
        <v>21</v>
      </c>
      <c r="C17" s="94">
        <v>-0.10000000000021103</v>
      </c>
      <c r="D17" s="94">
        <v>-2.5270758122744374</v>
      </c>
      <c r="E17" s="94">
        <v>2.088435097424246</v>
      </c>
      <c r="F17" s="94">
        <v>4.597841651241974</v>
      </c>
      <c r="G17" s="94">
        <v>-3.5984858892652571</v>
      </c>
      <c r="H17" s="34"/>
      <c r="I17" s="9"/>
      <c r="J17" s="58"/>
    </row>
    <row r="18" spans="1:10" x14ac:dyDescent="0.25">
      <c r="A18" s="5"/>
      <c r="B18" s="7" t="s">
        <v>22</v>
      </c>
      <c r="C18" s="94">
        <v>-0.80120180270426555</v>
      </c>
      <c r="D18" s="94">
        <v>-2.7247956403269935</v>
      </c>
      <c r="E18" s="94">
        <v>1.0084968479424194</v>
      </c>
      <c r="F18" s="94">
        <v>3.2837675731189231</v>
      </c>
      <c r="G18" s="94">
        <v>-3.1146144573975465</v>
      </c>
      <c r="H18" s="7"/>
      <c r="I18" s="9"/>
      <c r="J18" s="58"/>
    </row>
    <row r="19" spans="1:10" x14ac:dyDescent="0.25">
      <c r="A19" s="5"/>
      <c r="B19" s="7" t="s">
        <v>23</v>
      </c>
      <c r="C19" s="94">
        <v>-1.0010010010008452</v>
      </c>
      <c r="D19" s="94">
        <v>-0.9208103130755485</v>
      </c>
      <c r="E19" s="94">
        <v>1.6719604017858325</v>
      </c>
      <c r="F19" s="94">
        <v>2.1884116589074409</v>
      </c>
      <c r="G19" s="94">
        <v>-2.8290141774588329</v>
      </c>
      <c r="H19" s="7"/>
      <c r="I19" s="9"/>
      <c r="J19" s="58"/>
    </row>
    <row r="20" spans="1:10" x14ac:dyDescent="0.25">
      <c r="A20" s="5"/>
      <c r="B20" s="7" t="s">
        <v>24</v>
      </c>
      <c r="C20" s="95">
        <v>-1.2450199203187018</v>
      </c>
      <c r="D20" s="95">
        <v>9.1157702825928055E-2</v>
      </c>
      <c r="E20" s="95">
        <v>0.94794691497230854</v>
      </c>
      <c r="F20" s="95">
        <v>1.8040152224525707</v>
      </c>
      <c r="G20" s="95">
        <v>-2.7234962690638964</v>
      </c>
      <c r="H20" s="7"/>
      <c r="I20" s="9"/>
      <c r="J20" s="58"/>
    </row>
    <row r="21" spans="1:10" x14ac:dyDescent="0.25">
      <c r="A21" s="5"/>
      <c r="B21" s="7" t="s">
        <v>25</v>
      </c>
      <c r="C21" s="95">
        <v>-1.049475262368571</v>
      </c>
      <c r="D21" s="95">
        <v>0</v>
      </c>
      <c r="E21" s="95">
        <v>0.59229616402518559</v>
      </c>
      <c r="F21" s="95">
        <v>3.7409785562225295</v>
      </c>
      <c r="G21" s="95">
        <v>-2.9782878563570869</v>
      </c>
      <c r="H21" s="7"/>
      <c r="I21" s="9"/>
      <c r="J21" s="58"/>
    </row>
    <row r="22" spans="1:10" x14ac:dyDescent="0.25">
      <c r="A22" s="5"/>
      <c r="B22" s="7" t="s">
        <v>26</v>
      </c>
      <c r="C22" s="95">
        <v>-2.0979020979023821</v>
      </c>
      <c r="D22" s="95">
        <v>0.45998160073588146</v>
      </c>
      <c r="E22" s="95">
        <v>3.8142714945413214</v>
      </c>
      <c r="F22" s="95">
        <v>2.9174216929843677</v>
      </c>
      <c r="G22" s="95">
        <v>-5.6829029542145744</v>
      </c>
      <c r="H22" s="7"/>
      <c r="I22" s="9"/>
      <c r="J22" s="58"/>
    </row>
    <row r="23" spans="1:10" x14ac:dyDescent="0.25">
      <c r="A23" s="5"/>
      <c r="B23" s="7" t="s">
        <v>27</v>
      </c>
      <c r="C23" s="95">
        <v>-2.2022022022021193</v>
      </c>
      <c r="D23" s="95">
        <v>-2.2644927536231818</v>
      </c>
      <c r="E23" s="95">
        <v>4.039130859057094</v>
      </c>
      <c r="F23" s="95">
        <v>2.8713882381211198</v>
      </c>
      <c r="G23" s="95">
        <v>-6.3840832960078808</v>
      </c>
      <c r="H23" s="7"/>
      <c r="I23" s="9"/>
      <c r="J23" s="58"/>
    </row>
    <row r="24" spans="1:10" x14ac:dyDescent="0.25">
      <c r="A24" s="5"/>
      <c r="B24" s="7" t="s">
        <v>47</v>
      </c>
      <c r="C24" s="142">
        <v>-1.9910403185660508</v>
      </c>
      <c r="D24" s="142">
        <v>-3.9675383228132799</v>
      </c>
      <c r="E24" s="142">
        <v>2.8613695017728702</v>
      </c>
      <c r="F24" s="142">
        <v>2.2519394796619574</v>
      </c>
      <c r="G24" s="142">
        <v>-5.6531236999250218</v>
      </c>
      <c r="H24" s="7"/>
      <c r="I24" s="9"/>
      <c r="J24" s="58"/>
    </row>
    <row r="25" spans="1:10" x14ac:dyDescent="0.25">
      <c r="A25" s="120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288" t="s">
        <v>29</v>
      </c>
      <c r="D26" s="288" t="s">
        <v>16</v>
      </c>
      <c r="E26" s="288" t="s">
        <v>32</v>
      </c>
      <c r="F26" s="288" t="s">
        <v>33</v>
      </c>
      <c r="G26" s="288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95">
        <v>0.5555555555556424</v>
      </c>
      <c r="D27" s="95">
        <v>-0.542986425339409</v>
      </c>
      <c r="E27" s="95">
        <v>1.1956890294849032</v>
      </c>
      <c r="F27" s="95">
        <v>3.2644120790319198</v>
      </c>
      <c r="G27" s="95">
        <v>-3.2431500248536249</v>
      </c>
      <c r="H27" s="7"/>
      <c r="I27" s="9"/>
      <c r="J27" s="58"/>
    </row>
    <row r="28" spans="1:10" x14ac:dyDescent="0.25">
      <c r="A28" s="5"/>
      <c r="B28" s="7" t="s">
        <v>18</v>
      </c>
      <c r="C28" s="94">
        <v>2.510670348994104E-2</v>
      </c>
      <c r="D28" s="94">
        <v>-0.81008100810081585</v>
      </c>
      <c r="E28" s="94">
        <v>1.7972080702174154</v>
      </c>
      <c r="F28" s="94">
        <v>3.3433954957889034</v>
      </c>
      <c r="G28" s="94">
        <v>-3.423963683152309</v>
      </c>
      <c r="H28" s="7"/>
      <c r="I28" s="9"/>
      <c r="J28" s="58"/>
    </row>
    <row r="29" spans="1:10" x14ac:dyDescent="0.25">
      <c r="A29" s="5"/>
      <c r="B29" s="7" t="s">
        <v>19</v>
      </c>
      <c r="C29" s="94">
        <v>-0.15045135406192012</v>
      </c>
      <c r="D29" s="94">
        <v>-0.69235400361231658</v>
      </c>
      <c r="E29" s="94">
        <v>1.8071955437007459</v>
      </c>
      <c r="F29" s="94">
        <v>3.6775942526243277</v>
      </c>
      <c r="G29" s="94">
        <v>-3.5247797002313286</v>
      </c>
      <c r="H29" s="7"/>
      <c r="I29" s="9"/>
      <c r="J29" s="58"/>
    </row>
    <row r="30" spans="1:10" x14ac:dyDescent="0.25">
      <c r="A30" s="5"/>
      <c r="B30" s="7" t="s">
        <v>20</v>
      </c>
      <c r="C30" s="94">
        <v>-0.33838826920651321</v>
      </c>
      <c r="D30" s="94">
        <v>-0.76766764506663865</v>
      </c>
      <c r="E30" s="94">
        <v>1.8575250138717525</v>
      </c>
      <c r="F30" s="94">
        <v>3.8323161501773173</v>
      </c>
      <c r="G30" s="94">
        <v>-3.5875235119030124</v>
      </c>
      <c r="H30" s="15"/>
      <c r="I30" s="9"/>
      <c r="J30" s="58"/>
    </row>
    <row r="31" spans="1:10" x14ac:dyDescent="0.25">
      <c r="A31" s="5"/>
      <c r="B31" s="7" t="s">
        <v>21</v>
      </c>
      <c r="C31" s="94">
        <v>-0.29061028159126367</v>
      </c>
      <c r="D31" s="94">
        <v>-1.1197399313708223</v>
      </c>
      <c r="E31" s="94">
        <v>1.9038630504683685</v>
      </c>
      <c r="F31" s="94">
        <v>3.9860370358681285</v>
      </c>
      <c r="G31" s="94">
        <v>-3.5897106434206738</v>
      </c>
      <c r="H31" s="15"/>
      <c r="I31" s="9"/>
      <c r="J31" s="58"/>
    </row>
    <row r="32" spans="1:10" x14ac:dyDescent="0.25">
      <c r="A32" s="5"/>
      <c r="B32" s="7" t="s">
        <v>22</v>
      </c>
      <c r="C32" s="94">
        <v>-0.37575150300600546</v>
      </c>
      <c r="D32" s="94">
        <v>-1.3859596263935181</v>
      </c>
      <c r="E32" s="94">
        <v>1.753070388560829</v>
      </c>
      <c r="F32" s="94">
        <v>3.8674572561454124</v>
      </c>
      <c r="G32" s="94">
        <v>-3.511144689311696</v>
      </c>
      <c r="H32" s="15"/>
      <c r="I32" s="9"/>
      <c r="J32" s="58"/>
    </row>
    <row r="33" spans="1:10" x14ac:dyDescent="0.25">
      <c r="A33" s="5"/>
      <c r="B33" s="7" t="s">
        <v>23</v>
      </c>
      <c r="C33" s="94">
        <v>-0.46514956347499803</v>
      </c>
      <c r="D33" s="94">
        <v>-1.3205592957017287</v>
      </c>
      <c r="E33" s="94">
        <v>1.7413792475411416</v>
      </c>
      <c r="F33" s="94">
        <v>3.624311788266299</v>
      </c>
      <c r="G33" s="94">
        <v>-3.4152124890550972</v>
      </c>
      <c r="H33" s="15"/>
      <c r="I33" s="9"/>
      <c r="J33" s="58"/>
    </row>
    <row r="34" spans="1:10" x14ac:dyDescent="0.25">
      <c r="A34" s="5"/>
      <c r="B34" s="7" t="s">
        <v>24</v>
      </c>
      <c r="C34" s="95">
        <v>-0.56313352521583093</v>
      </c>
      <c r="D34" s="95">
        <v>-1.144994898537588</v>
      </c>
      <c r="E34" s="95">
        <v>1.6407460092807691</v>
      </c>
      <c r="F34" s="95">
        <v>3.3937023384691178</v>
      </c>
      <c r="G34" s="95">
        <v>-3.3297343697034743</v>
      </c>
      <c r="H34" s="15"/>
      <c r="I34" s="9"/>
      <c r="J34" s="58"/>
    </row>
    <row r="35" spans="1:10" x14ac:dyDescent="0.25">
      <c r="A35" s="5"/>
      <c r="B35" s="7" t="s">
        <v>25</v>
      </c>
      <c r="C35" s="95">
        <v>-0.61724962464544397</v>
      </c>
      <c r="D35" s="95">
        <v>-1.0182478072386369</v>
      </c>
      <c r="E35" s="95">
        <v>1.5223697951067594</v>
      </c>
      <c r="F35" s="95">
        <v>3.4324980399397687</v>
      </c>
      <c r="G35" s="95">
        <v>-3.2910835484395995</v>
      </c>
      <c r="H35" s="15"/>
      <c r="I35" s="9"/>
      <c r="J35" s="58"/>
    </row>
    <row r="36" spans="1:10" x14ac:dyDescent="0.25">
      <c r="A36" s="5"/>
      <c r="B36" s="7" t="s">
        <v>26</v>
      </c>
      <c r="C36" s="95">
        <v>-0.76557418063545324</v>
      </c>
      <c r="D36" s="95">
        <v>-0.87225149918228606</v>
      </c>
      <c r="E36" s="95">
        <v>1.7500820758724611</v>
      </c>
      <c r="F36" s="95">
        <v>3.3806051828353167</v>
      </c>
      <c r="G36" s="95">
        <v>-3.527330582706556</v>
      </c>
      <c r="H36" s="15"/>
      <c r="I36" s="9"/>
      <c r="J36" s="58"/>
    </row>
    <row r="37" spans="1:10" x14ac:dyDescent="0.25">
      <c r="A37" s="5"/>
      <c r="B37" s="7" t="s">
        <v>27</v>
      </c>
      <c r="C37" s="95">
        <v>-0.89614702269933399</v>
      </c>
      <c r="D37" s="95">
        <v>-0.99917423616846524</v>
      </c>
      <c r="E37" s="95">
        <v>1.9575799827861617</v>
      </c>
      <c r="F37" s="95">
        <v>3.3337648579994106</v>
      </c>
      <c r="G37" s="95">
        <v>-3.7851738134570656</v>
      </c>
      <c r="H37" s="15"/>
      <c r="I37" s="9"/>
      <c r="J37" s="58"/>
    </row>
    <row r="38" spans="1:10" x14ac:dyDescent="0.25">
      <c r="A38" s="5"/>
      <c r="B38" s="7" t="s">
        <v>47</v>
      </c>
      <c r="C38" s="142">
        <v>-0.98782927642541152</v>
      </c>
      <c r="D38" s="142">
        <v>-1.248203343671983</v>
      </c>
      <c r="E38" s="142">
        <v>2.0334859204405697</v>
      </c>
      <c r="F38" s="142">
        <v>3.2425454343065763</v>
      </c>
      <c r="G38" s="142">
        <v>-3.9383822486878772</v>
      </c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133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9"/>
  <sheetViews>
    <sheetView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7"/>
      <c r="N1" s="33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</row>
    <row r="2" spans="1:28" x14ac:dyDescent="0.25">
      <c r="A2" s="5"/>
      <c r="B2" s="151"/>
      <c r="C2" s="151"/>
      <c r="D2" s="151"/>
      <c r="E2" s="151"/>
      <c r="F2" s="151"/>
      <c r="G2" s="151"/>
      <c r="H2" s="151"/>
      <c r="I2" s="151"/>
      <c r="J2" s="151"/>
      <c r="K2" s="103"/>
      <c r="L2" s="60"/>
      <c r="M2" s="57"/>
      <c r="N2" s="33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</row>
    <row r="3" spans="1:28" x14ac:dyDescent="0.25">
      <c r="A3" s="5"/>
      <c r="B3" s="151"/>
      <c r="C3" s="151"/>
      <c r="D3" s="151"/>
      <c r="E3" s="151"/>
      <c r="F3" s="151"/>
      <c r="G3" s="151"/>
      <c r="H3" s="151"/>
      <c r="I3" s="151"/>
      <c r="J3" s="151"/>
      <c r="K3" s="103"/>
      <c r="L3" s="60"/>
      <c r="M3" s="57"/>
      <c r="N3" s="33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</row>
    <row r="4" spans="1:28" x14ac:dyDescent="0.25">
      <c r="A4" s="5"/>
      <c r="B4" s="151"/>
      <c r="C4" s="151"/>
      <c r="D4" s="151"/>
      <c r="E4" s="151"/>
      <c r="F4" s="151"/>
      <c r="G4" s="151"/>
      <c r="H4" s="151"/>
      <c r="I4" s="151"/>
      <c r="J4" s="151"/>
      <c r="K4" s="103"/>
      <c r="L4" s="9"/>
      <c r="M4" s="57"/>
      <c r="N4" s="33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38"/>
      <c r="AA4" s="38"/>
      <c r="AB4" s="38"/>
    </row>
    <row r="5" spans="1:28" x14ac:dyDescent="0.25">
      <c r="A5" s="5"/>
      <c r="B5" s="151"/>
      <c r="C5" s="151"/>
      <c r="D5" s="151"/>
      <c r="E5" s="151"/>
      <c r="F5" s="151"/>
      <c r="G5" s="151"/>
      <c r="H5" s="151"/>
      <c r="I5" s="151"/>
      <c r="J5" s="151"/>
      <c r="K5" s="103"/>
      <c r="L5" s="9"/>
      <c r="M5" s="57"/>
      <c r="N5" s="33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38"/>
      <c r="AA5" s="38"/>
      <c r="AB5" s="38"/>
    </row>
    <row r="6" spans="1:28" x14ac:dyDescent="0.25">
      <c r="A6" s="5"/>
      <c r="B6" s="151"/>
      <c r="C6" s="151"/>
      <c r="D6" s="151"/>
      <c r="E6" s="151"/>
      <c r="F6" s="151"/>
      <c r="G6" s="151"/>
      <c r="H6" s="151"/>
      <c r="I6" s="151"/>
      <c r="J6" s="151"/>
      <c r="K6" s="103"/>
      <c r="L6" s="9"/>
      <c r="M6" s="84"/>
      <c r="N6" s="82"/>
      <c r="O6" s="38"/>
      <c r="P6" s="38"/>
      <c r="Q6" s="38"/>
      <c r="R6" s="38"/>
      <c r="S6" s="38"/>
      <c r="T6" s="38"/>
      <c r="U6" s="38"/>
      <c r="V6" s="11"/>
      <c r="W6" s="11"/>
      <c r="X6" s="11"/>
      <c r="Y6" s="11"/>
      <c r="Z6" s="38"/>
      <c r="AA6" s="38"/>
      <c r="AB6" s="38"/>
    </row>
    <row r="7" spans="1:28" x14ac:dyDescent="0.25">
      <c r="A7" s="5"/>
      <c r="B7" s="151"/>
      <c r="C7" s="151"/>
      <c r="D7" s="151"/>
      <c r="E7" s="151"/>
      <c r="F7" s="151"/>
      <c r="G7" s="151"/>
      <c r="H7" s="151"/>
      <c r="I7" s="151"/>
      <c r="J7" s="151"/>
      <c r="K7" s="103"/>
      <c r="L7" s="9"/>
      <c r="M7" s="84"/>
      <c r="N7" s="82"/>
      <c r="O7" s="38"/>
      <c r="P7" s="38"/>
      <c r="Q7" s="38"/>
      <c r="R7" s="38"/>
      <c r="S7" s="38"/>
      <c r="T7" s="38"/>
      <c r="U7" s="38"/>
      <c r="V7" s="11"/>
      <c r="W7" s="11"/>
      <c r="X7" s="11"/>
      <c r="Y7" s="11"/>
      <c r="Z7" s="38"/>
      <c r="AA7" s="38"/>
      <c r="AB7" s="38"/>
    </row>
    <row r="8" spans="1:28" x14ac:dyDescent="0.25">
      <c r="A8" s="5"/>
      <c r="B8" s="151"/>
      <c r="C8" s="281" t="s">
        <v>4</v>
      </c>
      <c r="D8" s="281"/>
      <c r="E8" s="281"/>
      <c r="F8" s="281"/>
      <c r="G8" s="281"/>
      <c r="H8" s="281"/>
      <c r="I8" s="281"/>
      <c r="J8" s="281"/>
      <c r="K8" s="103"/>
      <c r="L8" s="9"/>
      <c r="M8" s="84"/>
      <c r="N8" s="82"/>
      <c r="O8" s="38"/>
      <c r="P8" s="38"/>
      <c r="Q8" s="38"/>
      <c r="R8" s="38"/>
      <c r="S8" s="38"/>
      <c r="T8" s="38"/>
      <c r="U8" s="38"/>
      <c r="V8" s="11"/>
      <c r="W8" s="11"/>
      <c r="X8" s="11"/>
      <c r="Y8" s="11"/>
      <c r="Z8" s="38"/>
      <c r="AA8" s="38"/>
      <c r="AB8" s="38"/>
    </row>
    <row r="9" spans="1:28" x14ac:dyDescent="0.25">
      <c r="A9" s="5"/>
      <c r="B9" s="151"/>
      <c r="C9" s="284" t="s">
        <v>135</v>
      </c>
      <c r="D9" s="284"/>
      <c r="E9" s="284"/>
      <c r="F9" s="284"/>
      <c r="G9" s="284"/>
      <c r="H9" s="284"/>
      <c r="I9" s="284"/>
      <c r="J9" s="284"/>
      <c r="K9" s="154"/>
      <c r="L9" s="9"/>
      <c r="M9" s="84"/>
      <c r="N9" s="38"/>
      <c r="O9" s="38"/>
      <c r="P9" s="38"/>
      <c r="Q9" s="38"/>
      <c r="R9" s="38"/>
      <c r="S9" s="38"/>
      <c r="T9" s="38"/>
      <c r="U9" s="38"/>
      <c r="V9" s="11"/>
      <c r="W9" s="11"/>
      <c r="X9" s="11"/>
      <c r="Y9" s="11"/>
      <c r="Z9" s="38"/>
      <c r="AA9" s="38"/>
      <c r="AB9" s="38"/>
    </row>
    <row r="10" spans="1:28" x14ac:dyDescent="0.25">
      <c r="A10" s="5"/>
      <c r="B10" s="151"/>
      <c r="C10" s="307"/>
      <c r="D10" s="307"/>
      <c r="E10" s="307"/>
      <c r="F10" s="307"/>
      <c r="G10" s="307"/>
      <c r="H10" s="307"/>
      <c r="I10" s="307"/>
      <c r="J10" s="307"/>
      <c r="K10" s="68"/>
      <c r="L10" s="9"/>
      <c r="M10" s="84"/>
      <c r="N10" s="38"/>
      <c r="O10" s="38"/>
      <c r="P10" s="38"/>
      <c r="Q10" s="38"/>
      <c r="R10" s="38"/>
      <c r="S10" s="38"/>
      <c r="T10" s="38"/>
      <c r="U10" s="38"/>
      <c r="V10" s="11"/>
      <c r="W10" s="11"/>
      <c r="X10" s="11"/>
      <c r="Y10" s="11"/>
      <c r="Z10" s="38"/>
      <c r="AA10" s="38"/>
      <c r="AB10" s="38"/>
    </row>
    <row r="11" spans="1:28" x14ac:dyDescent="0.25">
      <c r="A11" s="5"/>
      <c r="B11" s="151"/>
      <c r="C11" s="288" t="s">
        <v>5</v>
      </c>
      <c r="D11" s="288"/>
      <c r="E11" s="288"/>
      <c r="F11" s="288"/>
      <c r="G11" s="288"/>
      <c r="H11" s="288"/>
      <c r="I11" s="288"/>
      <c r="J11" s="288"/>
      <c r="K11" s="68"/>
      <c r="L11" s="9"/>
      <c r="M11" s="84"/>
      <c r="N11" s="38"/>
      <c r="O11" s="236"/>
      <c r="P11" s="38"/>
      <c r="Q11" s="38"/>
      <c r="R11" s="38"/>
      <c r="S11" s="38"/>
      <c r="T11" s="38"/>
      <c r="U11" s="38"/>
      <c r="V11" s="11"/>
      <c r="W11" s="11"/>
      <c r="X11" s="11"/>
      <c r="Y11" s="11"/>
      <c r="Z11" s="38"/>
      <c r="AA11" s="38"/>
      <c r="AB11" s="38"/>
    </row>
    <row r="12" spans="1:28" ht="15.75" customHeight="1" x14ac:dyDescent="0.25">
      <c r="A12" s="5"/>
      <c r="B12" s="7"/>
      <c r="C12" s="125">
        <v>2010</v>
      </c>
      <c r="D12" s="35">
        <v>2011</v>
      </c>
      <c r="E12" s="35">
        <v>2012</v>
      </c>
      <c r="F12" s="35">
        <v>2013</v>
      </c>
      <c r="G12" s="35">
        <v>2014</v>
      </c>
      <c r="H12" s="35">
        <v>2015</v>
      </c>
      <c r="I12" s="35">
        <v>2016</v>
      </c>
      <c r="J12" s="35">
        <v>2017</v>
      </c>
      <c r="K12" s="161"/>
      <c r="L12" s="9"/>
      <c r="M12" s="84"/>
      <c r="N12" s="82"/>
      <c r="O12" s="236"/>
      <c r="P12" s="38"/>
      <c r="Q12" s="38"/>
      <c r="R12" s="38"/>
      <c r="S12" s="38"/>
      <c r="T12" s="38"/>
      <c r="U12" s="38"/>
      <c r="V12" s="38"/>
      <c r="W12" s="11"/>
      <c r="X12" s="11"/>
      <c r="Y12" s="11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79"/>
      <c r="F13" s="179"/>
      <c r="G13" s="179"/>
      <c r="H13" s="179"/>
      <c r="I13" s="179"/>
      <c r="J13" s="153"/>
      <c r="K13" s="68"/>
      <c r="L13" s="9"/>
      <c r="M13" s="57"/>
      <c r="N13" s="33"/>
      <c r="O13" s="259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38"/>
      <c r="AB13" s="38"/>
    </row>
    <row r="14" spans="1:28" x14ac:dyDescent="0.25">
      <c r="A14" s="5"/>
      <c r="B14" s="7" t="s">
        <v>2</v>
      </c>
      <c r="C14" s="181">
        <v>13.744627137801047</v>
      </c>
      <c r="D14" s="181">
        <v>8.5231847161477035</v>
      </c>
      <c r="E14" s="181">
        <v>4.4137894159949509</v>
      </c>
      <c r="F14" s="181">
        <v>5.6239038316285406</v>
      </c>
      <c r="G14" s="181">
        <v>7.2271571847840388</v>
      </c>
      <c r="H14" s="181">
        <v>-5.7982892916697999</v>
      </c>
      <c r="I14" s="181">
        <v>3.7775578979260427</v>
      </c>
      <c r="J14" s="182">
        <v>-5.4669715451963192</v>
      </c>
      <c r="K14" s="69"/>
      <c r="L14" s="9"/>
      <c r="M14" s="58"/>
      <c r="N14" s="33"/>
      <c r="O14" s="259"/>
      <c r="P14" s="32"/>
      <c r="Q14" s="11"/>
      <c r="R14" s="11"/>
      <c r="S14" s="260"/>
      <c r="T14" s="32"/>
      <c r="U14" s="11"/>
      <c r="V14" s="11"/>
      <c r="W14" s="11"/>
      <c r="X14" s="11"/>
      <c r="Y14" s="11"/>
      <c r="Z14" s="11"/>
      <c r="AA14" s="38"/>
      <c r="AB14" s="38"/>
    </row>
    <row r="15" spans="1:28" x14ac:dyDescent="0.25">
      <c r="A15" s="5"/>
      <c r="B15" s="7" t="s">
        <v>3</v>
      </c>
      <c r="C15" s="181">
        <v>4.102624852301151</v>
      </c>
      <c r="D15" s="181">
        <v>10.441550581748803</v>
      </c>
      <c r="E15" s="181">
        <v>4.3907312136563847</v>
      </c>
      <c r="F15" s="181">
        <v>3.4858832705320753</v>
      </c>
      <c r="G15" s="181">
        <v>4.9263472911550865</v>
      </c>
      <c r="H15" s="181">
        <v>1.6416986300881398</v>
      </c>
      <c r="I15" s="181">
        <v>2.3769950395726491</v>
      </c>
      <c r="J15" s="182">
        <v>1.2024285174558225</v>
      </c>
      <c r="K15" s="69"/>
      <c r="L15" s="9"/>
      <c r="M15" s="58"/>
      <c r="N15" s="243"/>
      <c r="O15" s="261"/>
      <c r="P15" s="67"/>
      <c r="Q15" s="55"/>
      <c r="R15" s="55"/>
      <c r="S15" s="55"/>
      <c r="T15" s="67"/>
      <c r="U15" s="55"/>
      <c r="V15" s="55"/>
      <c r="W15" s="55"/>
      <c r="X15" s="11"/>
      <c r="Y15" s="11"/>
      <c r="Z15" s="11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70"/>
      <c r="L16" s="9"/>
      <c r="M16" s="58"/>
      <c r="N16" s="243"/>
      <c r="O16" s="262">
        <v>2010</v>
      </c>
      <c r="P16" s="262">
        <v>2011</v>
      </c>
      <c r="Q16" s="262">
        <v>2012</v>
      </c>
      <c r="R16" s="262">
        <v>2013</v>
      </c>
      <c r="S16" s="262">
        <v>2014</v>
      </c>
      <c r="T16" s="262">
        <v>2015</v>
      </c>
      <c r="U16" s="262">
        <v>2016</v>
      </c>
      <c r="V16" s="262">
        <v>2017</v>
      </c>
      <c r="W16" s="55"/>
      <c r="X16" s="11"/>
      <c r="Y16" s="11"/>
      <c r="Z16" s="11"/>
      <c r="AA16" s="38"/>
      <c r="AB16" s="38"/>
    </row>
    <row r="17" spans="1:28" x14ac:dyDescent="0.25">
      <c r="A17" s="5"/>
      <c r="B17" s="284" t="s">
        <v>98</v>
      </c>
      <c r="C17" s="284"/>
      <c r="D17" s="284"/>
      <c r="E17" s="284"/>
      <c r="F17" s="284"/>
      <c r="G17" s="284"/>
      <c r="H17" s="284"/>
      <c r="I17" s="284"/>
      <c r="J17" s="284"/>
      <c r="K17" s="37"/>
      <c r="L17" s="9"/>
      <c r="M17" s="58"/>
      <c r="N17" s="243" t="s">
        <v>2</v>
      </c>
      <c r="O17" s="263">
        <v>13.744627137801047</v>
      </c>
      <c r="P17" s="263">
        <v>8.5231847161477035</v>
      </c>
      <c r="Q17" s="263">
        <v>4.4137894159949509</v>
      </c>
      <c r="R17" s="263">
        <v>5.6239038316285406</v>
      </c>
      <c r="S17" s="263">
        <v>7.2271571847840388</v>
      </c>
      <c r="T17" s="263">
        <v>-5.7982892916697999</v>
      </c>
      <c r="U17" s="263">
        <v>3.7775578979260427</v>
      </c>
      <c r="V17" s="263">
        <v>-5.4669715451963192</v>
      </c>
      <c r="W17" s="55"/>
      <c r="X17" s="11"/>
      <c r="Y17" s="11"/>
      <c r="Z17" s="11"/>
      <c r="AA17" s="38"/>
      <c r="AB17" s="38"/>
    </row>
    <row r="18" spans="1:28" x14ac:dyDescent="0.25">
      <c r="A18" s="5"/>
      <c r="B18" s="284" t="s">
        <v>136</v>
      </c>
      <c r="C18" s="284"/>
      <c r="D18" s="284"/>
      <c r="E18" s="284"/>
      <c r="F18" s="284"/>
      <c r="G18" s="284"/>
      <c r="H18" s="284"/>
      <c r="I18" s="284"/>
      <c r="J18" s="284"/>
      <c r="K18" s="37"/>
      <c r="L18" s="9"/>
      <c r="M18" s="58"/>
      <c r="N18" s="243" t="s">
        <v>3</v>
      </c>
      <c r="O18" s="263">
        <v>4.102624852301151</v>
      </c>
      <c r="P18" s="263">
        <v>10.441550581748803</v>
      </c>
      <c r="Q18" s="263">
        <v>4.3907312136563847</v>
      </c>
      <c r="R18" s="263">
        <v>3.4858832705320753</v>
      </c>
      <c r="S18" s="263">
        <v>4.9263472911550865</v>
      </c>
      <c r="T18" s="263">
        <v>1.6416986300881398</v>
      </c>
      <c r="U18" s="263">
        <v>2.3769950395726491</v>
      </c>
      <c r="V18" s="263">
        <v>1.2024285174558225</v>
      </c>
      <c r="W18" s="55"/>
      <c r="X18" s="11"/>
      <c r="Y18" s="11"/>
      <c r="Z18" s="11"/>
      <c r="AA18" s="38"/>
      <c r="AB18" s="38"/>
    </row>
    <row r="19" spans="1:28" x14ac:dyDescent="0.25">
      <c r="A19" s="5"/>
      <c r="B19" s="12"/>
      <c r="C19" s="308"/>
      <c r="D19" s="308"/>
      <c r="E19" s="308"/>
      <c r="F19" s="308"/>
      <c r="G19" s="308"/>
      <c r="H19" s="308"/>
      <c r="I19" s="308"/>
      <c r="J19" s="308"/>
      <c r="K19" s="155"/>
      <c r="L19" s="9"/>
      <c r="M19" s="58"/>
      <c r="N19" s="55"/>
      <c r="O19" s="55"/>
      <c r="P19" s="67"/>
      <c r="Q19" s="55"/>
      <c r="R19" s="55"/>
      <c r="S19" s="55"/>
      <c r="T19" s="67"/>
      <c r="U19" s="55"/>
      <c r="V19" s="55"/>
      <c r="W19" s="55"/>
      <c r="X19" s="11"/>
      <c r="Y19" s="11"/>
      <c r="Z19" s="11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8"/>
      <c r="N20" s="55"/>
      <c r="O20" s="55"/>
      <c r="P20" s="67"/>
      <c r="Q20" s="55"/>
      <c r="R20" s="55"/>
      <c r="S20" s="55"/>
      <c r="T20" s="67"/>
      <c r="U20" s="55"/>
      <c r="V20" s="55"/>
      <c r="W20" s="55"/>
      <c r="X20" s="11"/>
      <c r="Y20" s="11"/>
      <c r="Z20" s="11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8"/>
      <c r="N21" s="55" t="s">
        <v>137</v>
      </c>
      <c r="O21" s="11"/>
      <c r="P21" s="55" t="s">
        <v>159</v>
      </c>
      <c r="Q21" s="55"/>
      <c r="R21" s="55" t="s">
        <v>138</v>
      </c>
      <c r="S21" s="55"/>
      <c r="T21" s="67" t="s">
        <v>176</v>
      </c>
      <c r="U21" s="55"/>
      <c r="V21" s="55"/>
      <c r="W21" s="55"/>
      <c r="X21" s="11"/>
      <c r="Y21" s="11"/>
      <c r="Z21" s="11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8" t="s">
        <v>172</v>
      </c>
      <c r="N22" s="33">
        <v>67.346150285502503</v>
      </c>
      <c r="O22" s="11"/>
      <c r="P22" s="11"/>
      <c r="Q22" s="11"/>
      <c r="R22" s="33">
        <v>81.309067893711344</v>
      </c>
      <c r="S22" s="11"/>
      <c r="T22" s="32"/>
      <c r="U22" s="11"/>
      <c r="V22" s="11"/>
      <c r="W22" s="11"/>
      <c r="X22" s="11"/>
      <c r="Y22" s="11"/>
      <c r="Z22" s="11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8" t="s">
        <v>173</v>
      </c>
      <c r="N23" s="33">
        <v>68.302123329006193</v>
      </c>
      <c r="O23" s="11"/>
      <c r="P23" s="11"/>
      <c r="Q23" s="11"/>
      <c r="R23" s="33">
        <v>79.35943076954544</v>
      </c>
      <c r="S23" s="11"/>
      <c r="T23" s="32"/>
      <c r="U23" s="11"/>
      <c r="V23" s="38"/>
      <c r="W23" s="11"/>
      <c r="X23" s="11"/>
      <c r="Y23" s="11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8" t="s">
        <v>174</v>
      </c>
      <c r="N24" s="33">
        <v>71.447139842597522</v>
      </c>
      <c r="O24" s="11"/>
      <c r="P24" s="11"/>
      <c r="Q24" s="11"/>
      <c r="R24" s="33">
        <v>80.535236515210002</v>
      </c>
      <c r="S24" s="11"/>
      <c r="T24" s="32"/>
      <c r="U24" s="11"/>
      <c r="V24" s="38"/>
      <c r="W24" s="11"/>
      <c r="X24" s="11"/>
      <c r="Y24" s="11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4"/>
      <c r="H25" s="10"/>
      <c r="I25" s="10"/>
      <c r="J25" s="10"/>
      <c r="K25" s="37"/>
      <c r="L25" s="9"/>
      <c r="M25" s="58" t="s">
        <v>175</v>
      </c>
      <c r="N25" s="33">
        <v>83.630721697054639</v>
      </c>
      <c r="O25" s="11"/>
      <c r="P25" s="11"/>
      <c r="Q25" s="11"/>
      <c r="R25" s="33">
        <v>82.927340391007959</v>
      </c>
      <c r="S25" s="11"/>
      <c r="T25" s="32"/>
      <c r="U25" s="11"/>
      <c r="V25" s="38"/>
      <c r="W25" s="11"/>
      <c r="X25" s="11"/>
      <c r="Y25" s="11"/>
      <c r="Z25" s="38"/>
      <c r="AA25" s="38"/>
      <c r="AB25" s="38"/>
    </row>
    <row r="26" spans="1:28" x14ac:dyDescent="0.25">
      <c r="A26" s="120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58" t="s">
        <v>160</v>
      </c>
      <c r="N26" s="33">
        <v>72.015723465191414</v>
      </c>
      <c r="O26" s="11"/>
      <c r="P26" s="249">
        <v>6.9336898395722102</v>
      </c>
      <c r="Q26" s="263"/>
      <c r="R26" s="33">
        <v>82.010093736724684</v>
      </c>
      <c r="S26" s="263"/>
      <c r="T26" s="249">
        <v>0.86217424596446435</v>
      </c>
      <c r="U26" s="263"/>
      <c r="V26" s="235"/>
      <c r="W26" s="11"/>
      <c r="X26" s="11"/>
      <c r="Y26" s="11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58" t="s">
        <v>161</v>
      </c>
      <c r="N27" s="33">
        <v>75.598579504429068</v>
      </c>
      <c r="O27" s="263"/>
      <c r="P27" s="249">
        <v>10.682619836394247</v>
      </c>
      <c r="Q27" s="11"/>
      <c r="R27" s="263">
        <v>81.685301476114233</v>
      </c>
      <c r="S27" s="11"/>
      <c r="T27" s="249">
        <v>2.9308056824688844</v>
      </c>
      <c r="U27" s="11"/>
      <c r="V27" s="38"/>
      <c r="W27" s="11"/>
      <c r="X27" s="11"/>
      <c r="Y27" s="11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58" t="s">
        <v>162</v>
      </c>
      <c r="N28" s="33">
        <v>80.848445447058836</v>
      </c>
      <c r="O28" s="11"/>
      <c r="P28" s="249">
        <v>13.158407215702361</v>
      </c>
      <c r="Q28" s="11"/>
      <c r="R28" s="33">
        <v>83.908001754103765</v>
      </c>
      <c r="S28" s="11"/>
      <c r="T28" s="249">
        <v>4.1879373362947447</v>
      </c>
      <c r="U28" s="11"/>
      <c r="V28" s="38"/>
      <c r="W28" s="11"/>
      <c r="X28" s="11"/>
      <c r="Y28" s="11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58" t="s">
        <v>163</v>
      </c>
      <c r="N29" s="33">
        <v>95.125452566966871</v>
      </c>
      <c r="O29" s="11"/>
      <c r="P29" s="249">
        <v>13.744627137801047</v>
      </c>
      <c r="Q29" s="11"/>
      <c r="R29" s="33">
        <v>86.329538067241828</v>
      </c>
      <c r="S29" s="11"/>
      <c r="T29" s="249">
        <v>4.102624852301151</v>
      </c>
      <c r="U29" s="11"/>
      <c r="V29" s="38"/>
      <c r="W29" s="11"/>
      <c r="X29" s="11"/>
      <c r="Y29" s="11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58" t="s">
        <v>164</v>
      </c>
      <c r="N30" s="33">
        <v>79.456212582295592</v>
      </c>
      <c r="O30" s="11"/>
      <c r="P30" s="249">
        <v>10.331756398587766</v>
      </c>
      <c r="Q30" s="11"/>
      <c r="R30" s="33">
        <v>87.280215224519594</v>
      </c>
      <c r="S30" s="11"/>
      <c r="T30" s="249">
        <v>6.4261863969006905</v>
      </c>
      <c r="U30" s="11"/>
      <c r="V30" s="38"/>
      <c r="W30" s="11"/>
      <c r="X30" s="11"/>
      <c r="Y30" s="11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58" t="s">
        <v>165</v>
      </c>
      <c r="N31" s="33">
        <v>86.750499526058434</v>
      </c>
      <c r="O31" s="11"/>
      <c r="P31" s="249">
        <v>14.751494134854749</v>
      </c>
      <c r="Q31" s="11"/>
      <c r="R31" s="33">
        <v>88.528641069750108</v>
      </c>
      <c r="S31" s="11"/>
      <c r="T31" s="249">
        <v>8.3776878703654578</v>
      </c>
      <c r="U31" s="11"/>
      <c r="V31" s="38"/>
      <c r="W31" s="11"/>
      <c r="X31" s="11"/>
      <c r="Y31" s="11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8" t="s">
        <v>166</v>
      </c>
      <c r="N32" s="33">
        <v>90.036650885536474</v>
      </c>
      <c r="O32" s="11"/>
      <c r="P32" s="249">
        <v>11.364727407769703</v>
      </c>
      <c r="Q32" s="11"/>
      <c r="R32" s="33">
        <v>91.324885301094028</v>
      </c>
      <c r="S32" s="11"/>
      <c r="T32" s="249">
        <v>8.839304228368805</v>
      </c>
      <c r="U32" s="11"/>
      <c r="V32" s="38"/>
      <c r="W32" s="11"/>
      <c r="X32" s="11"/>
      <c r="Y32" s="11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58" t="s">
        <v>167</v>
      </c>
      <c r="N33" s="33">
        <v>103.23317060132092</v>
      </c>
      <c r="O33" s="11"/>
      <c r="P33" s="249">
        <v>8.5231847161477035</v>
      </c>
      <c r="Q33" s="11"/>
      <c r="R33" s="33">
        <v>95.343680451522971</v>
      </c>
      <c r="S33" s="11"/>
      <c r="T33" s="249">
        <v>10.441550581748803</v>
      </c>
      <c r="U33" s="11"/>
      <c r="V33" s="38"/>
      <c r="W33" s="11"/>
      <c r="X33" s="11"/>
      <c r="Y33" s="11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8" t="s">
        <v>168</v>
      </c>
      <c r="N34" s="33">
        <v>87.455638732785332</v>
      </c>
      <c r="O34" s="11"/>
      <c r="P34" s="249">
        <v>10.067716406951121</v>
      </c>
      <c r="Q34" s="11"/>
      <c r="R34" s="33">
        <v>94.933946931453647</v>
      </c>
      <c r="S34" s="11"/>
      <c r="T34" s="249">
        <v>8.769148526095627</v>
      </c>
      <c r="U34" s="11"/>
      <c r="V34" s="38"/>
      <c r="W34" s="11"/>
      <c r="X34" s="11"/>
      <c r="Y34" s="11"/>
      <c r="Z34" s="38"/>
    </row>
    <row r="35" spans="1:28" x14ac:dyDescent="0.25">
      <c r="A35" s="156" t="s">
        <v>133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8" t="s">
        <v>169</v>
      </c>
      <c r="N35" s="33">
        <v>90.345271040023803</v>
      </c>
      <c r="O35" s="11"/>
      <c r="P35" s="249">
        <v>4.1438049735789129</v>
      </c>
      <c r="Q35" s="11"/>
      <c r="R35" s="33">
        <v>95.513106895224368</v>
      </c>
      <c r="S35" s="11"/>
      <c r="T35" s="249">
        <v>7.8894985183058708</v>
      </c>
      <c r="U35" s="11"/>
      <c r="V35" s="38"/>
      <c r="W35" s="11"/>
      <c r="X35" s="11"/>
      <c r="Y35" s="11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58" t="s">
        <v>170</v>
      </c>
      <c r="N36" s="33">
        <v>95.468142057704213</v>
      </c>
      <c r="O36" s="11"/>
      <c r="P36" s="249">
        <v>6.0325335502236621</v>
      </c>
      <c r="Q36" s="11"/>
      <c r="R36" s="33">
        <v>96.761343208535635</v>
      </c>
      <c r="S36" s="11"/>
      <c r="T36" s="249">
        <v>5.952876797510176</v>
      </c>
      <c r="U36" s="11"/>
      <c r="V36" s="38"/>
      <c r="W36" s="11"/>
      <c r="X36" s="11"/>
      <c r="Y36" s="11"/>
      <c r="Z36" s="38"/>
    </row>
    <row r="37" spans="1:28" x14ac:dyDescent="0.25">
      <c r="M37" s="11" t="s">
        <v>171</v>
      </c>
      <c r="N37" s="33">
        <v>107.78966535911805</v>
      </c>
      <c r="O37" s="11"/>
      <c r="P37" s="249">
        <v>4.4137894159949509</v>
      </c>
      <c r="Q37" s="11"/>
      <c r="R37" s="33">
        <v>99.529965189356787</v>
      </c>
      <c r="S37" s="11"/>
      <c r="T37" s="249">
        <v>4.3907312136563847</v>
      </c>
      <c r="U37" s="11"/>
      <c r="V37" s="38"/>
      <c r="W37" s="11"/>
      <c r="X37" s="11"/>
      <c r="Y37" s="11"/>
      <c r="Z37" s="38"/>
    </row>
    <row r="38" spans="1:28" x14ac:dyDescent="0.25">
      <c r="M38" s="11" t="s">
        <v>139</v>
      </c>
      <c r="N38" s="33">
        <v>91.290407760806886</v>
      </c>
      <c r="O38" s="11"/>
      <c r="P38" s="249">
        <v>4.384816214925169</v>
      </c>
      <c r="Q38" s="11"/>
      <c r="R38" s="33">
        <v>98.426266019346585</v>
      </c>
      <c r="S38" s="11"/>
      <c r="T38" s="249">
        <v>3.678683127348048</v>
      </c>
      <c r="U38" s="11"/>
      <c r="V38" s="38"/>
      <c r="W38" s="11"/>
      <c r="X38" s="11"/>
      <c r="Y38" s="11"/>
    </row>
    <row r="39" spans="1:28" x14ac:dyDescent="0.25">
      <c r="M39" s="11" t="s">
        <v>140</v>
      </c>
      <c r="N39" s="33">
        <v>95.450007691857692</v>
      </c>
      <c r="O39" s="11"/>
      <c r="P39" s="249">
        <v>5.6502532928064841</v>
      </c>
      <c r="Q39" s="11"/>
      <c r="R39" s="33">
        <v>98.684049514073024</v>
      </c>
      <c r="S39" s="11"/>
      <c r="T39" s="249">
        <v>3.3199031231672782</v>
      </c>
      <c r="U39" s="11"/>
      <c r="V39" s="38"/>
      <c r="W39" s="11"/>
      <c r="X39" s="11"/>
      <c r="Y39" s="11"/>
    </row>
    <row r="40" spans="1:28" x14ac:dyDescent="0.25">
      <c r="M40" s="11" t="s">
        <v>141</v>
      </c>
      <c r="N40" s="33">
        <v>99.407932067986337</v>
      </c>
      <c r="O40" s="11"/>
      <c r="P40" s="249">
        <v>4.1268112329040374</v>
      </c>
      <c r="Q40" s="11"/>
      <c r="R40" s="33">
        <v>99.890220871521421</v>
      </c>
      <c r="S40" s="11"/>
      <c r="T40" s="249">
        <v>3.2336029650214426</v>
      </c>
      <c r="U40" s="11"/>
      <c r="V40" s="38"/>
      <c r="W40" s="11"/>
      <c r="X40" s="11"/>
      <c r="Y40" s="11"/>
    </row>
    <row r="41" spans="1:28" x14ac:dyDescent="0.25">
      <c r="M41" s="11" t="s">
        <v>142</v>
      </c>
      <c r="N41" s="33">
        <v>113.85165247934907</v>
      </c>
      <c r="O41" s="11"/>
      <c r="P41" s="249">
        <v>5.6239038316285406</v>
      </c>
      <c r="Q41" s="11"/>
      <c r="R41" s="33">
        <v>102.99946359505898</v>
      </c>
      <c r="S41" s="11"/>
      <c r="T41" s="249">
        <v>3.4858832705320753</v>
      </c>
      <c r="U41" s="11"/>
      <c r="V41" s="38"/>
      <c r="W41" s="11"/>
      <c r="X41" s="11"/>
      <c r="Y41" s="11"/>
    </row>
    <row r="42" spans="1:28" x14ac:dyDescent="0.25">
      <c r="M42" s="11" t="s">
        <v>143</v>
      </c>
      <c r="N42" s="33">
        <v>96.980366478495682</v>
      </c>
      <c r="O42" s="11"/>
      <c r="P42" s="249">
        <v>6.2328111542641507</v>
      </c>
      <c r="Q42" s="11"/>
      <c r="R42" s="33">
        <v>100.62041969070458</v>
      </c>
      <c r="S42" s="11"/>
      <c r="T42" s="249">
        <v>2.2292359144526763</v>
      </c>
      <c r="U42" s="11"/>
      <c r="V42" s="38"/>
      <c r="W42" s="11"/>
      <c r="X42" s="11"/>
      <c r="Y42" s="11"/>
    </row>
    <row r="43" spans="1:28" x14ac:dyDescent="0.25">
      <c r="M43" s="11" t="s">
        <v>144</v>
      </c>
      <c r="N43" s="33">
        <v>99.26210069946741</v>
      </c>
      <c r="O43" s="11"/>
      <c r="P43" s="249">
        <v>3.9938111057217895</v>
      </c>
      <c r="Q43" s="11"/>
      <c r="R43" s="33">
        <v>102.31545196535723</v>
      </c>
      <c r="S43" s="11"/>
      <c r="T43" s="249">
        <v>3.6798271546065298</v>
      </c>
      <c r="U43" s="11"/>
      <c r="V43" s="38"/>
      <c r="W43" s="11"/>
      <c r="X43" s="11"/>
      <c r="Y43" s="11"/>
    </row>
    <row r="44" spans="1:28" x14ac:dyDescent="0.25">
      <c r="M44" s="11" t="s">
        <v>145</v>
      </c>
      <c r="N44" s="33">
        <v>104.57422776754993</v>
      </c>
      <c r="O44" s="11"/>
      <c r="P44" s="249">
        <v>5.1970658599258313</v>
      </c>
      <c r="Q44" s="11"/>
      <c r="R44" s="33">
        <v>103.09590449808469</v>
      </c>
      <c r="S44" s="11"/>
      <c r="T44" s="249">
        <v>3.2092066656719265</v>
      </c>
      <c r="U44" s="11"/>
      <c r="V44" s="38"/>
      <c r="W44" s="11"/>
      <c r="X44" s="11"/>
      <c r="Y44" s="11"/>
    </row>
    <row r="45" spans="1:28" x14ac:dyDescent="0.25">
      <c r="M45" s="11" t="s">
        <v>146</v>
      </c>
      <c r="N45" s="33">
        <v>122.0798903615057</v>
      </c>
      <c r="O45" s="11"/>
      <c r="P45" s="249">
        <v>7.2271571847840388</v>
      </c>
      <c r="Q45" s="11"/>
      <c r="R45" s="33">
        <v>108.07357487977843</v>
      </c>
      <c r="S45" s="11"/>
      <c r="T45" s="249">
        <v>4.9263472911550865</v>
      </c>
      <c r="U45" s="11"/>
      <c r="V45" s="38"/>
      <c r="W45" s="11"/>
      <c r="X45" s="11"/>
      <c r="Y45" s="11"/>
    </row>
    <row r="46" spans="1:28" x14ac:dyDescent="0.25">
      <c r="M46" s="11" t="s">
        <v>147</v>
      </c>
      <c r="N46" s="33">
        <v>98.233803696044575</v>
      </c>
      <c r="O46" s="11"/>
      <c r="P46" s="249">
        <v>1.2924649215744433</v>
      </c>
      <c r="Q46" s="11"/>
      <c r="R46" s="33">
        <v>105.58915061636966</v>
      </c>
      <c r="S46" s="11"/>
      <c r="T46" s="249">
        <v>4.9380940180317134</v>
      </c>
      <c r="U46" s="11"/>
      <c r="V46" s="38"/>
      <c r="W46" s="11"/>
      <c r="X46" s="11"/>
      <c r="Y46" s="11"/>
    </row>
    <row r="47" spans="1:28" x14ac:dyDescent="0.25">
      <c r="M47" s="11" t="s">
        <v>148</v>
      </c>
      <c r="N47" s="33">
        <v>97.710203678690775</v>
      </c>
      <c r="O47" s="11"/>
      <c r="P47" s="249">
        <v>-1.5634335862740434</v>
      </c>
      <c r="Q47" s="11"/>
      <c r="R47" s="33">
        <v>105.81982483489604</v>
      </c>
      <c r="S47" s="11"/>
      <c r="T47" s="249">
        <v>3.4250670863726018</v>
      </c>
      <c r="U47" s="11"/>
      <c r="V47" s="38"/>
      <c r="W47" s="11"/>
      <c r="X47" s="11"/>
      <c r="Y47" s="11"/>
    </row>
    <row r="48" spans="1:28" x14ac:dyDescent="0.25">
      <c r="M48" s="11" t="s">
        <v>149</v>
      </c>
      <c r="N48" s="33">
        <v>104.23864399236093</v>
      </c>
      <c r="O48" s="11"/>
      <c r="P48" s="249">
        <v>-0.32090485615149378</v>
      </c>
      <c r="Q48" s="11"/>
      <c r="R48" s="33">
        <v>106.49538951865894</v>
      </c>
      <c r="S48" s="11"/>
      <c r="T48" s="249">
        <v>3.2974006456652161</v>
      </c>
      <c r="U48" s="11"/>
      <c r="V48" s="38"/>
      <c r="W48" s="11"/>
      <c r="X48" s="11"/>
      <c r="Y48" s="11"/>
    </row>
    <row r="49" spans="13:25" x14ac:dyDescent="0.25">
      <c r="M49" s="11" t="s">
        <v>150</v>
      </c>
      <c r="N49" s="33">
        <v>115.00134515139229</v>
      </c>
      <c r="O49" s="11"/>
      <c r="P49" s="249">
        <v>-5.7982892916697999</v>
      </c>
      <c r="Q49" s="11"/>
      <c r="R49" s="33">
        <v>109.84781727806703</v>
      </c>
      <c r="S49" s="11"/>
      <c r="T49" s="249">
        <v>1.6416986300881398</v>
      </c>
      <c r="U49" s="11"/>
      <c r="V49" s="38"/>
      <c r="W49" s="11"/>
      <c r="X49" s="11"/>
      <c r="Y49" s="11"/>
    </row>
    <row r="50" spans="13:25" x14ac:dyDescent="0.25">
      <c r="M50" s="11" t="s">
        <v>151</v>
      </c>
      <c r="N50" s="33">
        <v>96.037895244184114</v>
      </c>
      <c r="O50" s="11"/>
      <c r="P50" s="249">
        <v>-2.235389824316536</v>
      </c>
      <c r="Q50" s="11"/>
      <c r="R50" s="33">
        <v>107.46275979898952</v>
      </c>
      <c r="S50" s="11"/>
      <c r="T50" s="249">
        <v>1.7744334258612549</v>
      </c>
      <c r="U50" s="11"/>
      <c r="V50" s="38"/>
      <c r="W50" s="11"/>
      <c r="X50" s="11"/>
      <c r="Y50" s="11"/>
    </row>
    <row r="51" spans="13:25" x14ac:dyDescent="0.25">
      <c r="M51" s="11" t="s">
        <v>152</v>
      </c>
      <c r="N51" s="33">
        <v>97.257532670206842</v>
      </c>
      <c r="O51" s="11"/>
      <c r="P51" s="249">
        <v>-0.46327915759186711</v>
      </c>
      <c r="Q51" s="11"/>
      <c r="R51" s="33">
        <v>108.90074778616003</v>
      </c>
      <c r="S51" s="11"/>
      <c r="T51" s="249">
        <v>2.9114799198268981</v>
      </c>
      <c r="U51" s="11"/>
      <c r="V51" s="38"/>
      <c r="W51" s="11"/>
      <c r="X51" s="11"/>
      <c r="Y51" s="11"/>
    </row>
    <row r="52" spans="13:25" x14ac:dyDescent="0.25">
      <c r="M52" s="11" t="s">
        <v>153</v>
      </c>
      <c r="N52" s="33">
        <v>99.192082565020826</v>
      </c>
      <c r="O52" s="11"/>
      <c r="P52" s="249">
        <v>-4.841353680416205</v>
      </c>
      <c r="Q52" s="11"/>
      <c r="R52" s="33">
        <v>108.51828054320396</v>
      </c>
      <c r="S52" s="11"/>
      <c r="T52" s="249">
        <v>1.8995104235856042</v>
      </c>
      <c r="U52" s="11"/>
      <c r="V52" s="38"/>
      <c r="W52" s="11"/>
      <c r="X52" s="11"/>
      <c r="Y52" s="11"/>
    </row>
    <row r="53" spans="13:25" x14ac:dyDescent="0.25">
      <c r="M53" s="11" t="s">
        <v>154</v>
      </c>
      <c r="N53" s="33">
        <v>119.34558754787989</v>
      </c>
      <c r="O53" s="11"/>
      <c r="P53" s="249">
        <v>3.7775578979260427</v>
      </c>
      <c r="Q53" s="11"/>
      <c r="R53" s="33">
        <v>112.4588944458455</v>
      </c>
      <c r="S53" s="11"/>
      <c r="T53" s="249">
        <v>2.3769950395726491</v>
      </c>
      <c r="U53" s="11"/>
      <c r="V53" s="38"/>
      <c r="W53" s="11"/>
      <c r="X53" s="11"/>
      <c r="Y53" s="11"/>
    </row>
    <row r="54" spans="13:25" x14ac:dyDescent="0.25">
      <c r="M54" s="11" t="s">
        <v>155</v>
      </c>
      <c r="N54" s="33">
        <v>93.137285581184145</v>
      </c>
      <c r="O54" s="11"/>
      <c r="P54" s="249">
        <v>-3.0202761687195823</v>
      </c>
      <c r="Q54" s="11"/>
      <c r="R54" s="33">
        <v>110.28077117028243</v>
      </c>
      <c r="S54" s="11"/>
      <c r="T54" s="249">
        <v>2.6223143501656221</v>
      </c>
      <c r="U54" s="11"/>
      <c r="V54" s="38"/>
      <c r="W54" s="11"/>
      <c r="X54" s="11"/>
      <c r="Y54" s="11"/>
    </row>
    <row r="55" spans="13:25" x14ac:dyDescent="0.25">
      <c r="M55" s="11" t="s">
        <v>156</v>
      </c>
      <c r="N55" s="33">
        <v>93.71245366075317</v>
      </c>
      <c r="O55" s="11"/>
      <c r="P55" s="249">
        <v>-3.645043126350711</v>
      </c>
      <c r="Q55" s="11"/>
      <c r="R55" s="33">
        <v>111.07286823462202</v>
      </c>
      <c r="S55" s="11"/>
      <c r="T55" s="249">
        <v>1.994587266496306</v>
      </c>
      <c r="U55" s="11"/>
      <c r="V55" s="38"/>
      <c r="W55" s="11"/>
      <c r="X55" s="11"/>
      <c r="Y55" s="11"/>
    </row>
    <row r="56" spans="13:25" x14ac:dyDescent="0.25">
      <c r="M56" s="11" t="s">
        <v>157</v>
      </c>
      <c r="N56" s="33">
        <v>98.646377855877247</v>
      </c>
      <c r="O56" s="11"/>
      <c r="P56" s="249">
        <v>-0.55014946257012642</v>
      </c>
      <c r="Q56" s="11"/>
      <c r="R56" s="33">
        <v>110.83905752872322</v>
      </c>
      <c r="S56" s="11"/>
      <c r="T56" s="249">
        <v>2.1386046423720328</v>
      </c>
      <c r="U56" s="11"/>
      <c r="V56" s="38"/>
      <c r="W56" s="11"/>
      <c r="X56" s="11"/>
      <c r="Y56" s="11"/>
    </row>
    <row r="57" spans="13:25" x14ac:dyDescent="0.25">
      <c r="M57" s="11" t="s">
        <v>158</v>
      </c>
      <c r="N57" s="33">
        <v>112.82099823618994</v>
      </c>
      <c r="O57" s="11"/>
      <c r="P57" s="249">
        <v>-5.4669715451963192</v>
      </c>
      <c r="Q57" s="11"/>
      <c r="R57" s="33">
        <v>113.81113226307788</v>
      </c>
      <c r="S57" s="11"/>
      <c r="T57" s="249">
        <v>1.2024285174558225</v>
      </c>
      <c r="U57" s="11"/>
      <c r="V57" s="38"/>
      <c r="W57" s="11"/>
      <c r="X57" s="11"/>
      <c r="Y57" s="11"/>
    </row>
    <row r="58" spans="13:25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11"/>
      <c r="X58" s="11"/>
      <c r="Y58" s="11"/>
    </row>
    <row r="59" spans="13:25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11"/>
      <c r="X59" s="11"/>
      <c r="Y59" s="11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7"/>
  <sheetViews>
    <sheetView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7"/>
    </row>
    <row r="2" spans="1:24" x14ac:dyDescent="0.25">
      <c r="A2" s="5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03"/>
      <c r="M2" s="84"/>
      <c r="N2" s="38"/>
      <c r="O2" s="38"/>
      <c r="P2" s="38"/>
      <c r="R2" s="38"/>
      <c r="S2" s="82"/>
      <c r="T2" s="38"/>
      <c r="U2" s="38"/>
      <c r="V2" s="38"/>
      <c r="W2" s="38"/>
      <c r="X2" s="38"/>
    </row>
    <row r="3" spans="1:24" x14ac:dyDescent="0.25">
      <c r="A3" s="5"/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03"/>
      <c r="M3" s="84"/>
      <c r="N3" s="38"/>
      <c r="O3" s="38"/>
      <c r="P3" s="38"/>
      <c r="R3" s="38"/>
      <c r="S3" s="82"/>
      <c r="T3" s="38"/>
      <c r="U3" s="38"/>
      <c r="V3" s="38"/>
      <c r="W3" s="38"/>
      <c r="X3" s="38"/>
    </row>
    <row r="4" spans="1:24" x14ac:dyDescent="0.25">
      <c r="A4" s="5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9"/>
      <c r="M4" s="58"/>
      <c r="Q4" s="11"/>
      <c r="S4" s="33"/>
      <c r="T4" s="38"/>
      <c r="U4" s="38"/>
      <c r="V4" s="38"/>
      <c r="W4" s="38"/>
      <c r="X4" s="38"/>
    </row>
    <row r="5" spans="1:24" x14ac:dyDescent="0.25">
      <c r="A5" s="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9"/>
      <c r="M5" s="149"/>
      <c r="Q5" s="11"/>
      <c r="S5" s="33"/>
      <c r="T5" s="38"/>
      <c r="U5" s="38"/>
      <c r="V5" s="38"/>
      <c r="W5" s="38"/>
      <c r="X5" s="38"/>
    </row>
    <row r="6" spans="1:24" x14ac:dyDescent="0.25">
      <c r="A6" s="5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9"/>
      <c r="M6" s="264"/>
      <c r="N6" s="265" t="s">
        <v>12</v>
      </c>
      <c r="O6" s="55"/>
      <c r="P6" s="266">
        <v>6.9336898395722102</v>
      </c>
      <c r="Q6" s="11"/>
      <c r="R6" s="33">
        <v>72.015723465191414</v>
      </c>
      <c r="S6" s="33"/>
      <c r="T6" s="38"/>
      <c r="U6" s="38"/>
      <c r="V6" s="38"/>
      <c r="W6" s="38"/>
      <c r="X6" s="38"/>
    </row>
    <row r="7" spans="1:24" x14ac:dyDescent="0.25">
      <c r="A7" s="5"/>
      <c r="B7" s="151"/>
      <c r="C7" s="151"/>
      <c r="D7" s="151"/>
      <c r="E7" s="151"/>
      <c r="F7" s="151"/>
      <c r="G7" s="151"/>
      <c r="H7" s="151"/>
      <c r="I7" s="151"/>
      <c r="J7" s="151"/>
      <c r="K7" s="151"/>
      <c r="L7" s="9"/>
      <c r="M7" s="264"/>
      <c r="N7" s="265" t="s">
        <v>13</v>
      </c>
      <c r="O7" s="55"/>
      <c r="P7" s="266">
        <v>10.682619836394247</v>
      </c>
      <c r="Q7" s="11"/>
      <c r="R7" s="33">
        <v>75.598579504429068</v>
      </c>
      <c r="S7" s="33"/>
      <c r="T7" s="38"/>
      <c r="U7" s="38"/>
      <c r="V7" s="38"/>
      <c r="W7" s="38"/>
      <c r="X7" s="38"/>
    </row>
    <row r="8" spans="1:24" x14ac:dyDescent="0.25">
      <c r="A8" s="5"/>
      <c r="B8" s="151"/>
      <c r="C8" s="64"/>
      <c r="D8" s="281" t="s">
        <v>76</v>
      </c>
      <c r="E8" s="281"/>
      <c r="F8" s="281"/>
      <c r="G8" s="281"/>
      <c r="H8" s="281"/>
      <c r="I8" s="281"/>
      <c r="J8" s="281"/>
      <c r="K8" s="64"/>
      <c r="L8" s="9"/>
      <c r="M8" s="264"/>
      <c r="N8" s="265" t="s">
        <v>14</v>
      </c>
      <c r="O8" s="55"/>
      <c r="P8" s="266">
        <v>13.158407215702361</v>
      </c>
      <c r="Q8" s="11"/>
      <c r="R8" s="33">
        <v>80.848445447058836</v>
      </c>
      <c r="S8" s="33"/>
      <c r="T8" s="38"/>
      <c r="U8" s="38"/>
      <c r="V8" s="38"/>
      <c r="W8" s="38"/>
      <c r="X8" s="38"/>
    </row>
    <row r="9" spans="1:24" x14ac:dyDescent="0.25">
      <c r="A9" s="5"/>
      <c r="B9" s="151"/>
      <c r="C9" s="63"/>
      <c r="D9" s="303" t="s">
        <v>177</v>
      </c>
      <c r="E9" s="303"/>
      <c r="F9" s="303"/>
      <c r="G9" s="303"/>
      <c r="H9" s="303"/>
      <c r="I9" s="303"/>
      <c r="J9" s="303"/>
      <c r="K9" s="63"/>
      <c r="L9" s="65"/>
      <c r="M9" s="264">
        <v>2010</v>
      </c>
      <c r="N9" s="265" t="s">
        <v>6</v>
      </c>
      <c r="O9" s="55"/>
      <c r="P9" s="266">
        <v>13.744627137801047</v>
      </c>
      <c r="Q9" s="11"/>
      <c r="R9" s="33">
        <v>95.125452566966871</v>
      </c>
      <c r="S9" s="33"/>
      <c r="T9" s="38"/>
      <c r="U9" s="38"/>
      <c r="V9" s="38"/>
      <c r="W9" s="38"/>
      <c r="X9" s="38"/>
    </row>
    <row r="10" spans="1:24" x14ac:dyDescent="0.25">
      <c r="A10" s="5"/>
      <c r="B10" s="151"/>
      <c r="C10" s="125"/>
      <c r="D10" s="125"/>
      <c r="E10" s="125"/>
      <c r="F10" s="125"/>
      <c r="G10" s="125"/>
      <c r="H10" s="125"/>
      <c r="I10" s="125"/>
      <c r="J10" s="125"/>
      <c r="K10" s="286" t="s">
        <v>129</v>
      </c>
      <c r="L10" s="9"/>
      <c r="M10" s="264"/>
      <c r="N10" s="265" t="s">
        <v>12</v>
      </c>
      <c r="O10" s="55"/>
      <c r="P10" s="266">
        <v>10.331756398587766</v>
      </c>
      <c r="Q10" s="11"/>
      <c r="R10" s="33">
        <v>79.456212582295592</v>
      </c>
      <c r="S10" s="267"/>
      <c r="T10" s="38"/>
      <c r="U10" s="38"/>
      <c r="V10" s="38"/>
      <c r="W10" s="38"/>
      <c r="X10" s="38"/>
    </row>
    <row r="11" spans="1:24" x14ac:dyDescent="0.25">
      <c r="A11" s="5"/>
      <c r="B11" s="151"/>
      <c r="C11" s="285" t="s">
        <v>5</v>
      </c>
      <c r="D11" s="285"/>
      <c r="E11" s="285"/>
      <c r="F11" s="285"/>
      <c r="G11" s="285"/>
      <c r="H11" s="285"/>
      <c r="I11" s="285"/>
      <c r="J11" s="286" t="s">
        <v>128</v>
      </c>
      <c r="K11" s="286"/>
      <c r="L11" s="9"/>
      <c r="M11" s="264"/>
      <c r="N11" s="265" t="s">
        <v>13</v>
      </c>
      <c r="O11" s="55"/>
      <c r="P11" s="266">
        <v>14.751494134854749</v>
      </c>
      <c r="Q11" s="11"/>
      <c r="R11" s="33">
        <v>86.750499526058434</v>
      </c>
      <c r="S11" s="267"/>
      <c r="T11" s="38"/>
      <c r="U11" s="38"/>
      <c r="V11" s="38"/>
      <c r="W11" s="38"/>
      <c r="X11" s="38"/>
    </row>
    <row r="12" spans="1:24" ht="14.25" customHeight="1" x14ac:dyDescent="0.25">
      <c r="A12" s="5"/>
      <c r="B12" s="151"/>
      <c r="C12" s="233">
        <v>2011</v>
      </c>
      <c r="D12" s="233">
        <v>2012</v>
      </c>
      <c r="E12" s="234">
        <v>2013</v>
      </c>
      <c r="F12" s="233">
        <v>2014</v>
      </c>
      <c r="G12" s="233">
        <v>2015</v>
      </c>
      <c r="H12" s="233">
        <v>2016</v>
      </c>
      <c r="I12" s="151">
        <v>2017</v>
      </c>
      <c r="J12" s="287"/>
      <c r="K12" s="287"/>
      <c r="L12" s="9"/>
      <c r="M12" s="264"/>
      <c r="N12" s="265" t="s">
        <v>14</v>
      </c>
      <c r="O12" s="55"/>
      <c r="P12" s="266">
        <v>11.364727407769703</v>
      </c>
      <c r="Q12" s="11"/>
      <c r="R12" s="33">
        <v>90.036650885536474</v>
      </c>
      <c r="S12" s="267"/>
      <c r="T12" s="38"/>
      <c r="U12" s="38"/>
      <c r="V12" s="38"/>
      <c r="W12" s="38"/>
      <c r="X12" s="38"/>
    </row>
    <row r="13" spans="1:24" ht="15.75" customHeight="1" x14ac:dyDescent="0.25">
      <c r="A13" s="5"/>
      <c r="B13" s="152" t="s">
        <v>12</v>
      </c>
      <c r="C13" s="94">
        <v>79.456212582295592</v>
      </c>
      <c r="D13" s="94">
        <v>87.455638732785332</v>
      </c>
      <c r="E13" s="94">
        <v>91.290407760806886</v>
      </c>
      <c r="F13" s="94">
        <v>96.980366478495682</v>
      </c>
      <c r="G13" s="94">
        <v>98.233803696044575</v>
      </c>
      <c r="H13" s="94">
        <v>96.037895244184114</v>
      </c>
      <c r="I13" s="98">
        <v>93.137285581184145</v>
      </c>
      <c r="J13" s="98">
        <v>-3.0202761687195823</v>
      </c>
      <c r="K13" s="98">
        <v>-2.235389824316536</v>
      </c>
      <c r="L13" s="9"/>
      <c r="M13" s="264">
        <v>2011</v>
      </c>
      <c r="N13" s="265" t="s">
        <v>6</v>
      </c>
      <c r="O13" s="55"/>
      <c r="P13" s="266">
        <v>8.5231847161477035</v>
      </c>
      <c r="Q13" s="11"/>
      <c r="R13" s="33">
        <v>103.23317060132092</v>
      </c>
      <c r="S13" s="267"/>
      <c r="T13" s="38"/>
      <c r="U13" s="38"/>
      <c r="V13" s="38"/>
      <c r="W13" s="38"/>
      <c r="X13" s="38"/>
    </row>
    <row r="14" spans="1:24" x14ac:dyDescent="0.25">
      <c r="A14" s="5"/>
      <c r="B14" s="152" t="s">
        <v>13</v>
      </c>
      <c r="C14" s="94">
        <v>86.750499526058434</v>
      </c>
      <c r="D14" s="94">
        <v>90.345271040023803</v>
      </c>
      <c r="E14" s="94">
        <v>95.450007691857692</v>
      </c>
      <c r="F14" s="94">
        <v>99.26210069946741</v>
      </c>
      <c r="G14" s="94">
        <v>97.710203678690775</v>
      </c>
      <c r="H14" s="94">
        <v>97.257532670206842</v>
      </c>
      <c r="I14" s="98">
        <v>93.71245366075317</v>
      </c>
      <c r="J14" s="98">
        <v>-3.645043126350711</v>
      </c>
      <c r="K14" s="98">
        <v>-0.46327915759186711</v>
      </c>
      <c r="L14" s="9"/>
      <c r="M14" s="247"/>
      <c r="N14" s="265" t="s">
        <v>12</v>
      </c>
      <c r="O14" s="55"/>
      <c r="P14" s="266">
        <v>10.067716406951121</v>
      </c>
      <c r="Q14" s="11"/>
      <c r="R14" s="33">
        <v>87.455638732785332</v>
      </c>
      <c r="S14" s="267"/>
      <c r="T14" s="38"/>
      <c r="U14" s="38"/>
      <c r="V14" s="38"/>
      <c r="W14" s="38"/>
      <c r="X14" s="38"/>
    </row>
    <row r="15" spans="1:24" x14ac:dyDescent="0.25">
      <c r="A15" s="5"/>
      <c r="B15" s="152" t="s">
        <v>14</v>
      </c>
      <c r="C15" s="94">
        <v>90.036650885536474</v>
      </c>
      <c r="D15" s="94">
        <v>95.468142057704213</v>
      </c>
      <c r="E15" s="94">
        <v>99.407932067986337</v>
      </c>
      <c r="F15" s="94">
        <v>104.57422776754993</v>
      </c>
      <c r="G15" s="94">
        <v>104.23864399236093</v>
      </c>
      <c r="H15" s="94">
        <v>99.192082565020826</v>
      </c>
      <c r="I15" s="98">
        <v>98.646377855877247</v>
      </c>
      <c r="J15" s="98">
        <v>-0.55014946257012642</v>
      </c>
      <c r="K15" s="98">
        <v>-4.841353680416205</v>
      </c>
      <c r="L15" s="9"/>
      <c r="N15" s="265" t="s">
        <v>13</v>
      </c>
      <c r="O15" s="243"/>
      <c r="P15" s="266">
        <v>4.1438049735789129</v>
      </c>
      <c r="Q15" s="11"/>
      <c r="R15" s="33">
        <v>90.345271040023803</v>
      </c>
      <c r="S15" s="267"/>
      <c r="T15" s="38"/>
      <c r="U15" s="38"/>
      <c r="V15" s="38"/>
      <c r="W15" s="38"/>
      <c r="X15" s="38"/>
    </row>
    <row r="16" spans="1:24" x14ac:dyDescent="0.25">
      <c r="A16" s="5"/>
      <c r="B16" s="152" t="s">
        <v>6</v>
      </c>
      <c r="C16" s="94">
        <v>103.23317060132092</v>
      </c>
      <c r="D16" s="94">
        <v>107.78966535911805</v>
      </c>
      <c r="E16" s="94">
        <v>113.85165247934907</v>
      </c>
      <c r="F16" s="94">
        <v>122.0798903615057</v>
      </c>
      <c r="G16" s="94">
        <v>115.00134515139229</v>
      </c>
      <c r="H16" s="94">
        <v>119.34558754787989</v>
      </c>
      <c r="I16" s="98">
        <v>112.82099823618994</v>
      </c>
      <c r="J16" s="195">
        <v>-5.4669715451963192</v>
      </c>
      <c r="K16" s="98">
        <v>3.7775578979260427</v>
      </c>
      <c r="L16" s="9"/>
      <c r="M16" s="247"/>
      <c r="N16" s="265" t="s">
        <v>14</v>
      </c>
      <c r="O16" s="243"/>
      <c r="P16" s="266">
        <v>6.0325335502236621</v>
      </c>
      <c r="Q16" s="11"/>
      <c r="R16" s="33">
        <v>95.468142057704213</v>
      </c>
      <c r="S16" s="267"/>
      <c r="T16" s="38"/>
      <c r="U16" s="38"/>
      <c r="V16" s="38"/>
      <c r="W16" s="38"/>
      <c r="X16" s="38"/>
    </row>
    <row r="17" spans="1:24" x14ac:dyDescent="0.25">
      <c r="A17" s="5"/>
      <c r="B17" s="66"/>
      <c r="C17" s="7"/>
      <c r="D17" s="34"/>
      <c r="E17" s="34"/>
      <c r="F17" s="34"/>
      <c r="G17" s="34"/>
      <c r="H17" s="34"/>
      <c r="I17" s="34"/>
      <c r="J17" s="62"/>
      <c r="K17" s="34"/>
      <c r="L17" s="9"/>
      <c r="M17" s="264">
        <v>2012</v>
      </c>
      <c r="N17" s="265" t="s">
        <v>6</v>
      </c>
      <c r="O17" s="77"/>
      <c r="P17" s="266">
        <v>4.4137894159949509</v>
      </c>
      <c r="Q17" s="11"/>
      <c r="R17" s="33">
        <v>107.78966535911805</v>
      </c>
      <c r="S17" s="267"/>
      <c r="T17" s="38"/>
      <c r="U17" s="38"/>
      <c r="V17" s="38"/>
      <c r="W17" s="38"/>
      <c r="X17" s="38"/>
    </row>
    <row r="18" spans="1:24" x14ac:dyDescent="0.25">
      <c r="A18" s="5"/>
      <c r="B18" s="66"/>
      <c r="C18" s="151"/>
      <c r="D18" s="151"/>
      <c r="E18" s="151"/>
      <c r="F18" s="151"/>
      <c r="G18" s="151"/>
      <c r="H18" s="151"/>
      <c r="I18" s="151"/>
      <c r="J18" s="62"/>
      <c r="K18" s="34"/>
      <c r="L18" s="9"/>
      <c r="M18" s="309">
        <v>2013</v>
      </c>
      <c r="N18" s="265" t="s">
        <v>12</v>
      </c>
      <c r="O18" s="55"/>
      <c r="P18" s="266">
        <v>4.384816214925169</v>
      </c>
      <c r="Q18" s="11"/>
      <c r="R18" s="33">
        <v>91.290407760806886</v>
      </c>
      <c r="S18" s="267"/>
      <c r="T18" s="38"/>
      <c r="U18" s="38"/>
      <c r="V18" s="38"/>
      <c r="W18" s="38"/>
      <c r="X18" s="38"/>
    </row>
    <row r="19" spans="1:24" x14ac:dyDescent="0.25">
      <c r="A19" s="5"/>
      <c r="B19" s="7"/>
      <c r="C19" s="61"/>
      <c r="D19" s="284" t="s">
        <v>69</v>
      </c>
      <c r="E19" s="284"/>
      <c r="F19" s="284"/>
      <c r="G19" s="284"/>
      <c r="H19" s="284"/>
      <c r="I19" s="284"/>
      <c r="J19" s="284"/>
      <c r="K19" s="34"/>
      <c r="L19" s="9"/>
      <c r="M19" s="309"/>
      <c r="N19" s="265" t="s">
        <v>13</v>
      </c>
      <c r="O19" s="243"/>
      <c r="P19" s="266">
        <v>5.6502532928064841</v>
      </c>
      <c r="Q19" s="11"/>
      <c r="R19" s="33">
        <v>95.450007691857692</v>
      </c>
      <c r="S19" s="267"/>
      <c r="T19" s="38"/>
      <c r="U19" s="38"/>
      <c r="V19" s="38"/>
      <c r="W19" s="38"/>
      <c r="X19" s="38"/>
    </row>
    <row r="20" spans="1:24" x14ac:dyDescent="0.25">
      <c r="A20" s="5"/>
      <c r="B20" s="7"/>
      <c r="C20" s="61"/>
      <c r="D20" s="310" t="s">
        <v>71</v>
      </c>
      <c r="E20" s="310"/>
      <c r="F20" s="310"/>
      <c r="G20" s="310"/>
      <c r="H20" s="310"/>
      <c r="I20" s="310"/>
      <c r="J20" s="310"/>
      <c r="K20" s="10"/>
      <c r="L20" s="9"/>
      <c r="M20" s="309"/>
      <c r="N20" s="265" t="s">
        <v>14</v>
      </c>
      <c r="O20" s="243"/>
      <c r="P20" s="266">
        <v>4.1268112329040374</v>
      </c>
      <c r="Q20" s="11"/>
      <c r="R20" s="33">
        <v>99.407932067986337</v>
      </c>
      <c r="S20" s="267"/>
      <c r="T20" s="38"/>
      <c r="U20" s="38"/>
      <c r="V20" s="38"/>
      <c r="W20" s="38"/>
      <c r="X20" s="38"/>
    </row>
    <row r="21" spans="1:24" x14ac:dyDescent="0.25">
      <c r="A21" s="5"/>
      <c r="B21" s="7"/>
      <c r="C21" s="61"/>
      <c r="D21" s="310" t="s">
        <v>127</v>
      </c>
      <c r="E21" s="310"/>
      <c r="F21" s="310"/>
      <c r="G21" s="310"/>
      <c r="H21" s="310"/>
      <c r="I21" s="310"/>
      <c r="J21" s="310"/>
      <c r="K21" s="10"/>
      <c r="L21" s="9"/>
      <c r="M21" s="309"/>
      <c r="N21" s="265" t="s">
        <v>6</v>
      </c>
      <c r="O21" s="77"/>
      <c r="P21" s="266">
        <v>5.6239038316285406</v>
      </c>
      <c r="Q21" s="11"/>
      <c r="R21" s="33">
        <v>113.85165247934907</v>
      </c>
      <c r="S21" s="267"/>
      <c r="T21" s="38"/>
      <c r="U21" s="38"/>
      <c r="V21" s="38"/>
      <c r="W21" s="38"/>
      <c r="X21" s="38"/>
    </row>
    <row r="22" spans="1:24" x14ac:dyDescent="0.25">
      <c r="A22" s="5"/>
      <c r="B22" s="66"/>
      <c r="C22" s="61"/>
      <c r="D22" s="61"/>
      <c r="E22" s="61"/>
      <c r="F22" s="61"/>
      <c r="G22" s="61"/>
      <c r="H22" s="61"/>
      <c r="I22" s="61"/>
      <c r="J22" s="13"/>
      <c r="K22" s="10"/>
      <c r="L22" s="9"/>
      <c r="M22" s="309">
        <v>2014</v>
      </c>
      <c r="N22" s="265" t="s">
        <v>12</v>
      </c>
      <c r="O22" s="55"/>
      <c r="P22" s="266">
        <v>6.2328111542641507</v>
      </c>
      <c r="Q22" s="11"/>
      <c r="R22" s="33">
        <v>96.980366478495682</v>
      </c>
      <c r="S22" s="267"/>
      <c r="T22" s="38"/>
      <c r="U22" s="38"/>
      <c r="V22" s="38"/>
      <c r="W22" s="38"/>
      <c r="X22" s="38"/>
    </row>
    <row r="23" spans="1:24" x14ac:dyDescent="0.25">
      <c r="A23" s="5"/>
      <c r="B23" s="66"/>
      <c r="C23" s="7"/>
      <c r="D23" s="7"/>
      <c r="E23" s="7"/>
      <c r="F23" s="7"/>
      <c r="G23" s="7"/>
      <c r="H23" s="7"/>
      <c r="I23" s="7"/>
      <c r="J23" s="13"/>
      <c r="K23" s="10"/>
      <c r="L23" s="9"/>
      <c r="M23" s="309"/>
      <c r="N23" s="265" t="s">
        <v>13</v>
      </c>
      <c r="O23" s="243"/>
      <c r="P23" s="266">
        <v>3.9938111057217895</v>
      </c>
      <c r="Q23" s="11"/>
      <c r="R23" s="33">
        <v>99.26210069946741</v>
      </c>
      <c r="S23" s="267"/>
      <c r="T23" s="38"/>
      <c r="U23" s="38"/>
      <c r="V23" s="38"/>
      <c r="W23" s="38"/>
      <c r="X23" s="38"/>
    </row>
    <row r="24" spans="1:24" x14ac:dyDescent="0.25">
      <c r="A24" s="5"/>
      <c r="B24" s="66"/>
      <c r="C24" s="7"/>
      <c r="D24" s="7"/>
      <c r="E24" s="7"/>
      <c r="F24" s="7"/>
      <c r="G24" s="7"/>
      <c r="H24" s="7"/>
      <c r="I24" s="7"/>
      <c r="J24" s="13"/>
      <c r="K24" s="10"/>
      <c r="L24" s="9"/>
      <c r="M24" s="309"/>
      <c r="N24" s="265" t="s">
        <v>14</v>
      </c>
      <c r="O24" s="243"/>
      <c r="P24" s="266">
        <v>5.1970658599258313</v>
      </c>
      <c r="Q24" s="11"/>
      <c r="R24" s="33">
        <v>104.57422776754993</v>
      </c>
      <c r="S24" s="267"/>
      <c r="T24" s="38"/>
      <c r="U24" s="38"/>
      <c r="V24" s="38"/>
      <c r="W24" s="38"/>
      <c r="X24" s="38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09"/>
      <c r="N25" s="265" t="s">
        <v>6</v>
      </c>
      <c r="O25" s="77"/>
      <c r="P25" s="266">
        <v>7.2271571847840388</v>
      </c>
      <c r="Q25" s="11"/>
      <c r="R25" s="33">
        <v>122.0798903615057</v>
      </c>
      <c r="S25" s="267"/>
      <c r="T25" s="38"/>
      <c r="U25" s="38"/>
      <c r="V25" s="38"/>
      <c r="W25" s="38"/>
      <c r="X25" s="38"/>
    </row>
    <row r="26" spans="1:24" x14ac:dyDescent="0.25">
      <c r="A26" s="120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09">
        <v>2015</v>
      </c>
      <c r="N26" s="265" t="s">
        <v>12</v>
      </c>
      <c r="O26" s="55"/>
      <c r="P26" s="266">
        <v>1.2924649215744433</v>
      </c>
      <c r="Q26" s="11"/>
      <c r="R26" s="33">
        <v>98.233803696044575</v>
      </c>
      <c r="S26" s="267"/>
      <c r="T26" s="38"/>
      <c r="U26" s="38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09"/>
      <c r="N27" s="265" t="s">
        <v>13</v>
      </c>
      <c r="O27" s="243"/>
      <c r="P27" s="266">
        <v>-1.5634335862740434</v>
      </c>
      <c r="Q27" s="11"/>
      <c r="R27" s="33">
        <v>97.710203678690775</v>
      </c>
      <c r="S27" s="267"/>
      <c r="T27" s="38"/>
      <c r="U27" s="38"/>
      <c r="V27" s="38"/>
      <c r="W27" s="38"/>
      <c r="X27" s="38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09"/>
      <c r="N28" s="265" t="s">
        <v>14</v>
      </c>
      <c r="O28" s="243"/>
      <c r="P28" s="266">
        <v>-0.32090485615149378</v>
      </c>
      <c r="Q28" s="11"/>
      <c r="R28" s="33">
        <v>104.23864399236093</v>
      </c>
      <c r="S28" s="267"/>
      <c r="T28" s="38"/>
      <c r="U28" s="38"/>
      <c r="V28" s="38"/>
      <c r="W28" s="38"/>
      <c r="X28" s="38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09"/>
      <c r="N29" s="265" t="s">
        <v>6</v>
      </c>
      <c r="O29" s="77"/>
      <c r="P29" s="243">
        <v>-5.7982892916697999</v>
      </c>
      <c r="Q29" s="11"/>
      <c r="R29" s="33">
        <v>115.00134515139229</v>
      </c>
      <c r="S29" s="267"/>
      <c r="T29" s="38"/>
      <c r="U29" s="38"/>
      <c r="V29" s="38"/>
      <c r="W29" s="38"/>
      <c r="X29" s="38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292">
        <v>2016</v>
      </c>
      <c r="N30" s="265" t="s">
        <v>12</v>
      </c>
      <c r="P30" s="33">
        <v>-2.235389824316536</v>
      </c>
      <c r="Q30" s="11"/>
      <c r="R30" s="33">
        <v>96.037895244184114</v>
      </c>
      <c r="S30" s="267"/>
      <c r="T30" s="38"/>
      <c r="U30" s="38"/>
      <c r="V30" s="38"/>
      <c r="W30" s="38"/>
      <c r="X30" s="38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292"/>
      <c r="N31" s="265" t="s">
        <v>13</v>
      </c>
      <c r="P31" s="33">
        <v>-0.46327915759186711</v>
      </c>
      <c r="Q31" s="11"/>
      <c r="R31" s="33">
        <v>97.257532670206842</v>
      </c>
      <c r="S31" s="267"/>
      <c r="T31" s="38"/>
      <c r="U31" s="38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250"/>
      <c r="N32" s="265" t="s">
        <v>14</v>
      </c>
      <c r="P32" s="33">
        <v>-4.841353680416205</v>
      </c>
      <c r="Q32" s="11"/>
      <c r="R32" s="33">
        <v>99.192082565020826</v>
      </c>
      <c r="S32" s="267"/>
      <c r="T32" s="38"/>
      <c r="U32" s="38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250"/>
      <c r="N33" s="265" t="s">
        <v>6</v>
      </c>
      <c r="P33" s="33">
        <v>3.7775578979260427</v>
      </c>
      <c r="Q33" s="11"/>
      <c r="R33" s="33">
        <v>119.34558754787989</v>
      </c>
      <c r="S33" s="267"/>
      <c r="T33" s="38"/>
      <c r="U33" s="38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250">
        <v>2017</v>
      </c>
      <c r="N34" s="11" t="s">
        <v>12</v>
      </c>
      <c r="P34" s="33">
        <v>-3.0202761687195823</v>
      </c>
      <c r="Q34" s="11"/>
      <c r="R34" s="33">
        <v>93.137285581184145</v>
      </c>
      <c r="S34" s="267"/>
      <c r="T34" s="38"/>
      <c r="U34" s="38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250"/>
      <c r="N35" s="11" t="s">
        <v>13</v>
      </c>
      <c r="O35" s="33"/>
      <c r="P35" s="33">
        <v>-3.645043126350711</v>
      </c>
      <c r="Q35" s="11"/>
      <c r="R35" s="33">
        <v>93.71245366075317</v>
      </c>
      <c r="S35" s="267"/>
      <c r="T35" s="38"/>
      <c r="U35" s="38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250"/>
      <c r="N36" s="11" t="s">
        <v>14</v>
      </c>
      <c r="P36" s="33">
        <v>-0.55014946257012642</v>
      </c>
      <c r="Q36" s="11"/>
      <c r="R36" s="33">
        <v>98.646377855877247</v>
      </c>
      <c r="S36" s="267"/>
      <c r="T36" s="38"/>
      <c r="U36" s="38"/>
      <c r="V36" s="38"/>
      <c r="W36" s="38"/>
      <c r="X36" s="38"/>
    </row>
    <row r="37" spans="1:24" x14ac:dyDescent="0.25">
      <c r="A37" s="156" t="s">
        <v>133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250"/>
      <c r="N37" s="265" t="s">
        <v>6</v>
      </c>
      <c r="P37" s="33">
        <v>-5.4669715451963192</v>
      </c>
      <c r="Q37" s="11"/>
      <c r="R37" s="33">
        <v>112.82099823618994</v>
      </c>
      <c r="S37" s="267"/>
      <c r="T37" s="38"/>
      <c r="U37" s="38"/>
      <c r="V37" s="38"/>
      <c r="W37" s="38"/>
      <c r="X37" s="38"/>
    </row>
    <row r="38" spans="1:24" s="56" customFormat="1" x14ac:dyDescent="0.2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T38" s="90"/>
      <c r="U38" s="90"/>
      <c r="V38" s="90"/>
      <c r="W38" s="90"/>
      <c r="X38" s="90"/>
    </row>
    <row r="39" spans="1:24" s="56" customFormat="1" x14ac:dyDescent="0.25">
      <c r="T39" s="90"/>
      <c r="U39" s="90"/>
      <c r="V39" s="90"/>
      <c r="W39" s="90"/>
      <c r="X39" s="90"/>
    </row>
    <row r="40" spans="1:24" s="56" customFormat="1" x14ac:dyDescent="0.25">
      <c r="T40" s="90"/>
      <c r="U40" s="90"/>
      <c r="V40" s="90"/>
      <c r="W40" s="90"/>
      <c r="X40" s="90"/>
    </row>
    <row r="41" spans="1:24" s="56" customFormat="1" x14ac:dyDescent="0.25">
      <c r="T41" s="90"/>
      <c r="U41" s="90"/>
      <c r="V41" s="90"/>
      <c r="W41" s="90"/>
      <c r="X41" s="90"/>
    </row>
    <row r="42" spans="1:24" s="56" customFormat="1" x14ac:dyDescent="0.25">
      <c r="T42" s="90"/>
      <c r="U42" s="90"/>
      <c r="V42" s="90"/>
      <c r="W42" s="90"/>
      <c r="X42" s="90"/>
    </row>
    <row r="43" spans="1:24" s="56" customFormat="1" x14ac:dyDescent="0.25">
      <c r="T43" s="90"/>
      <c r="U43" s="90"/>
      <c r="V43" s="90"/>
      <c r="W43" s="90"/>
      <c r="X43" s="90"/>
    </row>
    <row r="44" spans="1:24" s="56" customFormat="1" x14ac:dyDescent="0.25">
      <c r="T44" s="90"/>
      <c r="U44" s="90"/>
      <c r="V44" s="90"/>
      <c r="W44" s="90"/>
      <c r="X44" s="90"/>
    </row>
    <row r="45" spans="1:24" s="56" customFormat="1" x14ac:dyDescent="0.25">
      <c r="T45" s="90"/>
      <c r="U45" s="90"/>
      <c r="V45" s="90"/>
      <c r="W45" s="90"/>
      <c r="X45" s="90"/>
    </row>
    <row r="46" spans="1:24" s="56" customFormat="1" x14ac:dyDescent="0.25">
      <c r="T46" s="90"/>
      <c r="U46" s="90"/>
      <c r="V46" s="90"/>
      <c r="W46" s="90"/>
      <c r="X46" s="90"/>
    </row>
    <row r="47" spans="1:24" s="56" customFormat="1" x14ac:dyDescent="0.25">
      <c r="T47" s="90"/>
      <c r="U47" s="90"/>
      <c r="V47" s="90"/>
      <c r="W47" s="90"/>
      <c r="X47" s="90"/>
    </row>
    <row r="48" spans="1:24" s="56" customFormat="1" x14ac:dyDescent="0.25">
      <c r="B48" s="90"/>
      <c r="C48" s="90"/>
      <c r="D48" s="90"/>
      <c r="E48" s="90"/>
      <c r="F48" s="90"/>
      <c r="T48" s="90"/>
      <c r="U48" s="90"/>
      <c r="V48" s="90"/>
      <c r="W48" s="90"/>
      <c r="X48" s="90"/>
    </row>
    <row r="49" spans="1:24" s="56" customFormat="1" x14ac:dyDescent="0.25">
      <c r="B49" s="90"/>
      <c r="C49" s="90"/>
      <c r="D49" s="90"/>
      <c r="E49" s="90"/>
      <c r="F49" s="90"/>
      <c r="T49" s="90"/>
      <c r="U49" s="90"/>
      <c r="V49" s="90"/>
      <c r="W49" s="90"/>
      <c r="X49" s="90"/>
    </row>
    <row r="50" spans="1:24" s="56" customFormat="1" x14ac:dyDescent="0.25">
      <c r="B50" s="90"/>
      <c r="C50" s="90"/>
      <c r="D50" s="90"/>
      <c r="E50" s="90"/>
      <c r="F50" s="90"/>
      <c r="T50" s="90"/>
      <c r="U50" s="90"/>
      <c r="V50" s="90"/>
      <c r="W50" s="90"/>
      <c r="X50" s="90"/>
    </row>
    <row r="51" spans="1:24" s="56" customFormat="1" x14ac:dyDescent="0.25">
      <c r="B51" s="90"/>
      <c r="C51" s="90"/>
      <c r="D51" s="90"/>
      <c r="E51" s="90"/>
      <c r="F51" s="90"/>
      <c r="T51" s="90"/>
      <c r="U51" s="90"/>
      <c r="V51" s="90"/>
      <c r="W51" s="90"/>
      <c r="X51" s="90"/>
    </row>
    <row r="52" spans="1:24" s="56" customFormat="1" x14ac:dyDescent="0.25">
      <c r="B52" s="90"/>
      <c r="C52" s="90"/>
      <c r="D52" s="90"/>
      <c r="E52" s="90"/>
      <c r="F52" s="90"/>
      <c r="T52" s="90"/>
      <c r="U52" s="90"/>
      <c r="V52" s="90"/>
      <c r="W52" s="90"/>
      <c r="X52" s="90"/>
    </row>
    <row r="53" spans="1:24" s="56" customFormat="1" x14ac:dyDescent="0.25">
      <c r="A53" s="90"/>
      <c r="B53" s="90"/>
      <c r="C53" s="90"/>
      <c r="D53" s="90"/>
      <c r="E53" s="90"/>
      <c r="F53" s="90"/>
      <c r="T53" s="90"/>
      <c r="U53" s="90"/>
      <c r="V53" s="90"/>
      <c r="W53" s="90"/>
      <c r="X53" s="90"/>
    </row>
    <row r="54" spans="1:24" s="56" customFormat="1" x14ac:dyDescent="0.25">
      <c r="A54" s="90"/>
      <c r="B54" s="90"/>
      <c r="C54" s="90"/>
      <c r="D54" s="90"/>
      <c r="E54" s="90"/>
      <c r="F54" s="90"/>
      <c r="T54" s="90"/>
      <c r="U54" s="90"/>
      <c r="V54" s="90"/>
      <c r="W54" s="90"/>
      <c r="X54" s="90"/>
    </row>
    <row r="55" spans="1:24" s="56" customFormat="1" x14ac:dyDescent="0.25">
      <c r="A55" s="90"/>
      <c r="B55" s="90"/>
      <c r="C55" s="90"/>
      <c r="D55" s="90"/>
      <c r="E55" s="90"/>
      <c r="F55" s="90"/>
      <c r="T55" s="90"/>
      <c r="U55" s="90"/>
      <c r="V55" s="90"/>
      <c r="W55" s="90"/>
      <c r="X55" s="90"/>
    </row>
    <row r="56" spans="1:24" s="56" customFormat="1" x14ac:dyDescent="0.25">
      <c r="A56" s="90"/>
      <c r="B56" s="90"/>
      <c r="C56" s="90"/>
      <c r="D56" s="90"/>
      <c r="E56" s="90"/>
      <c r="F56" s="90"/>
      <c r="T56" s="90"/>
      <c r="U56" s="90"/>
      <c r="V56" s="90"/>
      <c r="W56" s="90"/>
      <c r="X56" s="90"/>
    </row>
    <row r="57" spans="1:24" s="56" customFormat="1" x14ac:dyDescent="0.25">
      <c r="A57" s="90"/>
      <c r="B57" s="90"/>
      <c r="C57" s="90"/>
      <c r="D57" s="90"/>
      <c r="E57" s="90"/>
      <c r="F57" s="90"/>
      <c r="T57" s="90"/>
      <c r="U57" s="90"/>
      <c r="V57" s="90"/>
      <c r="W57" s="90"/>
      <c r="X57" s="90"/>
    </row>
    <row r="58" spans="1:24" s="56" customFormat="1" x14ac:dyDescent="0.25">
      <c r="A58" s="90"/>
      <c r="B58" s="90"/>
      <c r="C58" s="90"/>
      <c r="D58" s="90"/>
      <c r="E58" s="90"/>
      <c r="F58" s="90"/>
      <c r="T58" s="90"/>
      <c r="U58" s="90"/>
      <c r="V58" s="90"/>
      <c r="W58" s="90"/>
      <c r="X58" s="90"/>
    </row>
    <row r="59" spans="1:24" s="56" customFormat="1" x14ac:dyDescent="0.25">
      <c r="A59" s="90"/>
      <c r="B59" s="90"/>
      <c r="C59" s="90"/>
      <c r="D59" s="90"/>
      <c r="E59" s="90"/>
      <c r="F59" s="90"/>
      <c r="T59" s="90"/>
      <c r="U59" s="90"/>
      <c r="V59" s="90"/>
      <c r="W59" s="90"/>
      <c r="X59" s="90"/>
    </row>
    <row r="60" spans="1:24" s="56" customFormat="1" x14ac:dyDescent="0.25">
      <c r="A60" s="90"/>
      <c r="B60" s="90"/>
      <c r="C60" s="90"/>
      <c r="D60" s="90"/>
      <c r="E60" s="90"/>
      <c r="F60" s="90"/>
      <c r="T60" s="90"/>
      <c r="U60" s="90"/>
      <c r="V60" s="90"/>
      <c r="W60" s="90"/>
      <c r="X60" s="90"/>
    </row>
    <row r="61" spans="1:24" s="56" customFormat="1" x14ac:dyDescent="0.25">
      <c r="A61" s="90"/>
      <c r="B61" s="90"/>
      <c r="C61" s="90"/>
      <c r="D61" s="90"/>
      <c r="E61" s="90"/>
      <c r="F61" s="90"/>
      <c r="T61" s="90"/>
      <c r="U61" s="90"/>
      <c r="V61" s="90"/>
      <c r="W61" s="90"/>
      <c r="X61" s="90"/>
    </row>
    <row r="62" spans="1:24" s="56" customFormat="1" x14ac:dyDescent="0.25">
      <c r="A62" s="90"/>
      <c r="B62" s="90"/>
      <c r="C62" s="90"/>
      <c r="D62" s="90"/>
      <c r="E62" s="90"/>
      <c r="F62" s="90"/>
      <c r="T62" s="90"/>
      <c r="U62" s="90"/>
      <c r="V62" s="90"/>
      <c r="W62" s="90"/>
      <c r="X62" s="90"/>
    </row>
    <row r="63" spans="1:24" s="56" customFormat="1" x14ac:dyDescent="0.25">
      <c r="A63" s="90"/>
      <c r="B63" s="90"/>
      <c r="C63" s="90"/>
      <c r="D63" s="90"/>
      <c r="E63" s="90"/>
      <c r="F63" s="90"/>
      <c r="T63" s="90"/>
      <c r="U63" s="90"/>
      <c r="V63" s="90"/>
      <c r="W63" s="90"/>
      <c r="X63" s="90"/>
    </row>
    <row r="64" spans="1:24" s="56" customFormat="1" x14ac:dyDescent="0.25">
      <c r="A64" s="90"/>
      <c r="B64" s="90"/>
      <c r="C64" s="90"/>
      <c r="D64" s="90"/>
      <c r="E64" s="90"/>
      <c r="F64" s="90"/>
      <c r="T64" s="90"/>
      <c r="U64" s="90"/>
      <c r="V64" s="90"/>
      <c r="W64" s="90"/>
      <c r="X64" s="90"/>
    </row>
    <row r="65" spans="1:24" s="56" customFormat="1" x14ac:dyDescent="0.25">
      <c r="A65" s="90"/>
      <c r="B65" s="90"/>
      <c r="C65" s="90"/>
      <c r="D65" s="90"/>
      <c r="E65" s="90"/>
      <c r="F65" s="90"/>
      <c r="T65" s="90"/>
      <c r="U65" s="90"/>
      <c r="V65" s="90"/>
      <c r="W65" s="90"/>
      <c r="X65" s="90"/>
    </row>
    <row r="66" spans="1:24" s="56" customFormat="1" x14ac:dyDescent="0.25">
      <c r="A66" s="90"/>
      <c r="B66" s="90"/>
      <c r="C66" s="90"/>
      <c r="D66" s="90"/>
      <c r="E66" s="90"/>
      <c r="F66" s="90"/>
      <c r="T66" s="90"/>
      <c r="U66" s="90"/>
      <c r="V66" s="90"/>
      <c r="W66" s="90"/>
      <c r="X66" s="90"/>
    </row>
    <row r="67" spans="1:24" s="56" customFormat="1" x14ac:dyDescent="0.25">
      <c r="A67" s="90"/>
      <c r="B67" s="90"/>
      <c r="C67" s="90"/>
      <c r="D67" s="90"/>
      <c r="E67" s="90"/>
      <c r="F67" s="90"/>
      <c r="T67" s="90"/>
      <c r="U67" s="90"/>
      <c r="V67" s="90"/>
      <c r="W67" s="90"/>
      <c r="X67" s="90"/>
    </row>
    <row r="68" spans="1:24" s="56" customFormat="1" x14ac:dyDescent="0.25">
      <c r="A68" s="90"/>
      <c r="B68" s="90"/>
      <c r="C68" s="90"/>
      <c r="D68" s="90"/>
      <c r="E68" s="90"/>
      <c r="F68" s="90"/>
      <c r="T68" s="90"/>
      <c r="U68" s="90"/>
      <c r="V68" s="90"/>
      <c r="W68" s="90"/>
      <c r="X68" s="90"/>
    </row>
    <row r="69" spans="1:24" s="56" customFormat="1" x14ac:dyDescent="0.25">
      <c r="A69" s="90"/>
      <c r="B69" s="90"/>
      <c r="C69" s="90"/>
      <c r="D69" s="90"/>
      <c r="E69" s="90"/>
      <c r="F69" s="90"/>
      <c r="T69" s="90"/>
      <c r="U69" s="90"/>
      <c r="V69" s="90"/>
      <c r="W69" s="90"/>
      <c r="X69" s="90"/>
    </row>
    <row r="70" spans="1:24" s="56" customFormat="1" x14ac:dyDescent="0.25">
      <c r="A70" s="90"/>
      <c r="B70" s="90"/>
      <c r="C70" s="90"/>
      <c r="D70" s="90"/>
      <c r="E70" s="90"/>
      <c r="F70" s="90"/>
      <c r="M70" s="90"/>
      <c r="N70" s="90"/>
      <c r="O70" s="90"/>
      <c r="P70" s="90"/>
      <c r="Q70" s="90"/>
      <c r="R70" s="90"/>
      <c r="S70" s="90"/>
      <c r="T70" s="90"/>
      <c r="U70" s="90"/>
      <c r="V70" s="90"/>
      <c r="W70" s="90"/>
      <c r="X70" s="90"/>
    </row>
    <row r="71" spans="1:24" s="56" customFormat="1" x14ac:dyDescent="0.25">
      <c r="A71" s="90"/>
      <c r="B71" s="90"/>
      <c r="C71" s="90"/>
      <c r="D71" s="90"/>
      <c r="E71" s="90"/>
      <c r="F71" s="90"/>
      <c r="M71" s="90"/>
      <c r="N71" s="90"/>
      <c r="O71" s="90"/>
      <c r="P71" s="90"/>
      <c r="Q71" s="90"/>
      <c r="R71" s="90"/>
      <c r="S71" s="90"/>
      <c r="T71" s="90"/>
      <c r="U71" s="90"/>
      <c r="V71" s="90"/>
      <c r="W71" s="90"/>
      <c r="X71" s="90"/>
    </row>
    <row r="72" spans="1:24" s="56" customFormat="1" x14ac:dyDescent="0.25">
      <c r="A72" s="90"/>
      <c r="B72" s="90"/>
      <c r="C72" s="90"/>
      <c r="D72" s="90"/>
      <c r="E72" s="90"/>
      <c r="F72" s="90"/>
      <c r="M72" s="90"/>
      <c r="N72" s="90"/>
      <c r="O72" s="90"/>
      <c r="P72" s="90"/>
      <c r="Q72" s="90"/>
      <c r="R72" s="90"/>
      <c r="S72" s="90"/>
      <c r="T72" s="90"/>
      <c r="U72" s="90"/>
      <c r="V72" s="90"/>
      <c r="W72" s="90"/>
      <c r="X72" s="90"/>
    </row>
    <row r="73" spans="1:24" s="56" customFormat="1" x14ac:dyDescent="0.25">
      <c r="A73" s="90"/>
      <c r="B73" s="90"/>
      <c r="C73" s="90"/>
      <c r="D73" s="90"/>
      <c r="E73" s="90"/>
      <c r="F73" s="90"/>
      <c r="M73" s="90"/>
      <c r="N73" s="90"/>
      <c r="O73" s="90"/>
      <c r="P73" s="90"/>
      <c r="Q73" s="90"/>
      <c r="R73" s="90"/>
      <c r="S73" s="90"/>
      <c r="T73" s="90"/>
      <c r="U73" s="90"/>
      <c r="V73" s="90"/>
      <c r="W73" s="90"/>
      <c r="X73" s="90"/>
    </row>
    <row r="74" spans="1:24" s="56" customFormat="1" x14ac:dyDescent="0.25">
      <c r="A74" s="90"/>
      <c r="B74" s="90"/>
      <c r="C74" s="90"/>
      <c r="D74" s="90"/>
      <c r="E74" s="90"/>
      <c r="F74" s="90"/>
      <c r="Q74" s="90"/>
    </row>
    <row r="75" spans="1:24" s="56" customFormat="1" x14ac:dyDescent="0.25">
      <c r="A75" s="90"/>
      <c r="B75" s="90"/>
      <c r="C75" s="90"/>
      <c r="D75" s="90"/>
      <c r="E75" s="90"/>
      <c r="F75" s="90"/>
      <c r="Q75" s="90"/>
    </row>
    <row r="76" spans="1:24" s="56" customFormat="1" x14ac:dyDescent="0.25">
      <c r="Q76" s="90"/>
    </row>
    <row r="77" spans="1:24" s="56" customFormat="1" x14ac:dyDescent="0.25">
      <c r="Q77" s="90"/>
    </row>
  </sheetData>
  <mergeCells count="12">
    <mergeCell ref="M30:M31"/>
    <mergeCell ref="M26:M29"/>
    <mergeCell ref="D19:J19"/>
    <mergeCell ref="D20:J20"/>
    <mergeCell ref="D21:J21"/>
    <mergeCell ref="M18:M21"/>
    <mergeCell ref="M22:M25"/>
    <mergeCell ref="D8:J8"/>
    <mergeCell ref="D9:J9"/>
    <mergeCell ref="C11:I11"/>
    <mergeCell ref="J11:J12"/>
    <mergeCell ref="K10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8"/>
  <sheetViews>
    <sheetView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1.7109375" style="4" customWidth="1"/>
    <col min="13" max="13" width="10.85546875" style="149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4"/>
      <c r="S1" s="11"/>
    </row>
    <row r="2" spans="1:20" x14ac:dyDescent="0.25">
      <c r="A2" s="5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03"/>
      <c r="M2" s="114"/>
      <c r="Q2" s="268"/>
      <c r="S2" s="33"/>
      <c r="T2" s="38"/>
    </row>
    <row r="3" spans="1:20" x14ac:dyDescent="0.25">
      <c r="A3" s="5"/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03"/>
      <c r="M3" s="114"/>
      <c r="P3" s="269"/>
      <c r="Q3" s="270"/>
      <c r="S3" s="33"/>
      <c r="T3" s="212"/>
    </row>
    <row r="4" spans="1:20" x14ac:dyDescent="0.25">
      <c r="A4" s="5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9"/>
      <c r="M4" s="114"/>
      <c r="P4" s="269"/>
      <c r="Q4" s="270"/>
      <c r="S4" s="33"/>
      <c r="T4" s="212"/>
    </row>
    <row r="5" spans="1:20" x14ac:dyDescent="0.25">
      <c r="A5" s="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9"/>
      <c r="M5" s="114"/>
      <c r="P5" s="269"/>
      <c r="Q5" s="270"/>
      <c r="S5" s="33"/>
    </row>
    <row r="6" spans="1:20" x14ac:dyDescent="0.25">
      <c r="A6" s="5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9"/>
      <c r="M6" s="114"/>
      <c r="P6" s="269"/>
      <c r="Q6" s="55"/>
      <c r="S6" s="33"/>
    </row>
    <row r="7" spans="1:20" x14ac:dyDescent="0.25">
      <c r="A7" s="5"/>
      <c r="B7" s="151"/>
      <c r="C7" s="151"/>
      <c r="D7" s="151"/>
      <c r="E7" s="151"/>
      <c r="F7" s="151"/>
      <c r="G7" s="151"/>
      <c r="H7" s="151"/>
      <c r="I7" s="151"/>
      <c r="J7" s="151"/>
      <c r="K7" s="151"/>
      <c r="L7" s="9"/>
      <c r="M7" s="114"/>
      <c r="P7" s="269"/>
      <c r="Q7" s="55"/>
      <c r="S7" s="33"/>
    </row>
    <row r="8" spans="1:20" x14ac:dyDescent="0.25">
      <c r="A8" s="5"/>
      <c r="B8" s="151"/>
      <c r="C8" s="281" t="s">
        <v>75</v>
      </c>
      <c r="D8" s="281"/>
      <c r="E8" s="281"/>
      <c r="F8" s="281"/>
      <c r="G8" s="281"/>
      <c r="H8" s="281"/>
      <c r="I8" s="281"/>
      <c r="J8" s="281"/>
      <c r="K8" s="281"/>
      <c r="L8" s="9"/>
      <c r="M8" s="114"/>
      <c r="P8" s="269"/>
      <c r="Q8" s="55"/>
      <c r="S8" s="33"/>
    </row>
    <row r="9" spans="1:20" x14ac:dyDescent="0.25">
      <c r="A9" s="5"/>
      <c r="B9" s="151"/>
      <c r="C9" s="311" t="s">
        <v>178</v>
      </c>
      <c r="D9" s="311"/>
      <c r="E9" s="311"/>
      <c r="F9" s="311"/>
      <c r="G9" s="311"/>
      <c r="H9" s="311"/>
      <c r="I9" s="311"/>
      <c r="J9" s="311"/>
      <c r="K9" s="311"/>
      <c r="L9" s="312"/>
      <c r="M9" s="309">
        <v>2010</v>
      </c>
      <c r="N9" s="265" t="s">
        <v>12</v>
      </c>
      <c r="O9" s="271">
        <v>0.86217424596446435</v>
      </c>
      <c r="P9" s="269"/>
      <c r="Q9" s="243">
        <v>82.010093736724684</v>
      </c>
      <c r="S9" s="33"/>
    </row>
    <row r="10" spans="1:20" x14ac:dyDescent="0.25">
      <c r="A10" s="5"/>
      <c r="B10" s="151"/>
      <c r="C10" s="125"/>
      <c r="D10" s="125"/>
      <c r="E10" s="125"/>
      <c r="F10" s="125"/>
      <c r="G10" s="125"/>
      <c r="H10" s="125"/>
      <c r="I10" s="125"/>
      <c r="J10" s="125"/>
      <c r="K10" s="125"/>
      <c r="L10" s="9"/>
      <c r="M10" s="309"/>
      <c r="N10" s="265" t="s">
        <v>13</v>
      </c>
      <c r="O10" s="271">
        <v>2.9308056824688844</v>
      </c>
      <c r="P10" s="269"/>
      <c r="Q10" s="243">
        <v>81.685301476114233</v>
      </c>
      <c r="S10" s="33"/>
    </row>
    <row r="11" spans="1:20" ht="15.75" customHeight="1" x14ac:dyDescent="0.25">
      <c r="A11" s="5"/>
      <c r="B11" s="151"/>
      <c r="C11" s="285" t="s">
        <v>5</v>
      </c>
      <c r="D11" s="285"/>
      <c r="E11" s="285"/>
      <c r="F11" s="285"/>
      <c r="G11" s="285"/>
      <c r="H11" s="285"/>
      <c r="I11" s="285"/>
      <c r="J11" s="286" t="s">
        <v>128</v>
      </c>
      <c r="K11" s="295" t="s">
        <v>97</v>
      </c>
      <c r="L11" s="9"/>
      <c r="M11" s="309"/>
      <c r="N11" s="265" t="s">
        <v>14</v>
      </c>
      <c r="O11" s="271">
        <v>4.1879373362947447</v>
      </c>
      <c r="P11" s="269"/>
      <c r="Q11" s="243">
        <v>83.908001754103765</v>
      </c>
      <c r="S11" s="33"/>
    </row>
    <row r="12" spans="1:20" ht="14.25" customHeight="1" x14ac:dyDescent="0.25">
      <c r="A12" s="5"/>
      <c r="B12" s="151"/>
      <c r="C12" s="233">
        <v>2011</v>
      </c>
      <c r="D12" s="233">
        <v>2012</v>
      </c>
      <c r="E12" s="234">
        <v>2013</v>
      </c>
      <c r="F12" s="233">
        <v>2014</v>
      </c>
      <c r="G12" s="233">
        <v>2015</v>
      </c>
      <c r="H12" s="233">
        <v>2016</v>
      </c>
      <c r="I12" s="151">
        <v>2017</v>
      </c>
      <c r="J12" s="287"/>
      <c r="K12" s="296"/>
      <c r="L12" s="9"/>
      <c r="M12" s="309"/>
      <c r="N12" s="265" t="s">
        <v>6</v>
      </c>
      <c r="O12" s="271">
        <v>4.102624852301151</v>
      </c>
      <c r="P12" s="269"/>
      <c r="Q12" s="243">
        <v>86.329538067241828</v>
      </c>
      <c r="S12" s="33"/>
    </row>
    <row r="13" spans="1:20" ht="15.75" customHeight="1" x14ac:dyDescent="0.25">
      <c r="A13" s="5"/>
      <c r="B13" s="152" t="s">
        <v>12</v>
      </c>
      <c r="C13" s="99">
        <v>87.280215224519594</v>
      </c>
      <c r="D13" s="99">
        <v>94.933946931453647</v>
      </c>
      <c r="E13" s="99">
        <v>98.426266019346585</v>
      </c>
      <c r="F13" s="99">
        <v>100.62041969070458</v>
      </c>
      <c r="G13" s="99">
        <v>105.58915061636966</v>
      </c>
      <c r="H13" s="99">
        <v>107.46275979898952</v>
      </c>
      <c r="I13" s="99">
        <v>110.28077117028243</v>
      </c>
      <c r="J13" s="98">
        <v>2.6223143501656221</v>
      </c>
      <c r="K13" s="98">
        <v>1.7744334258612549</v>
      </c>
      <c r="L13" s="9"/>
      <c r="M13" s="264"/>
      <c r="N13" s="265" t="s">
        <v>12</v>
      </c>
      <c r="O13" s="271">
        <v>6.4261863969006905</v>
      </c>
      <c r="P13" s="269"/>
      <c r="Q13" s="243">
        <v>87.280215224519594</v>
      </c>
      <c r="S13" s="33"/>
    </row>
    <row r="14" spans="1:20" x14ac:dyDescent="0.25">
      <c r="A14" s="5"/>
      <c r="B14" s="152" t="s">
        <v>13</v>
      </c>
      <c r="C14" s="99">
        <v>88.528641069750108</v>
      </c>
      <c r="D14" s="99">
        <v>95.513106895224368</v>
      </c>
      <c r="E14" s="99">
        <v>98.684049514073024</v>
      </c>
      <c r="F14" s="99">
        <v>102.31545196535723</v>
      </c>
      <c r="G14" s="99">
        <v>105.81982483489604</v>
      </c>
      <c r="H14" s="99">
        <v>108.90074778616003</v>
      </c>
      <c r="I14" s="99">
        <v>111.07286823462202</v>
      </c>
      <c r="J14" s="98">
        <v>1.994587266496306</v>
      </c>
      <c r="K14" s="98">
        <v>2.9114799198268981</v>
      </c>
      <c r="L14" s="9"/>
      <c r="M14" s="264"/>
      <c r="N14" s="265" t="s">
        <v>13</v>
      </c>
      <c r="O14" s="271">
        <v>8.3776878703654578</v>
      </c>
      <c r="P14" s="269"/>
      <c r="Q14" s="243">
        <v>88.528641069750108</v>
      </c>
      <c r="S14" s="33"/>
    </row>
    <row r="15" spans="1:20" x14ac:dyDescent="0.25">
      <c r="A15" s="5"/>
      <c r="B15" s="152" t="s">
        <v>14</v>
      </c>
      <c r="C15" s="99">
        <v>91.324885301094028</v>
      </c>
      <c r="D15" s="99">
        <v>96.761343208535635</v>
      </c>
      <c r="E15" s="99">
        <v>99.890220871521421</v>
      </c>
      <c r="F15" s="99">
        <v>103.09590449808469</v>
      </c>
      <c r="G15" s="99">
        <v>106.49538951865894</v>
      </c>
      <c r="H15" s="99">
        <v>108.51828054320396</v>
      </c>
      <c r="I15" s="99">
        <v>110.83905752872322</v>
      </c>
      <c r="J15" s="98">
        <v>2.1386046423720328</v>
      </c>
      <c r="K15" s="98">
        <v>1.8995104235856042</v>
      </c>
      <c r="L15" s="9"/>
      <c r="M15" s="264"/>
      <c r="N15" s="265" t="s">
        <v>14</v>
      </c>
      <c r="O15" s="271">
        <v>8.839304228368805</v>
      </c>
      <c r="P15" s="269"/>
      <c r="Q15" s="243">
        <v>91.324885301094028</v>
      </c>
      <c r="S15" s="33"/>
    </row>
    <row r="16" spans="1:20" x14ac:dyDescent="0.25">
      <c r="A16" s="5"/>
      <c r="B16" s="152" t="s">
        <v>6</v>
      </c>
      <c r="C16" s="99">
        <v>95.343680451522971</v>
      </c>
      <c r="D16" s="99">
        <v>99.529965189356787</v>
      </c>
      <c r="E16" s="99">
        <v>102.99946359505898</v>
      </c>
      <c r="F16" s="99">
        <v>108.07357487977843</v>
      </c>
      <c r="G16" s="99">
        <v>109.84781727806703</v>
      </c>
      <c r="H16" s="99">
        <v>112.4588944458455</v>
      </c>
      <c r="I16" s="99">
        <v>113.81113226307788</v>
      </c>
      <c r="J16" s="195">
        <v>1.2024285174558225</v>
      </c>
      <c r="K16" s="98">
        <v>2.3769950395726491</v>
      </c>
      <c r="L16" s="9"/>
      <c r="M16" s="264">
        <v>2011</v>
      </c>
      <c r="N16" s="265" t="s">
        <v>6</v>
      </c>
      <c r="O16" s="271">
        <v>10.441550581748803</v>
      </c>
      <c r="P16" s="269"/>
      <c r="Q16" s="243">
        <v>95.343680451522971</v>
      </c>
      <c r="S16" s="33"/>
    </row>
    <row r="17" spans="1:19" x14ac:dyDescent="0.25">
      <c r="A17" s="5"/>
      <c r="B17" s="66"/>
      <c r="C17" s="7"/>
      <c r="D17" s="34"/>
      <c r="E17" s="34"/>
      <c r="F17" s="34"/>
      <c r="G17" s="34"/>
      <c r="H17" s="34"/>
      <c r="I17" s="34"/>
      <c r="J17" s="7"/>
      <c r="K17" s="34"/>
      <c r="L17" s="9"/>
      <c r="M17" s="264"/>
      <c r="N17" s="265" t="s">
        <v>12</v>
      </c>
      <c r="O17" s="271">
        <v>8.769148526095627</v>
      </c>
      <c r="P17" s="269"/>
      <c r="Q17" s="243">
        <v>94.933946931453647</v>
      </c>
      <c r="S17" s="33"/>
    </row>
    <row r="18" spans="1:19" x14ac:dyDescent="0.25">
      <c r="A18" s="5"/>
      <c r="B18" s="66"/>
      <c r="C18" s="61"/>
      <c r="D18" s="25"/>
      <c r="E18" s="9"/>
      <c r="F18" s="5"/>
      <c r="G18" s="162" t="s">
        <v>70</v>
      </c>
      <c r="H18" s="7"/>
      <c r="I18" s="106"/>
      <c r="J18" s="13"/>
      <c r="K18" s="10"/>
      <c r="L18" s="9"/>
      <c r="M18" s="264">
        <v>2012</v>
      </c>
      <c r="N18" s="265" t="s">
        <v>13</v>
      </c>
      <c r="O18" s="271">
        <v>7.8894985183058708</v>
      </c>
      <c r="P18" s="269"/>
      <c r="Q18" s="243">
        <v>95.513106895224368</v>
      </c>
      <c r="R18" s="33"/>
      <c r="S18" s="33"/>
    </row>
    <row r="19" spans="1:19" x14ac:dyDescent="0.25">
      <c r="A19" s="5"/>
      <c r="B19" s="7"/>
      <c r="C19" s="7"/>
      <c r="D19" s="284" t="s">
        <v>71</v>
      </c>
      <c r="E19" s="284"/>
      <c r="F19" s="284"/>
      <c r="G19" s="284"/>
      <c r="H19" s="284"/>
      <c r="I19" s="284"/>
      <c r="J19" s="284"/>
      <c r="K19" s="10"/>
      <c r="L19" s="9"/>
      <c r="M19" s="264"/>
      <c r="N19" s="265" t="s">
        <v>14</v>
      </c>
      <c r="O19" s="271">
        <v>5.952876797510176</v>
      </c>
      <c r="P19" s="269"/>
      <c r="Q19" s="243">
        <v>96.761343208535635</v>
      </c>
      <c r="R19" s="33"/>
      <c r="S19" s="33"/>
    </row>
    <row r="20" spans="1:19" ht="17.25" customHeight="1" x14ac:dyDescent="0.25">
      <c r="A20" s="5"/>
      <c r="B20" s="7"/>
      <c r="C20" s="7"/>
      <c r="D20" s="308" t="s">
        <v>127</v>
      </c>
      <c r="E20" s="308"/>
      <c r="F20" s="308"/>
      <c r="G20" s="308"/>
      <c r="H20" s="308"/>
      <c r="I20" s="308"/>
      <c r="J20" s="308"/>
      <c r="K20" s="10"/>
      <c r="L20" s="9"/>
      <c r="M20" s="264">
        <v>2012</v>
      </c>
      <c r="N20" s="265" t="s">
        <v>6</v>
      </c>
      <c r="O20" s="271">
        <v>4.3907312136563847</v>
      </c>
      <c r="P20" s="269"/>
      <c r="Q20" s="243">
        <v>99.529965189356787</v>
      </c>
      <c r="S20" s="33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09">
        <v>2013</v>
      </c>
      <c r="N21" s="265" t="s">
        <v>12</v>
      </c>
      <c r="O21" s="271">
        <v>3.678683127348048</v>
      </c>
      <c r="P21" s="269"/>
      <c r="Q21" s="243">
        <v>98.426266019346585</v>
      </c>
      <c r="S21" s="33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09"/>
      <c r="N22" s="265" t="s">
        <v>13</v>
      </c>
      <c r="O22" s="271">
        <v>3.3199031231672782</v>
      </c>
      <c r="P22" s="269"/>
      <c r="Q22" s="243">
        <v>98.684049514073024</v>
      </c>
      <c r="S22" s="33"/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09"/>
      <c r="N23" s="265" t="s">
        <v>14</v>
      </c>
      <c r="O23" s="271">
        <v>3.2336029650214426</v>
      </c>
      <c r="P23" s="269"/>
      <c r="Q23" s="243">
        <v>99.890220871521421</v>
      </c>
      <c r="S23" s="33"/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09"/>
      <c r="N24" s="265" t="s">
        <v>6</v>
      </c>
      <c r="O24" s="271">
        <v>3.4858832705320753</v>
      </c>
      <c r="P24" s="269"/>
      <c r="Q24" s="243">
        <v>102.99946359505898</v>
      </c>
      <c r="S24" s="33"/>
    </row>
    <row r="25" spans="1:19" x14ac:dyDescent="0.25">
      <c r="A25" s="120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264">
        <v>2014</v>
      </c>
      <c r="N25" s="265" t="s">
        <v>12</v>
      </c>
      <c r="O25" s="271">
        <v>2.2292359144526763</v>
      </c>
      <c r="P25" s="269"/>
      <c r="Q25" s="243">
        <v>100.62041969070458</v>
      </c>
      <c r="S25" s="3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264"/>
      <c r="N26" s="265" t="s">
        <v>13</v>
      </c>
      <c r="O26" s="271">
        <v>3.6798271546065298</v>
      </c>
      <c r="P26" s="269"/>
      <c r="Q26" s="243">
        <v>102.31545196535723</v>
      </c>
      <c r="S26" s="3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264"/>
      <c r="N27" s="265" t="s">
        <v>14</v>
      </c>
      <c r="O27" s="271">
        <v>3.2092066656719265</v>
      </c>
      <c r="P27" s="269"/>
      <c r="Q27" s="243">
        <v>103.09590449808469</v>
      </c>
      <c r="S27" s="11"/>
    </row>
    <row r="28" spans="1:19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M28" s="264"/>
      <c r="N28" s="265" t="s">
        <v>6</v>
      </c>
      <c r="O28" s="272">
        <v>4.9263472911550865</v>
      </c>
      <c r="P28" s="269"/>
      <c r="Q28" s="243">
        <v>108.07357487977843</v>
      </c>
      <c r="S28" s="11"/>
    </row>
    <row r="29" spans="1:19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09">
        <v>2015</v>
      </c>
      <c r="N29" s="265" t="s">
        <v>12</v>
      </c>
      <c r="O29" s="272">
        <v>4.9380940180317134</v>
      </c>
      <c r="P29" s="269"/>
      <c r="Q29" s="243">
        <v>105.58915061636966</v>
      </c>
      <c r="S29" s="11"/>
    </row>
    <row r="30" spans="1:19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09"/>
      <c r="N30" s="265" t="s">
        <v>13</v>
      </c>
      <c r="O30" s="93">
        <v>3.4250670863726018</v>
      </c>
      <c r="P30" s="243"/>
      <c r="Q30" s="243">
        <v>105.81982483489604</v>
      </c>
      <c r="S30" s="11"/>
    </row>
    <row r="31" spans="1:19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09"/>
      <c r="N31" s="265" t="s">
        <v>14</v>
      </c>
      <c r="O31" s="272">
        <v>3.2974006456652161</v>
      </c>
      <c r="P31" s="33"/>
      <c r="Q31" s="33">
        <v>106.49538951865894</v>
      </c>
      <c r="S31" s="11"/>
    </row>
    <row r="32" spans="1:19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09"/>
      <c r="N32" s="55" t="s">
        <v>6</v>
      </c>
      <c r="O32" s="243">
        <v>1.6416986300881398</v>
      </c>
      <c r="P32" s="33"/>
      <c r="Q32" s="33">
        <v>109.84781727806703</v>
      </c>
      <c r="S32" s="11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09">
        <v>2016</v>
      </c>
      <c r="N33" s="55" t="s">
        <v>12</v>
      </c>
      <c r="O33" s="33">
        <v>1.7744334258612549</v>
      </c>
      <c r="P33" s="33"/>
      <c r="Q33" s="33">
        <v>107.46275979898952</v>
      </c>
      <c r="S33" s="11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09"/>
      <c r="N34" s="11" t="s">
        <v>13</v>
      </c>
      <c r="O34" s="33">
        <v>2.9114799198268981</v>
      </c>
      <c r="P34" s="33"/>
      <c r="Q34" s="33">
        <v>108.90074778616003</v>
      </c>
      <c r="S34" s="11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09"/>
      <c r="N35" s="265" t="s">
        <v>14</v>
      </c>
      <c r="O35" s="243">
        <v>1.8995104235856042</v>
      </c>
      <c r="P35" s="33"/>
      <c r="Q35" s="33">
        <v>108.51828054320396</v>
      </c>
      <c r="S35" s="11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257"/>
      <c r="N36" s="265" t="s">
        <v>6</v>
      </c>
      <c r="O36" s="243">
        <v>2.3769950395726491</v>
      </c>
      <c r="P36" s="33"/>
      <c r="Q36" s="33">
        <v>112.4588944458455</v>
      </c>
      <c r="S36" s="11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09">
        <v>2017</v>
      </c>
      <c r="N37" s="265" t="s">
        <v>12</v>
      </c>
      <c r="O37" s="243">
        <v>2.6223143501656221</v>
      </c>
      <c r="Q37" s="33">
        <v>110.28077117028243</v>
      </c>
      <c r="S37" s="11"/>
    </row>
    <row r="38" spans="1:20" x14ac:dyDescent="0.25">
      <c r="A38" s="156" t="s">
        <v>133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09"/>
      <c r="N38" s="265" t="s">
        <v>13</v>
      </c>
      <c r="O38" s="243">
        <v>1.994587266496306</v>
      </c>
      <c r="Q38" s="33">
        <v>111.07286823462202</v>
      </c>
      <c r="S38" s="11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57"/>
      <c r="N39" s="265" t="s">
        <v>14</v>
      </c>
      <c r="O39" s="243">
        <v>2.1386046423720328</v>
      </c>
      <c r="Q39" s="33">
        <v>110.83905752872322</v>
      </c>
      <c r="S39" s="11"/>
    </row>
    <row r="40" spans="1:20" s="11" customFormat="1" x14ac:dyDescent="0.25">
      <c r="M40" s="257"/>
      <c r="N40" s="265" t="s">
        <v>6</v>
      </c>
      <c r="O40" s="243">
        <v>1.2024285174558225</v>
      </c>
      <c r="Q40" s="33">
        <v>113.81113226307788</v>
      </c>
      <c r="T40" s="4"/>
    </row>
    <row r="41" spans="1:20" s="11" customFormat="1" x14ac:dyDescent="0.25">
      <c r="B41" s="56"/>
      <c r="C41" s="56"/>
      <c r="M41" s="114"/>
      <c r="T41" s="4"/>
    </row>
    <row r="42" spans="1:20" s="11" customFormat="1" x14ac:dyDescent="0.25">
      <c r="B42" s="56"/>
      <c r="C42" s="56"/>
      <c r="M42" s="114"/>
      <c r="T42" s="4"/>
    </row>
    <row r="43" spans="1:20" s="11" customFormat="1" x14ac:dyDescent="0.25">
      <c r="B43" s="56"/>
      <c r="C43" s="56"/>
      <c r="M43" s="114"/>
      <c r="T43" s="4"/>
    </row>
    <row r="44" spans="1:20" s="11" customFormat="1" x14ac:dyDescent="0.25">
      <c r="B44" s="56"/>
      <c r="C44" s="56"/>
      <c r="M44" s="114"/>
      <c r="T44" s="4"/>
    </row>
    <row r="45" spans="1:20" s="11" customFormat="1" x14ac:dyDescent="0.25">
      <c r="B45" s="56"/>
      <c r="C45" s="56"/>
      <c r="M45" s="114"/>
      <c r="T45" s="4"/>
    </row>
    <row r="46" spans="1:20" s="11" customFormat="1" x14ac:dyDescent="0.25">
      <c r="B46" s="56"/>
      <c r="C46" s="56"/>
      <c r="M46" s="114"/>
      <c r="T46" s="4"/>
    </row>
    <row r="47" spans="1:20" s="11" customFormat="1" x14ac:dyDescent="0.25">
      <c r="B47" s="56"/>
      <c r="C47" s="56"/>
      <c r="M47" s="114"/>
      <c r="T47" s="4"/>
    </row>
    <row r="48" spans="1:20" s="11" customFormat="1" x14ac:dyDescent="0.25">
      <c r="B48" s="56"/>
      <c r="C48" s="56"/>
      <c r="M48" s="114"/>
      <c r="T48" s="4"/>
    </row>
    <row r="49" spans="2:20" s="11" customFormat="1" x14ac:dyDescent="0.25">
      <c r="B49" s="56"/>
      <c r="C49" s="56"/>
      <c r="M49" s="114"/>
      <c r="T49" s="4"/>
    </row>
    <row r="50" spans="2:20" s="11" customFormat="1" x14ac:dyDescent="0.25">
      <c r="B50" s="56"/>
      <c r="C50" s="56"/>
      <c r="M50" s="114"/>
      <c r="T50" s="4"/>
    </row>
    <row r="51" spans="2:20" s="11" customFormat="1" x14ac:dyDescent="0.25">
      <c r="B51" s="56"/>
      <c r="C51" s="56"/>
      <c r="M51" s="114"/>
      <c r="T51" s="4"/>
    </row>
    <row r="52" spans="2:20" s="11" customFormat="1" x14ac:dyDescent="0.25">
      <c r="B52" s="56"/>
      <c r="C52" s="56"/>
      <c r="M52" s="114"/>
      <c r="T52" s="4"/>
    </row>
    <row r="53" spans="2:20" s="11" customFormat="1" x14ac:dyDescent="0.25">
      <c r="B53" s="56"/>
      <c r="C53" s="56"/>
      <c r="M53" s="114"/>
      <c r="T53" s="4"/>
    </row>
    <row r="54" spans="2:20" s="11" customFormat="1" x14ac:dyDescent="0.25">
      <c r="B54" s="56"/>
      <c r="C54" s="56"/>
      <c r="D54" s="76"/>
      <c r="M54" s="114"/>
      <c r="T54" s="4"/>
    </row>
    <row r="55" spans="2:20" s="11" customFormat="1" x14ac:dyDescent="0.25">
      <c r="B55" s="56"/>
      <c r="C55" s="56"/>
      <c r="D55" s="76"/>
      <c r="M55" s="114"/>
      <c r="T55" s="4"/>
    </row>
    <row r="56" spans="2:20" s="11" customFormat="1" x14ac:dyDescent="0.25">
      <c r="B56" s="56"/>
      <c r="C56" s="56"/>
      <c r="D56" s="76"/>
      <c r="M56" s="114"/>
    </row>
    <row r="57" spans="2:20" s="11" customFormat="1" x14ac:dyDescent="0.25">
      <c r="B57" s="56"/>
      <c r="C57" s="56"/>
      <c r="D57" s="76"/>
      <c r="M57" s="114"/>
    </row>
    <row r="58" spans="2:20" s="11" customFormat="1" x14ac:dyDescent="0.25">
      <c r="B58" s="56"/>
      <c r="C58" s="56"/>
      <c r="D58" s="76"/>
      <c r="M58" s="114"/>
    </row>
    <row r="59" spans="2:20" s="11" customFormat="1" x14ac:dyDescent="0.25">
      <c r="B59" s="56"/>
      <c r="C59" s="56"/>
      <c r="D59" s="76"/>
      <c r="M59" s="114"/>
    </row>
    <row r="60" spans="2:20" s="11" customFormat="1" x14ac:dyDescent="0.25">
      <c r="B60" s="56"/>
      <c r="C60" s="56"/>
      <c r="D60" s="76"/>
      <c r="M60" s="114"/>
    </row>
    <row r="61" spans="2:20" s="11" customFormat="1" x14ac:dyDescent="0.25">
      <c r="B61" s="56"/>
      <c r="C61" s="56"/>
      <c r="D61" s="76"/>
      <c r="M61" s="114"/>
    </row>
    <row r="62" spans="2:20" s="11" customFormat="1" x14ac:dyDescent="0.25">
      <c r="B62" s="56"/>
      <c r="C62" s="56"/>
      <c r="D62" s="76"/>
      <c r="M62" s="114"/>
    </row>
    <row r="63" spans="2:20" s="11" customFormat="1" x14ac:dyDescent="0.25">
      <c r="B63" s="56"/>
      <c r="C63" s="56"/>
      <c r="D63" s="76"/>
      <c r="M63" s="114"/>
    </row>
    <row r="64" spans="2:20" s="11" customFormat="1" x14ac:dyDescent="0.25">
      <c r="B64" s="56"/>
      <c r="C64" s="56"/>
      <c r="D64" s="76"/>
      <c r="M64" s="114"/>
    </row>
    <row r="65" spans="2:13" s="11" customFormat="1" x14ac:dyDescent="0.25">
      <c r="B65" s="56"/>
      <c r="C65" s="56"/>
      <c r="D65" s="76"/>
      <c r="M65" s="114"/>
    </row>
    <row r="66" spans="2:13" s="11" customFormat="1" x14ac:dyDescent="0.25">
      <c r="B66" s="56"/>
      <c r="C66" s="56"/>
      <c r="D66" s="76"/>
      <c r="M66" s="114"/>
    </row>
    <row r="67" spans="2:13" s="11" customFormat="1" x14ac:dyDescent="0.25">
      <c r="B67" s="56"/>
      <c r="C67" s="56"/>
      <c r="D67" s="76"/>
      <c r="M67" s="114"/>
    </row>
    <row r="68" spans="2:13" s="11" customFormat="1" x14ac:dyDescent="0.25">
      <c r="B68" s="56"/>
      <c r="C68" s="56"/>
      <c r="D68" s="76"/>
      <c r="M68" s="114"/>
    </row>
    <row r="69" spans="2:13" s="11" customFormat="1" x14ac:dyDescent="0.25">
      <c r="B69" s="56"/>
      <c r="C69" s="56"/>
      <c r="D69" s="76"/>
      <c r="M69" s="114"/>
    </row>
    <row r="70" spans="2:13" s="11" customFormat="1" x14ac:dyDescent="0.25">
      <c r="B70" s="56"/>
      <c r="C70" s="56"/>
      <c r="D70" s="76"/>
      <c r="M70" s="114"/>
    </row>
    <row r="71" spans="2:13" s="11" customFormat="1" x14ac:dyDescent="0.25">
      <c r="B71" s="56"/>
      <c r="C71" s="56"/>
      <c r="D71" s="76"/>
      <c r="M71" s="114"/>
    </row>
    <row r="72" spans="2:13" s="11" customFormat="1" x14ac:dyDescent="0.25">
      <c r="B72" s="56"/>
      <c r="C72" s="56"/>
      <c r="D72" s="76"/>
      <c r="M72" s="114"/>
    </row>
    <row r="73" spans="2:13" s="11" customFormat="1" x14ac:dyDescent="0.25">
      <c r="B73" s="56"/>
      <c r="C73" s="56"/>
      <c r="D73" s="76"/>
      <c r="M73" s="114"/>
    </row>
    <row r="74" spans="2:13" s="11" customFormat="1" x14ac:dyDescent="0.25">
      <c r="B74" s="56"/>
      <c r="C74" s="56"/>
      <c r="D74" s="76"/>
      <c r="M74" s="114"/>
    </row>
    <row r="75" spans="2:13" s="11" customFormat="1" x14ac:dyDescent="0.25">
      <c r="B75" s="56"/>
      <c r="C75" s="56"/>
      <c r="D75" s="76"/>
      <c r="M75" s="114"/>
    </row>
    <row r="76" spans="2:13" s="11" customFormat="1" x14ac:dyDescent="0.25">
      <c r="B76" s="56"/>
      <c r="C76" s="56"/>
      <c r="D76" s="76"/>
      <c r="M76" s="114"/>
    </row>
    <row r="77" spans="2:13" x14ac:dyDescent="0.25">
      <c r="B77" s="11"/>
      <c r="C77" s="11"/>
      <c r="D77" s="11"/>
      <c r="E77" s="11"/>
      <c r="M77" s="114"/>
    </row>
    <row r="78" spans="2:13" x14ac:dyDescent="0.25">
      <c r="C78" s="38"/>
      <c r="D78" s="38"/>
      <c r="E78" s="38"/>
      <c r="M78" s="114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38"/>
  <sheetViews>
    <sheetView zoomScaleNormal="100" zoomScaleSheetLayoutView="100" workbookViewId="0">
      <selection activeCell="O6" sqref="O6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7109375" style="4" customWidth="1"/>
    <col min="13" max="14" width="10.85546875" style="11"/>
    <col min="15" max="15" width="11.42578125" style="11" customWidth="1"/>
    <col min="16" max="16" width="16" style="11" customWidth="1"/>
    <col min="17" max="17" width="12.5703125" style="11" bestFit="1" customWidth="1"/>
    <col min="18" max="22" width="10.85546875" style="11"/>
    <col min="23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37"/>
      <c r="N1" s="237"/>
      <c r="O1" s="38"/>
      <c r="P1" s="38"/>
      <c r="Q1" s="38"/>
      <c r="R1" s="38"/>
    </row>
    <row r="2" spans="1:22" x14ac:dyDescent="0.25">
      <c r="A2" s="5"/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03"/>
      <c r="M2" s="237"/>
      <c r="N2" s="237"/>
      <c r="O2" s="38"/>
      <c r="P2" s="38"/>
      <c r="Q2" s="38"/>
      <c r="R2" s="38"/>
    </row>
    <row r="3" spans="1:22" x14ac:dyDescent="0.25">
      <c r="A3" s="5"/>
      <c r="B3" s="177"/>
      <c r="C3" s="177"/>
      <c r="D3" s="177"/>
      <c r="E3" s="177"/>
      <c r="F3" s="177"/>
      <c r="G3" s="177"/>
      <c r="H3" s="177"/>
      <c r="I3" s="177"/>
      <c r="J3" s="177"/>
      <c r="K3" s="177"/>
      <c r="L3" s="103"/>
      <c r="M3" s="237"/>
      <c r="N3" s="237"/>
      <c r="O3" s="38"/>
      <c r="P3" s="38"/>
      <c r="Q3" s="38"/>
      <c r="R3" s="38"/>
    </row>
    <row r="4" spans="1:22" x14ac:dyDescent="0.25">
      <c r="A4" s="5"/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03"/>
      <c r="M4" s="237"/>
      <c r="N4" s="85"/>
      <c r="O4" s="38"/>
      <c r="P4" s="38"/>
      <c r="Q4" s="38"/>
      <c r="R4" s="38"/>
      <c r="S4" s="212"/>
      <c r="T4" s="212"/>
      <c r="U4" s="212"/>
      <c r="V4" s="212"/>
    </row>
    <row r="5" spans="1:22" x14ac:dyDescent="0.25">
      <c r="A5" s="5"/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03"/>
      <c r="M5" s="237"/>
      <c r="N5" s="85"/>
      <c r="O5" s="38"/>
      <c r="P5" s="38"/>
      <c r="Q5" s="38"/>
      <c r="R5" s="82"/>
      <c r="S5" s="4"/>
      <c r="T5" s="4"/>
      <c r="U5" s="4"/>
      <c r="V5" s="4"/>
    </row>
    <row r="6" spans="1:22" x14ac:dyDescent="0.25">
      <c r="A6" s="5"/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03"/>
      <c r="M6" s="237"/>
      <c r="N6" s="85"/>
      <c r="O6" s="38"/>
      <c r="P6" s="38"/>
      <c r="Q6" s="38"/>
      <c r="R6" s="82"/>
      <c r="S6" s="4"/>
      <c r="T6" s="4"/>
      <c r="U6" s="4"/>
      <c r="V6" s="4"/>
    </row>
    <row r="7" spans="1:22" x14ac:dyDescent="0.25">
      <c r="A7" s="5"/>
      <c r="B7" s="177"/>
      <c r="C7" s="177"/>
      <c r="D7" s="177"/>
      <c r="E7" s="177"/>
      <c r="F7" s="177"/>
      <c r="G7" s="177"/>
      <c r="H7" s="177"/>
      <c r="I7" s="177"/>
      <c r="J7" s="177"/>
      <c r="K7" s="177"/>
      <c r="L7" s="103"/>
      <c r="M7" s="237"/>
      <c r="N7" s="85"/>
      <c r="O7" s="38"/>
      <c r="P7" s="38"/>
      <c r="Q7" s="38"/>
      <c r="R7" s="82"/>
      <c r="S7" s="4"/>
      <c r="T7" s="97"/>
      <c r="U7" s="4"/>
      <c r="V7" s="4"/>
    </row>
    <row r="8" spans="1:22" x14ac:dyDescent="0.25">
      <c r="A8" s="5"/>
      <c r="B8" s="177"/>
      <c r="C8" s="281" t="s">
        <v>67</v>
      </c>
      <c r="D8" s="281"/>
      <c r="E8" s="281"/>
      <c r="F8" s="281"/>
      <c r="G8" s="281"/>
      <c r="H8" s="281"/>
      <c r="I8" s="281"/>
      <c r="J8" s="281"/>
      <c r="K8" s="281"/>
      <c r="L8" s="313"/>
      <c r="M8" s="237"/>
      <c r="N8" s="85"/>
      <c r="O8" s="38"/>
      <c r="P8" s="38"/>
      <c r="Q8" s="38"/>
      <c r="R8" s="82"/>
      <c r="S8" s="4"/>
      <c r="T8" s="97"/>
      <c r="U8" s="4"/>
      <c r="V8" s="4"/>
    </row>
    <row r="9" spans="1:22" x14ac:dyDescent="0.25">
      <c r="A9" s="5"/>
      <c r="B9" s="177"/>
      <c r="C9" s="307" t="s">
        <v>135</v>
      </c>
      <c r="D9" s="307"/>
      <c r="E9" s="307"/>
      <c r="F9" s="307"/>
      <c r="G9" s="307"/>
      <c r="H9" s="307"/>
      <c r="I9" s="307"/>
      <c r="J9" s="307"/>
      <c r="K9" s="307"/>
      <c r="L9" s="109"/>
      <c r="M9" s="237"/>
      <c r="N9" s="85"/>
      <c r="O9" s="38"/>
      <c r="P9" s="38"/>
      <c r="Q9" s="38"/>
      <c r="R9" s="82"/>
      <c r="S9" s="4"/>
      <c r="T9" s="97"/>
      <c r="U9" s="4"/>
      <c r="V9" s="4"/>
    </row>
    <row r="10" spans="1:22" x14ac:dyDescent="0.25">
      <c r="A10" s="5"/>
      <c r="B10" s="177"/>
      <c r="C10" s="177"/>
      <c r="D10" s="177"/>
      <c r="E10" s="177"/>
      <c r="F10" s="177"/>
      <c r="G10" s="177"/>
      <c r="H10" s="177"/>
      <c r="I10" s="177"/>
      <c r="J10" s="177"/>
      <c r="K10" s="178"/>
      <c r="L10" s="103"/>
      <c r="M10" s="237"/>
      <c r="N10" s="85"/>
      <c r="O10" s="38"/>
      <c r="P10" s="38"/>
      <c r="Q10" s="38"/>
      <c r="R10" s="82"/>
      <c r="S10" s="4"/>
      <c r="T10" s="97"/>
      <c r="U10" s="4"/>
      <c r="V10" s="4"/>
    </row>
    <row r="11" spans="1:22" x14ac:dyDescent="0.25">
      <c r="A11" s="5"/>
      <c r="B11" s="177"/>
      <c r="C11" s="295" t="s">
        <v>9</v>
      </c>
      <c r="D11" s="295"/>
      <c r="E11" s="295"/>
      <c r="F11" s="295"/>
      <c r="G11" s="177"/>
      <c r="H11" s="295" t="s">
        <v>7</v>
      </c>
      <c r="I11" s="295"/>
      <c r="J11" s="295"/>
      <c r="K11" s="295"/>
      <c r="L11" s="103"/>
      <c r="M11" s="237"/>
      <c r="N11" s="85"/>
      <c r="O11" s="38"/>
      <c r="P11" s="38"/>
      <c r="Q11" s="38"/>
      <c r="R11" s="82"/>
      <c r="S11" s="4"/>
      <c r="T11" s="97"/>
      <c r="U11" s="4"/>
      <c r="V11" s="4"/>
    </row>
    <row r="12" spans="1:22" ht="15.75" customHeight="1" x14ac:dyDescent="0.25">
      <c r="A12" s="5"/>
      <c r="B12" s="177"/>
      <c r="C12" s="26"/>
      <c r="D12" s="26"/>
      <c r="E12" s="26"/>
      <c r="F12" s="26"/>
      <c r="G12" s="7"/>
      <c r="H12" s="26"/>
      <c r="I12" s="26"/>
      <c r="J12" s="26"/>
      <c r="K12" s="26"/>
      <c r="L12" s="103"/>
      <c r="M12" s="77"/>
      <c r="N12" s="55"/>
      <c r="R12" s="33"/>
      <c r="S12" s="4"/>
      <c r="T12" s="97"/>
      <c r="U12" s="4"/>
      <c r="V12" s="4"/>
    </row>
    <row r="13" spans="1:22" x14ac:dyDescent="0.25">
      <c r="A13" s="5"/>
      <c r="B13" s="177"/>
      <c r="C13" s="234">
        <v>2014</v>
      </c>
      <c r="D13" s="234">
        <v>2015</v>
      </c>
      <c r="E13" s="234">
        <v>2016</v>
      </c>
      <c r="F13" s="178">
        <v>2017</v>
      </c>
      <c r="G13" s="40"/>
      <c r="H13" s="234">
        <v>2014</v>
      </c>
      <c r="I13" s="234">
        <v>2015</v>
      </c>
      <c r="J13" s="234">
        <v>2016</v>
      </c>
      <c r="K13" s="234">
        <v>2017</v>
      </c>
      <c r="L13" s="103"/>
      <c r="M13" s="77"/>
      <c r="N13" s="55"/>
      <c r="R13" s="33"/>
      <c r="T13" s="33"/>
      <c r="U13" s="4"/>
      <c r="V13" s="4"/>
    </row>
    <row r="14" spans="1:22" x14ac:dyDescent="0.25">
      <c r="A14" s="5"/>
      <c r="B14" s="148" t="s">
        <v>12</v>
      </c>
      <c r="C14" s="87">
        <v>2.2292359144526763</v>
      </c>
      <c r="D14" s="87">
        <v>4.9380940180317134</v>
      </c>
      <c r="E14" s="87">
        <v>1.7744334258612549</v>
      </c>
      <c r="F14" s="100">
        <v>2.6223143501656221</v>
      </c>
      <c r="G14" s="41"/>
      <c r="H14" s="100">
        <v>6.2328111542641507</v>
      </c>
      <c r="I14" s="100">
        <v>1.2924649215744433</v>
      </c>
      <c r="J14" s="100">
        <v>-2.235389824316536</v>
      </c>
      <c r="K14" s="100">
        <v>-3.0202761687195823</v>
      </c>
      <c r="L14" s="103"/>
      <c r="M14" s="77"/>
      <c r="N14" s="55"/>
      <c r="R14" s="33"/>
      <c r="T14" s="33"/>
      <c r="U14" s="4"/>
      <c r="V14" s="4"/>
    </row>
    <row r="15" spans="1:22" x14ac:dyDescent="0.25">
      <c r="A15" s="5"/>
      <c r="B15" s="148" t="s">
        <v>13</v>
      </c>
      <c r="C15" s="87">
        <v>3.6798271546065298</v>
      </c>
      <c r="D15" s="87">
        <v>3.4250670863726018</v>
      </c>
      <c r="E15" s="87">
        <v>2.9114799198268981</v>
      </c>
      <c r="F15" s="100">
        <v>1.994587266496306</v>
      </c>
      <c r="G15" s="41"/>
      <c r="H15" s="100">
        <v>3.9938111057217895</v>
      </c>
      <c r="I15" s="100">
        <v>-1.5634335862740434</v>
      </c>
      <c r="J15" s="100">
        <v>-0.46327915759186711</v>
      </c>
      <c r="K15" s="100">
        <v>-3.645043126350711</v>
      </c>
      <c r="L15" s="103"/>
      <c r="M15" s="77"/>
      <c r="N15" s="55"/>
      <c r="P15" s="11" t="s">
        <v>10</v>
      </c>
      <c r="Q15" s="11" t="s">
        <v>2</v>
      </c>
      <c r="R15" s="33"/>
      <c r="T15" s="33"/>
      <c r="U15" s="4"/>
      <c r="V15" s="4"/>
    </row>
    <row r="16" spans="1:22" x14ac:dyDescent="0.25">
      <c r="A16" s="5"/>
      <c r="B16" s="148" t="s">
        <v>14</v>
      </c>
      <c r="C16" s="87">
        <v>3.2092066656719265</v>
      </c>
      <c r="D16" s="87">
        <v>3.2974006456652161</v>
      </c>
      <c r="E16" s="87">
        <v>1.8995104235856042</v>
      </c>
      <c r="F16" s="100">
        <v>2.1386046423720328</v>
      </c>
      <c r="G16" s="41"/>
      <c r="H16" s="100">
        <v>5.1970658599258313</v>
      </c>
      <c r="I16" s="100">
        <v>-0.32090485615149378</v>
      </c>
      <c r="J16" s="100">
        <v>-4.841353680416205</v>
      </c>
      <c r="K16" s="100">
        <v>-0.55014946257012642</v>
      </c>
      <c r="L16" s="103"/>
      <c r="M16" s="77"/>
      <c r="N16" s="301">
        <v>2010</v>
      </c>
      <c r="O16" s="274" t="s">
        <v>12</v>
      </c>
      <c r="P16" s="33">
        <v>0.86217424596446435</v>
      </c>
      <c r="Q16" s="33">
        <v>6.9336898395722102</v>
      </c>
      <c r="R16" s="33"/>
      <c r="S16" s="11">
        <v>100</v>
      </c>
      <c r="T16" s="33"/>
      <c r="U16" s="4"/>
      <c r="V16" s="4"/>
    </row>
    <row r="17" spans="1:22" x14ac:dyDescent="0.25">
      <c r="A17" s="5"/>
      <c r="B17" s="148" t="s">
        <v>6</v>
      </c>
      <c r="C17" s="87">
        <v>4.9263472911550865</v>
      </c>
      <c r="D17" s="87">
        <v>1.6416986300881398</v>
      </c>
      <c r="E17" s="87">
        <v>2.3769950395726491</v>
      </c>
      <c r="F17" s="193">
        <v>1.2024285174558225</v>
      </c>
      <c r="G17" s="41"/>
      <c r="H17" s="100">
        <v>7.2271571847840388</v>
      </c>
      <c r="I17" s="100">
        <v>-5.7982892916697999</v>
      </c>
      <c r="J17" s="100">
        <v>3.7775578979260427</v>
      </c>
      <c r="K17" s="193">
        <v>-5.4669715451963192</v>
      </c>
      <c r="L17" s="103"/>
      <c r="M17" s="55"/>
      <c r="N17" s="301"/>
      <c r="O17" s="274" t="s">
        <v>13</v>
      </c>
      <c r="P17" s="33">
        <v>2.9308056824688844</v>
      </c>
      <c r="Q17" s="33">
        <v>10.682619836394247</v>
      </c>
      <c r="R17" s="33"/>
      <c r="T17" s="33"/>
      <c r="U17" s="4"/>
      <c r="V17" s="4"/>
    </row>
    <row r="18" spans="1:22" x14ac:dyDescent="0.25">
      <c r="A18" s="5"/>
      <c r="B18" s="177"/>
      <c r="C18" s="177"/>
      <c r="D18" s="177"/>
      <c r="E18" s="177"/>
      <c r="F18" s="177"/>
      <c r="G18" s="177"/>
      <c r="H18" s="177"/>
      <c r="I18" s="177"/>
      <c r="J18" s="177"/>
      <c r="K18" s="178"/>
      <c r="L18" s="103"/>
      <c r="M18" s="55"/>
      <c r="N18" s="301"/>
      <c r="O18" s="274" t="s">
        <v>14</v>
      </c>
      <c r="P18" s="33">
        <v>4.1879373362947447</v>
      </c>
      <c r="Q18" s="33">
        <v>13.158407215702361</v>
      </c>
      <c r="T18" s="33"/>
      <c r="U18" s="4"/>
      <c r="V18" s="4"/>
    </row>
    <row r="19" spans="1:22" x14ac:dyDescent="0.25">
      <c r="A19" s="5"/>
      <c r="B19" s="7"/>
      <c r="C19" s="284" t="s">
        <v>67</v>
      </c>
      <c r="D19" s="284"/>
      <c r="E19" s="284"/>
      <c r="F19" s="284"/>
      <c r="G19" s="284"/>
      <c r="H19" s="284"/>
      <c r="I19" s="284"/>
      <c r="J19" s="284"/>
      <c r="K19" s="13"/>
      <c r="L19" s="37"/>
      <c r="M19" s="55"/>
      <c r="N19" s="301"/>
      <c r="O19" s="274" t="s">
        <v>6</v>
      </c>
      <c r="P19" s="33">
        <v>4.102624852301151</v>
      </c>
      <c r="Q19" s="33">
        <v>13.744627137801047</v>
      </c>
      <c r="T19" s="33"/>
      <c r="U19" s="4"/>
      <c r="V19" s="4"/>
    </row>
    <row r="20" spans="1:22" x14ac:dyDescent="0.25">
      <c r="A20" s="5"/>
      <c r="B20" s="63"/>
      <c r="C20" s="284" t="s">
        <v>135</v>
      </c>
      <c r="D20" s="284"/>
      <c r="E20" s="284"/>
      <c r="F20" s="284"/>
      <c r="G20" s="284"/>
      <c r="H20" s="284"/>
      <c r="I20" s="284"/>
      <c r="J20" s="284"/>
      <c r="K20" s="63"/>
      <c r="L20" s="37"/>
      <c r="M20" s="55"/>
      <c r="N20" s="301">
        <v>2011</v>
      </c>
      <c r="O20" s="274" t="s">
        <v>12</v>
      </c>
      <c r="P20" s="33">
        <v>6.4261863969006905</v>
      </c>
      <c r="Q20" s="33">
        <v>10.331756398587766</v>
      </c>
      <c r="R20" s="55"/>
      <c r="T20" s="33"/>
      <c r="U20" s="4"/>
      <c r="V20" s="4"/>
    </row>
    <row r="21" spans="1:22" x14ac:dyDescent="0.25">
      <c r="A21" s="5"/>
      <c r="B21" s="284"/>
      <c r="C21" s="284"/>
      <c r="D21" s="284"/>
      <c r="E21" s="284"/>
      <c r="F21" s="284"/>
      <c r="G21" s="284"/>
      <c r="H21" s="284"/>
      <c r="I21" s="284"/>
      <c r="J21" s="284"/>
      <c r="K21" s="284"/>
      <c r="L21" s="37"/>
      <c r="M21" s="55"/>
      <c r="N21" s="301"/>
      <c r="O21" s="274" t="s">
        <v>13</v>
      </c>
      <c r="P21" s="33">
        <v>8.3776878703654578</v>
      </c>
      <c r="Q21" s="33">
        <v>14.751494134854749</v>
      </c>
      <c r="R21" s="55"/>
      <c r="T21" s="33"/>
      <c r="U21" s="4"/>
      <c r="V21" s="4"/>
    </row>
    <row r="22" spans="1:22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3"/>
      <c r="M22" s="55"/>
      <c r="N22" s="301"/>
      <c r="O22" s="274" t="s">
        <v>14</v>
      </c>
      <c r="P22" s="33">
        <v>8.839304228368805</v>
      </c>
      <c r="Q22" s="33">
        <v>11.364727407769703</v>
      </c>
      <c r="R22" s="55"/>
      <c r="T22" s="33"/>
      <c r="U22" s="4"/>
      <c r="V22" s="4"/>
    </row>
    <row r="23" spans="1:2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3"/>
      <c r="M23" s="55"/>
      <c r="N23" s="257"/>
      <c r="O23" s="274" t="s">
        <v>6</v>
      </c>
      <c r="P23" s="33">
        <v>10.441550581748803</v>
      </c>
      <c r="Q23" s="33">
        <v>8.5231847161477035</v>
      </c>
      <c r="R23" s="55"/>
      <c r="U23" s="4"/>
      <c r="V23" s="4"/>
    </row>
    <row r="24" spans="1:2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3"/>
      <c r="M24" s="55"/>
      <c r="N24" s="257"/>
      <c r="O24" s="274" t="s">
        <v>12</v>
      </c>
      <c r="P24" s="33">
        <v>8.769148526095627</v>
      </c>
      <c r="Q24" s="33">
        <v>10.067716406951121</v>
      </c>
      <c r="R24" s="55"/>
      <c r="U24" s="4"/>
      <c r="V24" s="4"/>
    </row>
    <row r="25" spans="1:2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3"/>
      <c r="M25" s="55"/>
      <c r="N25" s="257">
        <v>2012</v>
      </c>
      <c r="O25" s="274" t="s">
        <v>13</v>
      </c>
      <c r="P25" s="33">
        <v>7.8894985183058708</v>
      </c>
      <c r="Q25" s="33">
        <v>4.1438049735789129</v>
      </c>
      <c r="R25" s="55"/>
      <c r="U25" s="4"/>
      <c r="V25" s="4"/>
    </row>
    <row r="26" spans="1:22" x14ac:dyDescent="0.25">
      <c r="A26" s="120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3"/>
      <c r="M26" s="55"/>
      <c r="N26" s="257"/>
      <c r="O26" s="274" t="s">
        <v>14</v>
      </c>
      <c r="P26" s="33">
        <v>5.952876797510176</v>
      </c>
      <c r="Q26" s="33">
        <v>6.0325335502236621</v>
      </c>
      <c r="R26" s="55"/>
      <c r="U26" s="4"/>
      <c r="V26" s="4"/>
    </row>
    <row r="27" spans="1:2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3"/>
      <c r="M27" s="55"/>
      <c r="N27" s="257"/>
      <c r="O27" s="274" t="s">
        <v>6</v>
      </c>
      <c r="P27" s="33">
        <v>4.3907312136563847</v>
      </c>
      <c r="Q27" s="33">
        <v>4.4137894159949509</v>
      </c>
      <c r="R27" s="55"/>
      <c r="U27" s="4"/>
      <c r="V27" s="4"/>
    </row>
    <row r="28" spans="1:2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3"/>
      <c r="M28" s="55"/>
      <c r="N28" s="273"/>
      <c r="O28" s="274" t="s">
        <v>12</v>
      </c>
      <c r="P28" s="33">
        <v>3.678683127348048</v>
      </c>
      <c r="Q28" s="33">
        <v>4.384816214925169</v>
      </c>
      <c r="R28" s="55"/>
      <c r="U28" s="4"/>
      <c r="V28" s="4"/>
    </row>
    <row r="29" spans="1:2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3"/>
      <c r="M29" s="55"/>
      <c r="N29" s="257"/>
      <c r="O29" s="274" t="s">
        <v>13</v>
      </c>
      <c r="P29" s="33">
        <v>3.3199031231672782</v>
      </c>
      <c r="Q29" s="33">
        <v>5.6502532928064841</v>
      </c>
      <c r="R29" s="55"/>
      <c r="U29" s="4"/>
      <c r="V29" s="4"/>
    </row>
    <row r="30" spans="1:2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3"/>
      <c r="M30" s="55"/>
      <c r="N30" s="257"/>
      <c r="O30" s="274" t="s">
        <v>14</v>
      </c>
      <c r="P30" s="33">
        <v>3.2336029650214426</v>
      </c>
      <c r="Q30" s="33">
        <v>4.1268112329040374</v>
      </c>
      <c r="R30" s="55"/>
      <c r="U30" s="4"/>
      <c r="V30" s="4"/>
    </row>
    <row r="31" spans="1:2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3"/>
      <c r="M31" s="55"/>
      <c r="N31" s="257">
        <v>2013</v>
      </c>
      <c r="O31" s="274" t="s">
        <v>6</v>
      </c>
      <c r="P31" s="33">
        <v>3.4858832705320753</v>
      </c>
      <c r="Q31" s="33">
        <v>5.6239038316285406</v>
      </c>
      <c r="R31" s="55"/>
      <c r="U31" s="4"/>
      <c r="V31" s="4"/>
    </row>
    <row r="32" spans="1:2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3"/>
      <c r="M32" s="55"/>
      <c r="N32" s="273"/>
      <c r="O32" s="274" t="s">
        <v>12</v>
      </c>
      <c r="P32" s="33">
        <v>2.2292359144526763</v>
      </c>
      <c r="Q32" s="33">
        <v>6.2328111542641507</v>
      </c>
      <c r="R32" s="55"/>
      <c r="U32" s="4"/>
      <c r="V32" s="4"/>
    </row>
    <row r="33" spans="1:22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3"/>
      <c r="M33" s="55"/>
      <c r="N33" s="273"/>
      <c r="O33" s="274" t="s">
        <v>13</v>
      </c>
      <c r="P33" s="33">
        <v>3.6798271546065298</v>
      </c>
      <c r="Q33" s="33">
        <v>3.9938111057217895</v>
      </c>
      <c r="R33" s="55"/>
      <c r="U33" s="4"/>
      <c r="V33" s="4"/>
    </row>
    <row r="34" spans="1:22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3"/>
      <c r="M34" s="55"/>
      <c r="O34" s="274" t="s">
        <v>14</v>
      </c>
      <c r="P34" s="33">
        <v>3.2092066656719265</v>
      </c>
      <c r="Q34" s="33">
        <v>5.1970658599258313</v>
      </c>
      <c r="R34" s="55"/>
      <c r="U34" s="4"/>
      <c r="V34" s="4"/>
    </row>
    <row r="35" spans="1:22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3"/>
      <c r="M35" s="55"/>
      <c r="N35" s="257">
        <v>2014</v>
      </c>
      <c r="O35" s="274" t="s">
        <v>6</v>
      </c>
      <c r="P35" s="33">
        <v>4.9263472911550865</v>
      </c>
      <c r="Q35" s="33">
        <v>7.2271571847840388</v>
      </c>
      <c r="R35" s="55"/>
      <c r="U35" s="4"/>
      <c r="V35" s="4"/>
    </row>
    <row r="36" spans="1:22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3"/>
      <c r="M36" s="55"/>
      <c r="N36" s="301">
        <v>2015</v>
      </c>
      <c r="O36" s="274" t="s">
        <v>12</v>
      </c>
      <c r="P36" s="33">
        <v>4.9380940180317134</v>
      </c>
      <c r="Q36" s="33">
        <v>1.2924649215744433</v>
      </c>
      <c r="R36" s="55"/>
      <c r="U36" s="4"/>
      <c r="V36" s="4"/>
    </row>
    <row r="37" spans="1:22" x14ac:dyDescent="0.25">
      <c r="A37" s="156" t="s">
        <v>133</v>
      </c>
      <c r="B37" s="121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55"/>
      <c r="N37" s="301"/>
      <c r="O37" s="274" t="s">
        <v>13</v>
      </c>
      <c r="P37" s="33">
        <v>3.4250670863726018</v>
      </c>
      <c r="Q37" s="33">
        <v>-1.5634335862740434</v>
      </c>
      <c r="R37" s="55"/>
      <c r="U37" s="4"/>
      <c r="V37" s="4"/>
    </row>
    <row r="38" spans="1:22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N38" s="301"/>
      <c r="O38" s="274" t="s">
        <v>14</v>
      </c>
      <c r="P38" s="33">
        <v>3.2974006456652161</v>
      </c>
      <c r="Q38" s="33">
        <v>-0.32090485615149378</v>
      </c>
      <c r="R38" s="55"/>
      <c r="U38" s="4"/>
      <c r="V38" s="4"/>
    </row>
    <row r="39" spans="1:22" x14ac:dyDescent="0.25">
      <c r="N39" s="301"/>
      <c r="O39" s="274" t="s">
        <v>6</v>
      </c>
      <c r="P39" s="33">
        <v>1.6416986300881398</v>
      </c>
      <c r="Q39" s="33">
        <v>-5.7982892916697999</v>
      </c>
      <c r="R39" s="55"/>
      <c r="U39" s="4"/>
      <c r="V39" s="4"/>
    </row>
    <row r="40" spans="1:22" x14ac:dyDescent="0.25">
      <c r="N40" s="301">
        <v>2016</v>
      </c>
      <c r="O40" s="274" t="s">
        <v>12</v>
      </c>
      <c r="P40" s="243">
        <v>1.7744334258612549</v>
      </c>
      <c r="Q40" s="33">
        <v>-2.235389824316536</v>
      </c>
      <c r="R40" s="55"/>
      <c r="U40" s="4"/>
      <c r="V40" s="4"/>
    </row>
    <row r="41" spans="1:22" x14ac:dyDescent="0.25">
      <c r="N41" s="301"/>
      <c r="O41" s="274" t="s">
        <v>13</v>
      </c>
      <c r="P41" s="243">
        <v>2.9114799198268981</v>
      </c>
      <c r="Q41" s="33">
        <v>-0.46327915759186711</v>
      </c>
      <c r="U41" s="4"/>
      <c r="V41" s="4"/>
    </row>
    <row r="42" spans="1:22" x14ac:dyDescent="0.25">
      <c r="N42" s="301"/>
      <c r="O42" s="273" t="s">
        <v>14</v>
      </c>
      <c r="P42" s="33">
        <v>1.8995104235856042</v>
      </c>
      <c r="Q42" s="33">
        <v>-4.841353680416205</v>
      </c>
      <c r="U42" s="4"/>
      <c r="V42" s="4"/>
    </row>
    <row r="43" spans="1:22" x14ac:dyDescent="0.25">
      <c r="N43" s="273"/>
      <c r="O43" s="273" t="s">
        <v>6</v>
      </c>
      <c r="P43" s="33">
        <v>2.3769950395726491</v>
      </c>
      <c r="Q43" s="33">
        <v>3.7775578979260427</v>
      </c>
      <c r="U43" s="4"/>
      <c r="V43" s="4"/>
    </row>
    <row r="44" spans="1:22" x14ac:dyDescent="0.25">
      <c r="N44" s="314">
        <v>2017</v>
      </c>
      <c r="O44" s="273" t="s">
        <v>12</v>
      </c>
      <c r="P44" s="33">
        <v>2.6223143501656221</v>
      </c>
      <c r="Q44" s="33">
        <v>-3.0202761687195823</v>
      </c>
      <c r="U44" s="4"/>
      <c r="V44" s="4"/>
    </row>
    <row r="45" spans="1:22" x14ac:dyDescent="0.25">
      <c r="N45" s="314"/>
      <c r="O45" s="273" t="s">
        <v>13</v>
      </c>
      <c r="P45" s="33">
        <v>1.994587266496306</v>
      </c>
      <c r="Q45" s="33">
        <v>-3.645043126350711</v>
      </c>
      <c r="U45" s="4"/>
      <c r="V45" s="4"/>
    </row>
    <row r="46" spans="1:22" x14ac:dyDescent="0.25">
      <c r="N46" s="273"/>
      <c r="O46" s="273" t="s">
        <v>14</v>
      </c>
      <c r="P46" s="33">
        <v>2.1386046423720328</v>
      </c>
      <c r="Q46" s="33">
        <v>-0.55014946257012642</v>
      </c>
      <c r="U46" s="4"/>
      <c r="V46" s="4"/>
    </row>
    <row r="47" spans="1:22" x14ac:dyDescent="0.25">
      <c r="N47" s="273"/>
      <c r="O47" s="273" t="s">
        <v>6</v>
      </c>
      <c r="P47" s="33">
        <v>1.2024285174558225</v>
      </c>
      <c r="Q47" s="33">
        <v>-5.4669715451963192</v>
      </c>
      <c r="U47" s="4"/>
      <c r="V47" s="4"/>
    </row>
    <row r="48" spans="1:22" x14ac:dyDescent="0.25">
      <c r="U48" s="4"/>
      <c r="V48" s="4"/>
    </row>
    <row r="49" spans="19:22" x14ac:dyDescent="0.25">
      <c r="U49" s="4"/>
      <c r="V49" s="4"/>
    </row>
    <row r="50" spans="19:22" x14ac:dyDescent="0.25">
      <c r="U50" s="4"/>
      <c r="V50" s="4"/>
    </row>
    <row r="51" spans="19:22" x14ac:dyDescent="0.25">
      <c r="U51" s="4"/>
      <c r="V51" s="4"/>
    </row>
    <row r="52" spans="19:22" x14ac:dyDescent="0.25">
      <c r="U52" s="4"/>
      <c r="V52" s="4"/>
    </row>
    <row r="53" spans="19:22" x14ac:dyDescent="0.25">
      <c r="S53" s="4"/>
      <c r="T53" s="4"/>
      <c r="U53" s="4"/>
      <c r="V53" s="4"/>
    </row>
    <row r="54" spans="19:22" x14ac:dyDescent="0.25">
      <c r="S54" s="4"/>
      <c r="T54" s="4"/>
      <c r="U54" s="4"/>
      <c r="V54" s="4"/>
    </row>
    <row r="55" spans="19:22" x14ac:dyDescent="0.25">
      <c r="S55" s="4"/>
      <c r="T55" s="4"/>
      <c r="U55" s="4"/>
      <c r="V55" s="4"/>
    </row>
    <row r="56" spans="19:22" x14ac:dyDescent="0.25">
      <c r="S56" s="4"/>
      <c r="T56" s="4"/>
      <c r="U56" s="4"/>
      <c r="V56" s="4"/>
    </row>
    <row r="57" spans="19:22" x14ac:dyDescent="0.25">
      <c r="S57" s="4"/>
      <c r="T57" s="4"/>
      <c r="U57" s="4"/>
      <c r="V57" s="4"/>
    </row>
    <row r="58" spans="19:22" x14ac:dyDescent="0.25">
      <c r="S58" s="4"/>
      <c r="T58" s="4"/>
      <c r="U58" s="4"/>
      <c r="V58" s="4"/>
    </row>
    <row r="59" spans="19:22" x14ac:dyDescent="0.25">
      <c r="S59" s="4"/>
      <c r="T59" s="4"/>
      <c r="U59" s="4"/>
      <c r="V59" s="4"/>
    </row>
    <row r="60" spans="19:22" x14ac:dyDescent="0.25">
      <c r="S60" s="4"/>
      <c r="T60" s="4"/>
      <c r="U60" s="4"/>
      <c r="V60" s="4"/>
    </row>
    <row r="61" spans="19:22" x14ac:dyDescent="0.25">
      <c r="S61" s="4"/>
      <c r="T61" s="4"/>
      <c r="U61" s="4"/>
      <c r="V61" s="4"/>
    </row>
    <row r="62" spans="19:22" x14ac:dyDescent="0.25">
      <c r="S62" s="4"/>
      <c r="T62" s="4"/>
      <c r="U62" s="4"/>
      <c r="V62" s="4"/>
    </row>
    <row r="63" spans="19:22" x14ac:dyDescent="0.25">
      <c r="S63" s="4"/>
      <c r="T63" s="4"/>
      <c r="U63" s="4"/>
      <c r="V63" s="4"/>
    </row>
    <row r="64" spans="19:22" x14ac:dyDescent="0.25">
      <c r="S64" s="4"/>
      <c r="T64" s="4"/>
      <c r="U64" s="4"/>
      <c r="V64" s="4"/>
    </row>
    <row r="65" spans="19:22" x14ac:dyDescent="0.25">
      <c r="S65" s="4"/>
      <c r="T65" s="4"/>
      <c r="U65" s="4"/>
      <c r="V65" s="4"/>
    </row>
    <row r="66" spans="19:22" x14ac:dyDescent="0.25">
      <c r="S66" s="4"/>
      <c r="T66" s="4"/>
      <c r="U66" s="4"/>
      <c r="V66" s="4"/>
    </row>
    <row r="67" spans="19:22" x14ac:dyDescent="0.25">
      <c r="S67" s="4"/>
      <c r="T67" s="4"/>
      <c r="U67" s="4"/>
      <c r="V67" s="4"/>
    </row>
    <row r="68" spans="19:22" x14ac:dyDescent="0.25">
      <c r="S68" s="4"/>
      <c r="T68" s="4"/>
      <c r="U68" s="4"/>
      <c r="V68" s="4"/>
    </row>
    <row r="69" spans="19:22" x14ac:dyDescent="0.25">
      <c r="S69" s="4"/>
      <c r="T69" s="4"/>
      <c r="U69" s="4"/>
      <c r="V69" s="4"/>
    </row>
    <row r="70" spans="19:22" x14ac:dyDescent="0.25">
      <c r="S70" s="4"/>
      <c r="T70" s="4"/>
      <c r="U70" s="4"/>
      <c r="V70" s="4"/>
    </row>
    <row r="71" spans="19:22" x14ac:dyDescent="0.25">
      <c r="S71" s="4"/>
      <c r="T71" s="4"/>
      <c r="U71" s="4"/>
      <c r="V71" s="4"/>
    </row>
    <row r="72" spans="19:22" x14ac:dyDescent="0.25">
      <c r="S72" s="4"/>
      <c r="T72" s="4"/>
      <c r="U72" s="4"/>
      <c r="V72" s="4"/>
    </row>
    <row r="73" spans="19:22" x14ac:dyDescent="0.25">
      <c r="S73" s="4"/>
      <c r="T73" s="4"/>
      <c r="U73" s="4"/>
      <c r="V73" s="4"/>
    </row>
    <row r="74" spans="19:22" x14ac:dyDescent="0.25">
      <c r="S74" s="4"/>
      <c r="T74" s="4"/>
      <c r="U74" s="4"/>
      <c r="V74" s="4"/>
    </row>
    <row r="75" spans="19:22" x14ac:dyDescent="0.25">
      <c r="S75" s="4"/>
      <c r="T75" s="4"/>
      <c r="U75" s="4"/>
      <c r="V75" s="4"/>
    </row>
    <row r="76" spans="19:22" x14ac:dyDescent="0.25">
      <c r="S76" s="4"/>
      <c r="T76" s="4"/>
      <c r="U76" s="4"/>
      <c r="V76" s="4"/>
    </row>
    <row r="77" spans="19:22" x14ac:dyDescent="0.25">
      <c r="S77" s="4"/>
      <c r="T77" s="4"/>
      <c r="U77" s="4"/>
      <c r="V77" s="4"/>
    </row>
    <row r="78" spans="19:22" x14ac:dyDescent="0.25">
      <c r="S78" s="4"/>
      <c r="T78" s="4"/>
      <c r="U78" s="4"/>
      <c r="V78" s="4"/>
    </row>
    <row r="79" spans="19:22" x14ac:dyDescent="0.25">
      <c r="S79" s="4"/>
      <c r="T79" s="4"/>
      <c r="U79" s="4"/>
      <c r="V79" s="4"/>
    </row>
    <row r="80" spans="19:22" x14ac:dyDescent="0.25">
      <c r="S80" s="4"/>
      <c r="T80" s="4"/>
      <c r="U80" s="4"/>
      <c r="V80" s="4"/>
    </row>
    <row r="81" spans="19:22" x14ac:dyDescent="0.25">
      <c r="S81" s="4"/>
      <c r="T81" s="4"/>
      <c r="U81" s="4"/>
      <c r="V81" s="4"/>
    </row>
    <row r="82" spans="19:22" x14ac:dyDescent="0.25">
      <c r="S82" s="4"/>
      <c r="T82" s="4"/>
      <c r="U82" s="4"/>
      <c r="V82" s="4"/>
    </row>
    <row r="83" spans="19:22" x14ac:dyDescent="0.25">
      <c r="S83" s="4"/>
      <c r="T83" s="4"/>
      <c r="U83" s="4"/>
      <c r="V83" s="4"/>
    </row>
    <row r="84" spans="19:22" x14ac:dyDescent="0.25">
      <c r="S84" s="4"/>
      <c r="T84" s="4"/>
      <c r="U84" s="4"/>
      <c r="V84" s="4"/>
    </row>
    <row r="85" spans="19:22" x14ac:dyDescent="0.25">
      <c r="S85" s="4"/>
      <c r="T85" s="4"/>
      <c r="U85" s="4"/>
      <c r="V85" s="4"/>
    </row>
    <row r="86" spans="19:22" x14ac:dyDescent="0.25">
      <c r="S86" s="4"/>
      <c r="T86" s="4"/>
      <c r="U86" s="4"/>
      <c r="V86" s="4"/>
    </row>
    <row r="87" spans="19:22" x14ac:dyDescent="0.25">
      <c r="S87" s="4"/>
      <c r="T87" s="4"/>
      <c r="U87" s="4"/>
      <c r="V87" s="4"/>
    </row>
    <row r="88" spans="19:22" x14ac:dyDescent="0.25">
      <c r="S88" s="4"/>
      <c r="T88" s="4"/>
      <c r="U88" s="4"/>
      <c r="V88" s="4"/>
    </row>
    <row r="89" spans="19:22" x14ac:dyDescent="0.25">
      <c r="S89" s="4"/>
      <c r="T89" s="4"/>
      <c r="U89" s="4"/>
      <c r="V89" s="4"/>
    </row>
    <row r="90" spans="19:22" x14ac:dyDescent="0.25">
      <c r="S90" s="4"/>
      <c r="T90" s="4"/>
      <c r="U90" s="4"/>
      <c r="V90" s="4"/>
    </row>
    <row r="91" spans="19:22" x14ac:dyDescent="0.25">
      <c r="S91" s="4"/>
      <c r="T91" s="4"/>
      <c r="U91" s="4"/>
      <c r="V91" s="4"/>
    </row>
    <row r="92" spans="19:22" x14ac:dyDescent="0.25">
      <c r="S92" s="4"/>
      <c r="T92" s="4"/>
      <c r="U92" s="4"/>
      <c r="V92" s="4"/>
    </row>
    <row r="93" spans="19:22" x14ac:dyDescent="0.25">
      <c r="S93" s="4"/>
      <c r="T93" s="4"/>
      <c r="U93" s="4"/>
      <c r="V93" s="4"/>
    </row>
    <row r="94" spans="19:22" x14ac:dyDescent="0.25">
      <c r="S94" s="4"/>
      <c r="T94" s="4"/>
      <c r="U94" s="4"/>
      <c r="V94" s="4"/>
    </row>
    <row r="95" spans="19:22" x14ac:dyDescent="0.25">
      <c r="S95" s="4"/>
      <c r="T95" s="4"/>
      <c r="U95" s="4"/>
      <c r="V95" s="4"/>
    </row>
    <row r="96" spans="19:22" x14ac:dyDescent="0.25">
      <c r="S96" s="4"/>
      <c r="T96" s="4"/>
      <c r="U96" s="4"/>
      <c r="V96" s="4"/>
    </row>
    <row r="97" spans="19:22" x14ac:dyDescent="0.25">
      <c r="S97" s="4"/>
      <c r="T97" s="4"/>
      <c r="U97" s="4"/>
      <c r="V97" s="4"/>
    </row>
    <row r="98" spans="19:22" x14ac:dyDescent="0.25">
      <c r="S98" s="4"/>
      <c r="T98" s="4"/>
      <c r="U98" s="4"/>
      <c r="V98" s="4"/>
    </row>
    <row r="99" spans="19:22" x14ac:dyDescent="0.25">
      <c r="S99" s="4"/>
      <c r="T99" s="4"/>
      <c r="U99" s="4"/>
      <c r="V99" s="4"/>
    </row>
    <row r="100" spans="19:22" x14ac:dyDescent="0.25">
      <c r="S100" s="4"/>
      <c r="T100" s="4"/>
      <c r="U100" s="4"/>
      <c r="V100" s="4"/>
    </row>
    <row r="101" spans="19:22" x14ac:dyDescent="0.25">
      <c r="S101" s="4"/>
      <c r="T101" s="4"/>
    </row>
    <row r="102" spans="19:22" x14ac:dyDescent="0.25">
      <c r="S102" s="4"/>
      <c r="T102" s="4"/>
    </row>
    <row r="103" spans="19:22" x14ac:dyDescent="0.25">
      <c r="S103" s="4"/>
      <c r="T103" s="4"/>
    </row>
    <row r="104" spans="19:22" x14ac:dyDescent="0.25">
      <c r="S104" s="4"/>
      <c r="T104" s="4"/>
    </row>
    <row r="105" spans="19:22" x14ac:dyDescent="0.25">
      <c r="S105" s="4"/>
      <c r="T105" s="4"/>
    </row>
    <row r="106" spans="19:22" x14ac:dyDescent="0.25">
      <c r="S106" s="4"/>
      <c r="T106" s="4"/>
    </row>
    <row r="107" spans="19:22" x14ac:dyDescent="0.25">
      <c r="S107" s="4"/>
      <c r="T107" s="4"/>
    </row>
    <row r="108" spans="19:22" x14ac:dyDescent="0.25">
      <c r="S108" s="4"/>
      <c r="T108" s="4"/>
    </row>
    <row r="109" spans="19:22" x14ac:dyDescent="0.25">
      <c r="S109" s="4"/>
      <c r="T109" s="4"/>
    </row>
    <row r="110" spans="19:22" x14ac:dyDescent="0.25">
      <c r="S110" s="4"/>
      <c r="T110" s="4"/>
    </row>
    <row r="111" spans="19:22" x14ac:dyDescent="0.25">
      <c r="S111" s="4"/>
      <c r="T111" s="4"/>
    </row>
    <row r="112" spans="19:22" x14ac:dyDescent="0.25">
      <c r="S112" s="4"/>
      <c r="T112" s="4"/>
    </row>
    <row r="113" spans="19:20" x14ac:dyDescent="0.25">
      <c r="S113" s="4"/>
      <c r="T113" s="4"/>
    </row>
    <row r="114" spans="19:20" x14ac:dyDescent="0.25">
      <c r="S114" s="4"/>
      <c r="T114" s="4"/>
    </row>
    <row r="115" spans="19:20" x14ac:dyDescent="0.25">
      <c r="S115" s="4"/>
      <c r="T115" s="4"/>
    </row>
    <row r="116" spans="19:20" x14ac:dyDescent="0.25">
      <c r="S116" s="4"/>
      <c r="T116" s="4"/>
    </row>
    <row r="117" spans="19:20" x14ac:dyDescent="0.25">
      <c r="S117" s="4"/>
      <c r="T117" s="4"/>
    </row>
    <row r="118" spans="19:20" x14ac:dyDescent="0.25">
      <c r="S118" s="4"/>
      <c r="T118" s="4"/>
    </row>
    <row r="119" spans="19:20" x14ac:dyDescent="0.25">
      <c r="S119" s="4"/>
      <c r="T119" s="4"/>
    </row>
    <row r="120" spans="19:20" x14ac:dyDescent="0.25">
      <c r="S120" s="4"/>
      <c r="T120" s="4"/>
    </row>
    <row r="121" spans="19:20" x14ac:dyDescent="0.25">
      <c r="S121" s="4"/>
      <c r="T121" s="4"/>
    </row>
    <row r="122" spans="19:20" x14ac:dyDescent="0.25">
      <c r="S122" s="4"/>
      <c r="T122" s="4"/>
    </row>
    <row r="123" spans="19:20" x14ac:dyDescent="0.25">
      <c r="S123" s="4"/>
      <c r="T123" s="4"/>
    </row>
    <row r="124" spans="19:20" x14ac:dyDescent="0.25">
      <c r="S124" s="4"/>
      <c r="T124" s="4"/>
    </row>
    <row r="125" spans="19:20" x14ac:dyDescent="0.25">
      <c r="S125" s="4"/>
      <c r="T125" s="4"/>
    </row>
    <row r="126" spans="19:20" x14ac:dyDescent="0.25">
      <c r="S126" s="4"/>
      <c r="T126" s="4"/>
    </row>
    <row r="127" spans="19:20" x14ac:dyDescent="0.25">
      <c r="S127" s="4"/>
      <c r="T127" s="4"/>
    </row>
    <row r="128" spans="19:20" x14ac:dyDescent="0.25">
      <c r="S128" s="4"/>
      <c r="T128" s="4"/>
    </row>
    <row r="129" spans="14:20" x14ac:dyDescent="0.25">
      <c r="N129" s="4"/>
      <c r="O129" s="4"/>
      <c r="P129" s="4"/>
      <c r="Q129" s="4"/>
      <c r="R129" s="4"/>
      <c r="S129" s="4"/>
      <c r="T129" s="4"/>
    </row>
    <row r="130" spans="14:20" x14ac:dyDescent="0.25">
      <c r="N130" s="4"/>
      <c r="O130" s="4"/>
      <c r="P130" s="4"/>
      <c r="Q130" s="4"/>
      <c r="R130" s="4"/>
      <c r="S130" s="4"/>
      <c r="T130" s="4"/>
    </row>
    <row r="131" spans="14:20" x14ac:dyDescent="0.25">
      <c r="N131" s="4"/>
      <c r="O131" s="4"/>
      <c r="P131" s="4"/>
      <c r="Q131" s="4"/>
      <c r="R131" s="4"/>
      <c r="S131" s="4"/>
      <c r="T131" s="4"/>
    </row>
    <row r="132" spans="14:20" x14ac:dyDescent="0.25">
      <c r="N132" s="4"/>
      <c r="O132" s="4"/>
      <c r="P132" s="4"/>
      <c r="Q132" s="4"/>
      <c r="R132" s="4"/>
      <c r="S132" s="4"/>
      <c r="T132" s="4"/>
    </row>
    <row r="133" spans="14:20" x14ac:dyDescent="0.25">
      <c r="N133" s="4"/>
      <c r="O133" s="4"/>
      <c r="P133" s="4"/>
      <c r="Q133" s="4"/>
      <c r="R133" s="4"/>
      <c r="S133" s="4"/>
      <c r="T133" s="4"/>
    </row>
    <row r="134" spans="14:20" x14ac:dyDescent="0.25">
      <c r="N134" s="4"/>
      <c r="O134" s="4"/>
      <c r="P134" s="4"/>
      <c r="Q134" s="4"/>
      <c r="R134" s="4"/>
      <c r="S134" s="4"/>
      <c r="T134" s="4"/>
    </row>
    <row r="135" spans="14:20" x14ac:dyDescent="0.25">
      <c r="N135" s="4"/>
      <c r="O135" s="4"/>
      <c r="P135" s="4"/>
      <c r="Q135" s="4"/>
      <c r="R135" s="4"/>
      <c r="S135" s="4"/>
      <c r="T135" s="4"/>
    </row>
    <row r="136" spans="14:20" x14ac:dyDescent="0.25">
      <c r="N136" s="4"/>
      <c r="O136" s="4"/>
      <c r="P136" s="4"/>
      <c r="Q136" s="4"/>
      <c r="R136" s="4"/>
      <c r="S136" s="4"/>
      <c r="T136" s="4"/>
    </row>
    <row r="137" spans="14:20" x14ac:dyDescent="0.25">
      <c r="N137" s="4"/>
      <c r="O137" s="4"/>
      <c r="P137" s="4"/>
      <c r="Q137" s="4"/>
      <c r="R137" s="4"/>
      <c r="S137" s="4"/>
      <c r="T137" s="4"/>
    </row>
    <row r="138" spans="14:20" x14ac:dyDescent="0.25">
      <c r="N138" s="4"/>
      <c r="O138" s="4"/>
      <c r="P138" s="4"/>
      <c r="Q138" s="4"/>
      <c r="R138" s="4"/>
      <c r="S138" s="4"/>
      <c r="T138" s="4"/>
    </row>
  </sheetData>
  <mergeCells count="12">
    <mergeCell ref="N44:N45"/>
    <mergeCell ref="N40:N42"/>
    <mergeCell ref="N36:N39"/>
    <mergeCell ref="N20:N22"/>
    <mergeCell ref="C11:F11"/>
    <mergeCell ref="H11:K11"/>
    <mergeCell ref="C8:L8"/>
    <mergeCell ref="C9:K9"/>
    <mergeCell ref="N16:N19"/>
    <mergeCell ref="C19:J19"/>
    <mergeCell ref="B21:K21"/>
    <mergeCell ref="C20:J2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2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215"/>
  <sheetViews>
    <sheetView zoomScaleNormal="100" zoomScaleSheetLayoutView="100" workbookViewId="0">
      <selection activeCell="H13" sqref="H13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7"/>
      <c r="O1" s="77"/>
    </row>
    <row r="2" spans="1:25" x14ac:dyDescent="0.25">
      <c r="A2" s="5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03"/>
      <c r="M2" s="8"/>
      <c r="N2" s="57"/>
      <c r="O2" s="77"/>
    </row>
    <row r="3" spans="1:25" x14ac:dyDescent="0.25">
      <c r="A3" s="5"/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03"/>
      <c r="M3" s="8"/>
      <c r="N3" s="57"/>
      <c r="O3" s="77"/>
    </row>
    <row r="4" spans="1:25" x14ac:dyDescent="0.25">
      <c r="A4" s="5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03"/>
      <c r="M4" s="9"/>
      <c r="N4" s="57"/>
      <c r="O4" s="77"/>
    </row>
    <row r="5" spans="1:25" x14ac:dyDescent="0.25">
      <c r="A5" s="5"/>
      <c r="B5" s="151"/>
      <c r="C5" s="151"/>
      <c r="D5" s="151"/>
      <c r="E5" s="151"/>
      <c r="F5" s="151"/>
      <c r="G5" s="151"/>
      <c r="H5" s="151"/>
      <c r="I5" s="151"/>
      <c r="J5" s="151"/>
      <c r="K5" s="151"/>
      <c r="L5" s="103"/>
      <c r="M5" s="9"/>
      <c r="N5" s="57"/>
      <c r="O5" s="77"/>
    </row>
    <row r="6" spans="1:25" x14ac:dyDescent="0.25">
      <c r="A6" s="5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03"/>
      <c r="M6" s="9"/>
      <c r="N6" s="57"/>
      <c r="O6" s="77"/>
    </row>
    <row r="7" spans="1:25" x14ac:dyDescent="0.25">
      <c r="A7" s="5"/>
      <c r="B7" s="151"/>
      <c r="C7" s="151"/>
      <c r="D7" s="151"/>
      <c r="E7" s="151"/>
      <c r="F7" s="151"/>
      <c r="G7" s="151"/>
      <c r="H7" s="151"/>
      <c r="I7" s="151"/>
      <c r="J7" s="151"/>
      <c r="K7" s="151"/>
      <c r="L7" s="103"/>
      <c r="M7" s="9"/>
      <c r="N7" s="57"/>
      <c r="O7" s="77"/>
    </row>
    <row r="8" spans="1:25" x14ac:dyDescent="0.25">
      <c r="A8" s="5"/>
      <c r="B8" s="151"/>
      <c r="C8" s="281" t="s">
        <v>67</v>
      </c>
      <c r="D8" s="281"/>
      <c r="E8" s="281"/>
      <c r="F8" s="281"/>
      <c r="G8" s="281"/>
      <c r="H8" s="281"/>
      <c r="I8" s="281"/>
      <c r="J8" s="281"/>
      <c r="K8" s="281"/>
      <c r="L8" s="313"/>
      <c r="M8" s="9"/>
      <c r="N8" s="57"/>
      <c r="O8" s="77"/>
      <c r="S8" s="33"/>
      <c r="T8" s="33"/>
      <c r="U8" s="33"/>
      <c r="V8" s="33"/>
      <c r="W8" s="33"/>
      <c r="X8" s="33"/>
      <c r="Y8" s="33"/>
    </row>
    <row r="9" spans="1:25" x14ac:dyDescent="0.25">
      <c r="A9" s="5"/>
      <c r="B9" s="151"/>
      <c r="C9" s="307" t="s">
        <v>179</v>
      </c>
      <c r="D9" s="307"/>
      <c r="E9" s="307"/>
      <c r="F9" s="307"/>
      <c r="G9" s="307"/>
      <c r="H9" s="307"/>
      <c r="I9" s="307"/>
      <c r="J9" s="307"/>
      <c r="K9" s="307"/>
      <c r="L9" s="109"/>
      <c r="M9" s="9"/>
      <c r="N9" s="57"/>
      <c r="O9" s="77"/>
      <c r="S9" s="33"/>
    </row>
    <row r="10" spans="1:25" x14ac:dyDescent="0.25">
      <c r="A10" s="5"/>
      <c r="B10" s="151"/>
      <c r="C10" s="151"/>
      <c r="D10" s="151"/>
      <c r="E10" s="151"/>
      <c r="F10" s="151"/>
      <c r="G10" s="151"/>
      <c r="H10" s="151"/>
      <c r="I10" s="151"/>
      <c r="J10" s="151"/>
      <c r="K10" s="153"/>
      <c r="L10" s="103"/>
      <c r="M10" s="9"/>
      <c r="N10" s="57"/>
      <c r="O10" s="77"/>
      <c r="S10" s="33"/>
    </row>
    <row r="11" spans="1:25" x14ac:dyDescent="0.25">
      <c r="A11" s="5"/>
      <c r="B11" s="150"/>
      <c r="C11" s="295" t="s">
        <v>9</v>
      </c>
      <c r="D11" s="295"/>
      <c r="E11" s="295"/>
      <c r="F11" s="295"/>
      <c r="G11" s="151"/>
      <c r="H11" s="295" t="s">
        <v>7</v>
      </c>
      <c r="I11" s="295"/>
      <c r="J11" s="295"/>
      <c r="K11" s="295"/>
      <c r="L11" s="103"/>
      <c r="M11" s="9"/>
      <c r="N11" s="57"/>
      <c r="O11" s="77"/>
      <c r="S11" s="33"/>
    </row>
    <row r="12" spans="1:25" ht="15.75" customHeight="1" x14ac:dyDescent="0.25">
      <c r="A12" s="5"/>
      <c r="B12" s="151"/>
      <c r="C12" s="26"/>
      <c r="D12" s="26"/>
      <c r="E12" s="26"/>
      <c r="F12" s="26"/>
      <c r="G12" s="7"/>
      <c r="H12" s="26"/>
      <c r="I12" s="26"/>
      <c r="J12" s="26"/>
      <c r="K12" s="26"/>
      <c r="L12" s="103"/>
      <c r="M12" s="9"/>
      <c r="N12" s="57"/>
      <c r="O12" s="77"/>
      <c r="S12" s="33"/>
    </row>
    <row r="13" spans="1:25" x14ac:dyDescent="0.25">
      <c r="A13" s="5"/>
      <c r="B13" s="151"/>
      <c r="C13" s="234">
        <v>2014</v>
      </c>
      <c r="D13" s="234">
        <v>2015</v>
      </c>
      <c r="E13" s="234">
        <v>2016</v>
      </c>
      <c r="F13" s="153">
        <v>2017</v>
      </c>
      <c r="G13" s="40"/>
      <c r="H13" s="234">
        <v>2014</v>
      </c>
      <c r="I13" s="234">
        <v>2015</v>
      </c>
      <c r="J13" s="234">
        <v>2016</v>
      </c>
      <c r="K13" s="234">
        <v>2017</v>
      </c>
      <c r="L13" s="103"/>
      <c r="M13" s="9"/>
      <c r="N13" s="57"/>
      <c r="O13" s="77"/>
      <c r="S13" s="33"/>
    </row>
    <row r="14" spans="1:25" x14ac:dyDescent="0.25">
      <c r="A14" s="5"/>
      <c r="B14" s="148" t="s">
        <v>12</v>
      </c>
      <c r="C14" s="101">
        <v>2.2292359144526763</v>
      </c>
      <c r="D14" s="101">
        <v>4.9380940180317134</v>
      </c>
      <c r="E14" s="100">
        <v>1.7744334258612549</v>
      </c>
      <c r="F14" s="100">
        <v>2.6223143501656221</v>
      </c>
      <c r="G14" s="41"/>
      <c r="H14" s="101">
        <v>6.2328111542641507</v>
      </c>
      <c r="I14" s="101">
        <v>1.2924649215744433</v>
      </c>
      <c r="J14" s="101">
        <v>-2.235389824316536</v>
      </c>
      <c r="K14" s="101">
        <v>-3.0202761687195823</v>
      </c>
      <c r="L14" s="103"/>
      <c r="M14" s="9"/>
      <c r="N14" s="57"/>
      <c r="O14" s="275"/>
      <c r="P14" s="276"/>
      <c r="Q14" s="276"/>
      <c r="R14" s="62"/>
      <c r="S14" s="243"/>
    </row>
    <row r="15" spans="1:25" x14ac:dyDescent="0.25">
      <c r="A15" s="5"/>
      <c r="B15" s="148" t="s">
        <v>13</v>
      </c>
      <c r="C15" s="101">
        <v>2.9554800857971797</v>
      </c>
      <c r="D15" s="101">
        <v>4.1752617346844545</v>
      </c>
      <c r="E15" s="100">
        <v>2.3435770043859661</v>
      </c>
      <c r="F15" s="101">
        <v>2.3063648188413</v>
      </c>
      <c r="G15" s="41"/>
      <c r="H15" s="101">
        <v>5.0883745236751432</v>
      </c>
      <c r="I15" s="101">
        <v>-0.15208726608449963</v>
      </c>
      <c r="J15" s="101">
        <v>-1.3517022009655433</v>
      </c>
      <c r="K15" s="101">
        <v>-3.334630695615004</v>
      </c>
      <c r="L15" s="103"/>
      <c r="M15" s="9"/>
      <c r="N15" s="57"/>
      <c r="O15" s="275"/>
      <c r="P15" s="276"/>
      <c r="Q15" s="276"/>
      <c r="R15" s="62"/>
      <c r="S15" s="243"/>
    </row>
    <row r="16" spans="1:25" x14ac:dyDescent="0.25">
      <c r="A16" s="5"/>
      <c r="B16" s="148" t="s">
        <v>14</v>
      </c>
      <c r="C16" s="101">
        <v>3.0408159724304218</v>
      </c>
      <c r="D16" s="101">
        <v>3.8795281212229416</v>
      </c>
      <c r="E16" s="100">
        <v>2.1948182935735971</v>
      </c>
      <c r="F16" s="101">
        <v>2.2503289111379221</v>
      </c>
      <c r="G16" s="41"/>
      <c r="H16" s="101">
        <v>5.12613389242218</v>
      </c>
      <c r="I16" s="101">
        <v>-0.21077406575839008</v>
      </c>
      <c r="J16" s="101">
        <v>-2.5634862150225035</v>
      </c>
      <c r="K16" s="101">
        <v>-2.3903220243960854</v>
      </c>
      <c r="L16" s="103"/>
      <c r="M16" s="9"/>
      <c r="N16" s="57"/>
      <c r="O16" s="275"/>
      <c r="P16" s="276"/>
      <c r="Q16" s="276"/>
      <c r="R16" s="62"/>
      <c r="S16" s="243"/>
    </row>
    <row r="17" spans="1:28" x14ac:dyDescent="0.25">
      <c r="A17" s="5"/>
      <c r="B17" s="148" t="s">
        <v>6</v>
      </c>
      <c r="C17" s="101">
        <v>3.526337758481235</v>
      </c>
      <c r="D17" s="101">
        <v>3.2954974331999676</v>
      </c>
      <c r="E17" s="100">
        <v>2.2416017320627812</v>
      </c>
      <c r="F17" s="91">
        <v>1.9808691410812873</v>
      </c>
      <c r="G17" s="41"/>
      <c r="H17" s="101">
        <v>5.7241463267546866</v>
      </c>
      <c r="I17" s="101">
        <v>-1.8237529118214191</v>
      </c>
      <c r="J17" s="101">
        <v>-0.80708758509379086</v>
      </c>
      <c r="K17" s="91">
        <v>-3.2819078306308036</v>
      </c>
      <c r="L17" s="103"/>
      <c r="M17" s="9"/>
      <c r="N17" s="58"/>
      <c r="O17" s="276"/>
      <c r="P17" s="276"/>
      <c r="Q17" s="276"/>
      <c r="R17" s="55"/>
      <c r="S17" s="243"/>
    </row>
    <row r="18" spans="1:28" x14ac:dyDescent="0.25">
      <c r="A18" s="5"/>
      <c r="B18" s="151"/>
      <c r="C18" s="151"/>
      <c r="D18" s="151"/>
      <c r="E18" s="151"/>
      <c r="F18" s="151"/>
      <c r="G18" s="151"/>
      <c r="H18" s="151"/>
      <c r="I18" s="151"/>
      <c r="J18" s="151"/>
      <c r="K18" s="153"/>
      <c r="L18" s="103"/>
      <c r="M18" s="9"/>
      <c r="N18" s="58"/>
      <c r="O18" s="55"/>
      <c r="P18" s="274"/>
      <c r="Q18" s="89" t="s">
        <v>65</v>
      </c>
      <c r="R18" s="89" t="s">
        <v>64</v>
      </c>
      <c r="S18" s="243"/>
      <c r="T18" s="55"/>
      <c r="U18" s="55" t="s">
        <v>137</v>
      </c>
      <c r="W18" s="55" t="s">
        <v>159</v>
      </c>
      <c r="X18" s="55"/>
      <c r="Y18" s="55" t="s">
        <v>138</v>
      </c>
      <c r="Z18" s="55"/>
      <c r="AA18" s="67" t="s">
        <v>176</v>
      </c>
      <c r="AB18" s="55"/>
    </row>
    <row r="19" spans="1:28" x14ac:dyDescent="0.25">
      <c r="A19" s="5"/>
      <c r="B19" s="308" t="s">
        <v>68</v>
      </c>
      <c r="C19" s="308"/>
      <c r="D19" s="308"/>
      <c r="E19" s="308"/>
      <c r="F19" s="308"/>
      <c r="G19" s="308"/>
      <c r="H19" s="308"/>
      <c r="I19" s="308"/>
      <c r="J19" s="308"/>
      <c r="K19" s="308"/>
      <c r="L19" s="37"/>
      <c r="M19" s="9"/>
      <c r="N19" s="58"/>
      <c r="O19" s="55"/>
      <c r="P19" s="274" t="s">
        <v>8</v>
      </c>
      <c r="Q19" s="93"/>
      <c r="R19" s="93"/>
      <c r="S19" s="243"/>
      <c r="T19" s="55" t="s">
        <v>172</v>
      </c>
      <c r="U19" s="33">
        <v>67.346150285502503</v>
      </c>
      <c r="Y19" s="33">
        <v>81.309067893711344</v>
      </c>
      <c r="AA19" s="32"/>
    </row>
    <row r="20" spans="1:28" x14ac:dyDescent="0.25">
      <c r="A20" s="5"/>
      <c r="B20" s="308" t="s">
        <v>130</v>
      </c>
      <c r="C20" s="308"/>
      <c r="D20" s="308"/>
      <c r="E20" s="308"/>
      <c r="F20" s="308"/>
      <c r="G20" s="308"/>
      <c r="H20" s="308"/>
      <c r="I20" s="308"/>
      <c r="J20" s="308"/>
      <c r="K20" s="308"/>
      <c r="L20" s="37"/>
      <c r="M20" s="9"/>
      <c r="N20" s="58"/>
      <c r="O20" s="316"/>
      <c r="P20" s="274"/>
      <c r="Q20" s="93"/>
      <c r="R20" s="93"/>
      <c r="S20" s="243"/>
      <c r="T20" s="55" t="s">
        <v>173</v>
      </c>
      <c r="U20" s="33">
        <v>68.302123329006193</v>
      </c>
      <c r="Y20" s="33">
        <v>79.35943076954544</v>
      </c>
      <c r="AA20" s="32"/>
    </row>
    <row r="21" spans="1:2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8"/>
      <c r="O21" s="316"/>
      <c r="P21" s="274"/>
      <c r="Q21" s="93"/>
      <c r="R21" s="93"/>
      <c r="S21" s="243"/>
      <c r="T21" s="55" t="s">
        <v>174</v>
      </c>
      <c r="U21" s="33">
        <v>71.447139842597522</v>
      </c>
      <c r="Y21" s="33">
        <v>80.535236515210002</v>
      </c>
      <c r="AA21" s="32"/>
    </row>
    <row r="22" spans="1:28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8"/>
      <c r="O22" s="316"/>
      <c r="P22" s="274"/>
      <c r="Q22" s="93"/>
      <c r="R22" s="93"/>
      <c r="S22" s="243"/>
      <c r="T22" s="55" t="s">
        <v>175</v>
      </c>
      <c r="U22" s="33">
        <v>83.630721697054639</v>
      </c>
      <c r="Y22" s="33">
        <v>82.927340391007959</v>
      </c>
      <c r="AA22" s="32"/>
    </row>
    <row r="23" spans="1:28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3"/>
      <c r="M23" s="9"/>
      <c r="N23" s="58"/>
      <c r="O23" s="316"/>
      <c r="P23" s="274"/>
      <c r="Q23" s="93"/>
      <c r="R23" s="93"/>
      <c r="S23" s="243"/>
      <c r="T23" s="55" t="s">
        <v>160</v>
      </c>
      <c r="U23" s="33">
        <v>72.015723465191414</v>
      </c>
      <c r="W23" s="249">
        <v>6.9336898395722102</v>
      </c>
      <c r="X23" s="263"/>
      <c r="Y23" s="33">
        <v>82.010093736724684</v>
      </c>
      <c r="Z23" s="263"/>
      <c r="AA23" s="249">
        <v>0.86217424596446435</v>
      </c>
      <c r="AB23" s="263"/>
    </row>
    <row r="24" spans="1:28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3"/>
      <c r="M24" s="9"/>
      <c r="N24" s="58"/>
      <c r="O24" s="315"/>
      <c r="P24" s="274"/>
      <c r="Q24" s="93"/>
      <c r="R24" s="93"/>
      <c r="S24" s="55"/>
      <c r="T24" s="55" t="s">
        <v>161</v>
      </c>
      <c r="U24" s="33">
        <v>75.598579504429068</v>
      </c>
      <c r="V24" s="263"/>
      <c r="W24" s="249">
        <v>8.821365017233763</v>
      </c>
      <c r="Y24" s="263">
        <v>81.685301476114233</v>
      </c>
      <c r="AA24" s="249">
        <v>1.8839390264834499</v>
      </c>
    </row>
    <row r="25" spans="1:28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3"/>
      <c r="M25" s="9"/>
      <c r="N25" s="58"/>
      <c r="O25" s="315"/>
      <c r="P25" s="274"/>
      <c r="Q25" s="93"/>
      <c r="R25" s="93"/>
      <c r="S25" s="55"/>
      <c r="T25" s="55" t="s">
        <v>162</v>
      </c>
      <c r="U25" s="33">
        <v>80.848445447058836</v>
      </c>
      <c r="W25" s="249">
        <v>10.317628286827695</v>
      </c>
      <c r="Y25" s="33">
        <v>83.908001754103765</v>
      </c>
      <c r="AA25" s="249">
        <v>2.6532183607110404</v>
      </c>
    </row>
    <row r="26" spans="1:28" x14ac:dyDescent="0.25">
      <c r="A26" s="120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3"/>
      <c r="M26" s="9"/>
      <c r="N26" s="58"/>
      <c r="O26" s="315"/>
      <c r="P26" s="274"/>
      <c r="Q26" s="93"/>
      <c r="R26" s="93"/>
      <c r="S26" s="55"/>
      <c r="T26" s="55" t="s">
        <v>163</v>
      </c>
      <c r="U26" s="33">
        <v>95.125452566966871</v>
      </c>
      <c r="W26" s="249">
        <v>11.303443982447581</v>
      </c>
      <c r="Y26" s="33">
        <v>86.329538067241828</v>
      </c>
      <c r="AA26" s="249">
        <v>3.0240418779620581</v>
      </c>
    </row>
    <row r="27" spans="1:28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3"/>
      <c r="M27" s="9"/>
      <c r="N27" s="58"/>
      <c r="O27" s="315"/>
      <c r="P27" s="274"/>
      <c r="Q27" s="93"/>
      <c r="R27" s="93"/>
      <c r="S27" s="55"/>
      <c r="T27" s="55" t="s">
        <v>164</v>
      </c>
      <c r="U27" s="33">
        <v>79.456212582295592</v>
      </c>
      <c r="W27" s="249">
        <v>10.331756398587766</v>
      </c>
      <c r="Y27" s="33">
        <v>87.280215224519594</v>
      </c>
      <c r="AA27" s="249">
        <v>6.4261863969006905</v>
      </c>
    </row>
    <row r="28" spans="1:28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3"/>
      <c r="M28" s="9"/>
      <c r="N28" s="58"/>
      <c r="O28" s="114"/>
      <c r="P28" s="274"/>
      <c r="Q28" s="93"/>
      <c r="R28" s="93"/>
      <c r="S28" s="55"/>
      <c r="T28" s="55" t="s">
        <v>165</v>
      </c>
      <c r="U28" s="33">
        <v>86.750499526058434</v>
      </c>
      <c r="W28" s="249">
        <v>12.595262630180159</v>
      </c>
      <c r="Y28" s="33">
        <v>88.528641069750108</v>
      </c>
      <c r="AA28" s="249">
        <v>7.4000011214003347</v>
      </c>
    </row>
    <row r="29" spans="1:28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3"/>
      <c r="M29" s="9"/>
      <c r="N29" s="58"/>
      <c r="O29" s="114"/>
      <c r="P29" s="274"/>
      <c r="Q29" s="93"/>
      <c r="R29" s="93"/>
      <c r="S29" s="55"/>
      <c r="T29" s="55" t="s">
        <v>166</v>
      </c>
      <c r="U29" s="33">
        <v>90.036650885536474</v>
      </c>
      <c r="W29" s="249">
        <v>12.159800566936973</v>
      </c>
      <c r="Y29" s="33">
        <v>91.324885301094028</v>
      </c>
      <c r="AA29" s="249">
        <v>7.8877531034150294</v>
      </c>
    </row>
    <row r="30" spans="1:28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3"/>
      <c r="M30" s="9"/>
      <c r="N30" s="58"/>
      <c r="O30" s="114"/>
      <c r="P30" s="274"/>
      <c r="Q30" s="93"/>
      <c r="R30" s="93"/>
      <c r="S30" s="55"/>
      <c r="T30" s="55" t="s">
        <v>167</v>
      </c>
      <c r="U30" s="33">
        <v>103.23317060132092</v>
      </c>
      <c r="W30" s="249">
        <v>11.090742030293921</v>
      </c>
      <c r="Y30" s="33">
        <v>95.343680451522971</v>
      </c>
      <c r="AA30" s="249">
        <v>8.5479699718088895</v>
      </c>
    </row>
    <row r="31" spans="1:28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3"/>
      <c r="M31" s="9"/>
      <c r="N31" s="58"/>
      <c r="O31" s="114"/>
      <c r="P31" s="274"/>
      <c r="Q31" s="93"/>
      <c r="R31" s="93"/>
      <c r="S31" s="55"/>
      <c r="T31" s="55" t="s">
        <v>168</v>
      </c>
      <c r="U31" s="33">
        <v>87.455638732785332</v>
      </c>
      <c r="W31" s="249">
        <v>10.067716406951121</v>
      </c>
      <c r="Y31" s="33">
        <v>94.933946931453647</v>
      </c>
      <c r="AA31" s="249">
        <v>8.769148526095627</v>
      </c>
    </row>
    <row r="32" spans="1:28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3"/>
      <c r="M32" s="9"/>
      <c r="N32" s="58"/>
      <c r="O32" s="301">
        <v>2013</v>
      </c>
      <c r="P32" s="274" t="s">
        <v>12</v>
      </c>
      <c r="Q32" s="93">
        <v>3.678683127348048</v>
      </c>
      <c r="R32" s="93">
        <v>4.384816214925169</v>
      </c>
      <c r="S32" s="55"/>
      <c r="T32" s="55" t="s">
        <v>169</v>
      </c>
      <c r="U32" s="33">
        <v>90.345271040023803</v>
      </c>
      <c r="W32" s="249">
        <v>6.9757698214357067</v>
      </c>
      <c r="Y32" s="33">
        <v>95.513106895224368</v>
      </c>
      <c r="AA32" s="249">
        <v>8.3262003069440649</v>
      </c>
    </row>
    <row r="33" spans="1:27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3"/>
      <c r="M33" s="9"/>
      <c r="N33" s="58"/>
      <c r="O33" s="301"/>
      <c r="P33" s="274" t="s">
        <v>13</v>
      </c>
      <c r="Q33" s="93">
        <v>3.4987475903962784</v>
      </c>
      <c r="R33" s="93">
        <v>5.0278177379847078</v>
      </c>
      <c r="S33" s="55"/>
      <c r="T33" s="55" t="s">
        <v>170</v>
      </c>
      <c r="U33" s="33">
        <v>95.468142057704213</v>
      </c>
      <c r="W33" s="249">
        <v>6.6443433452084255</v>
      </c>
      <c r="Y33" s="33">
        <v>96.761343208535635</v>
      </c>
      <c r="AA33" s="249">
        <v>7.5148333265431022</v>
      </c>
    </row>
    <row r="34" spans="1:27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3"/>
      <c r="M34" s="9"/>
      <c r="N34" s="58"/>
      <c r="O34" s="301"/>
      <c r="P34" s="274" t="s">
        <v>14</v>
      </c>
      <c r="Q34" s="93">
        <v>3.4094195959482265</v>
      </c>
      <c r="R34" s="93">
        <v>4.7130458439639256</v>
      </c>
      <c r="S34" s="55"/>
      <c r="T34" s="11" t="s">
        <v>171</v>
      </c>
      <c r="U34" s="33">
        <v>107.78966535911805</v>
      </c>
      <c r="W34" s="249">
        <v>6.0037809362884609</v>
      </c>
      <c r="Y34" s="33">
        <v>99.529965189356787</v>
      </c>
      <c r="AA34" s="249">
        <v>6.6930900249410952</v>
      </c>
    </row>
    <row r="35" spans="1:27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3"/>
      <c r="M35" s="9"/>
      <c r="N35" s="58"/>
      <c r="O35" s="301"/>
      <c r="P35" s="274" t="s">
        <v>6</v>
      </c>
      <c r="Q35" s="93">
        <v>3.4290980856273912</v>
      </c>
      <c r="R35" s="93">
        <v>4.9706992534020999</v>
      </c>
      <c r="S35" s="55"/>
      <c r="T35" s="11" t="s">
        <v>139</v>
      </c>
      <c r="U35" s="33">
        <v>91.290407760806886</v>
      </c>
      <c r="W35" s="249">
        <v>4.384816214925169</v>
      </c>
      <c r="Y35" s="33">
        <v>98.426266019346585</v>
      </c>
      <c r="AA35" s="249">
        <v>3.678683127348048</v>
      </c>
    </row>
    <row r="36" spans="1:27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3"/>
      <c r="M36" s="9"/>
      <c r="N36" s="58"/>
      <c r="O36" s="273"/>
      <c r="P36" s="274" t="s">
        <v>12</v>
      </c>
      <c r="Q36" s="277">
        <v>2.2292359144526763</v>
      </c>
      <c r="R36" s="277">
        <v>6.2328111542641507</v>
      </c>
      <c r="S36" s="55"/>
      <c r="T36" s="11" t="s">
        <v>140</v>
      </c>
      <c r="U36" s="33">
        <v>95.450007691857692</v>
      </c>
      <c r="W36" s="249">
        <v>5.0278177379847078</v>
      </c>
      <c r="Y36" s="33">
        <v>98.684049514073024</v>
      </c>
      <c r="AA36" s="249">
        <v>3.4987475903962784</v>
      </c>
    </row>
    <row r="37" spans="1:27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3"/>
      <c r="M37" s="9"/>
      <c r="N37" s="58"/>
      <c r="O37" s="273"/>
      <c r="P37" s="274" t="s">
        <v>13</v>
      </c>
      <c r="Q37" s="277">
        <v>2.9554800857971797</v>
      </c>
      <c r="R37" s="277">
        <v>5.0883745236751432</v>
      </c>
      <c r="S37" s="55"/>
      <c r="T37" s="11" t="s">
        <v>141</v>
      </c>
      <c r="U37" s="33">
        <v>99.407932067986337</v>
      </c>
      <c r="W37" s="249">
        <v>4.7130458439639256</v>
      </c>
      <c r="Y37" s="33">
        <v>99.890220871521421</v>
      </c>
      <c r="AA37" s="249">
        <v>3.4094195959482265</v>
      </c>
    </row>
    <row r="38" spans="1:27" x14ac:dyDescent="0.25">
      <c r="A38" s="156" t="s">
        <v>133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8"/>
      <c r="P38" s="274" t="s">
        <v>14</v>
      </c>
      <c r="Q38" s="277">
        <v>3.0408159724304218</v>
      </c>
      <c r="R38" s="277">
        <v>5.12613389242218</v>
      </c>
      <c r="S38" s="55"/>
      <c r="T38" s="11" t="s">
        <v>142</v>
      </c>
      <c r="U38" s="33">
        <v>113.85165247934907</v>
      </c>
      <c r="W38" s="249">
        <v>4.9706992534020999</v>
      </c>
      <c r="Y38" s="33">
        <v>102.99946359505898</v>
      </c>
      <c r="AA38" s="249">
        <v>3.4290980856273912</v>
      </c>
    </row>
    <row r="39" spans="1:27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257">
        <v>2014</v>
      </c>
      <c r="P39" s="274" t="s">
        <v>6</v>
      </c>
      <c r="Q39" s="277">
        <v>3.526337758481235</v>
      </c>
      <c r="R39" s="277">
        <v>5.7241463267546866</v>
      </c>
      <c r="S39" s="55"/>
      <c r="T39" s="11" t="s">
        <v>143</v>
      </c>
      <c r="U39" s="33">
        <v>96.980366478495682</v>
      </c>
      <c r="W39" s="249">
        <v>6.2328111542641507</v>
      </c>
      <c r="Y39" s="33">
        <v>100.62041969070458</v>
      </c>
      <c r="AA39" s="249">
        <v>2.2292359144526763</v>
      </c>
    </row>
    <row r="40" spans="1:27" x14ac:dyDescent="0.25">
      <c r="E40" s="38"/>
      <c r="O40" s="301">
        <v>2015</v>
      </c>
      <c r="P40" s="252" t="s">
        <v>12</v>
      </c>
      <c r="Q40" s="277">
        <v>4.9380940180317134</v>
      </c>
      <c r="R40" s="277">
        <v>1.2924649215744433</v>
      </c>
      <c r="S40" s="55"/>
      <c r="T40" s="11" t="s">
        <v>144</v>
      </c>
      <c r="U40" s="33">
        <v>99.26210069946741</v>
      </c>
      <c r="W40" s="249">
        <v>5.0883745236751432</v>
      </c>
      <c r="Y40" s="33">
        <v>102.31545196535723</v>
      </c>
      <c r="AA40" s="249">
        <v>2.9554800857971797</v>
      </c>
    </row>
    <row r="41" spans="1:27" x14ac:dyDescent="0.25">
      <c r="O41" s="301"/>
      <c r="P41" s="252" t="s">
        <v>13</v>
      </c>
      <c r="Q41" s="277">
        <v>4.1752617346844545</v>
      </c>
      <c r="R41" s="277">
        <v>-0.15208726608449963</v>
      </c>
      <c r="T41" s="11" t="s">
        <v>145</v>
      </c>
      <c r="U41" s="33">
        <v>104.57422776754993</v>
      </c>
      <c r="W41" s="249">
        <v>5.12613389242218</v>
      </c>
      <c r="Y41" s="33">
        <v>103.09590449808469</v>
      </c>
      <c r="AA41" s="249">
        <v>3.0408159724304218</v>
      </c>
    </row>
    <row r="42" spans="1:27" x14ac:dyDescent="0.25">
      <c r="O42" s="301"/>
      <c r="P42" s="252" t="s">
        <v>14</v>
      </c>
      <c r="Q42" s="277">
        <v>3.8795281212229416</v>
      </c>
      <c r="R42" s="277">
        <v>-0.21077406575839008</v>
      </c>
      <c r="T42" s="11" t="s">
        <v>146</v>
      </c>
      <c r="U42" s="33">
        <v>122.0798903615057</v>
      </c>
      <c r="W42" s="249">
        <v>5.7241463267546866</v>
      </c>
      <c r="Y42" s="33">
        <v>108.07357487977843</v>
      </c>
      <c r="AA42" s="249">
        <v>3.526337758481235</v>
      </c>
    </row>
    <row r="43" spans="1:27" x14ac:dyDescent="0.25">
      <c r="O43" s="301"/>
      <c r="P43" s="252" t="s">
        <v>6</v>
      </c>
      <c r="Q43" s="277">
        <v>3.2954974331999676</v>
      </c>
      <c r="R43" s="277">
        <v>-1.8237529118214191</v>
      </c>
      <c r="T43" s="11" t="s">
        <v>147</v>
      </c>
      <c r="U43" s="33">
        <v>98.233803696044575</v>
      </c>
      <c r="W43" s="249">
        <v>1.2924649215744433</v>
      </c>
      <c r="Y43" s="33">
        <v>105.58915061636966</v>
      </c>
      <c r="AA43" s="249">
        <v>4.9380940180317134</v>
      </c>
    </row>
    <row r="44" spans="1:27" x14ac:dyDescent="0.25">
      <c r="O44" s="314">
        <v>2016</v>
      </c>
      <c r="P44" s="247" t="s">
        <v>12</v>
      </c>
      <c r="Q44" s="277">
        <v>1.7744334258612549</v>
      </c>
      <c r="R44" s="33">
        <v>-2.235389824316536</v>
      </c>
      <c r="T44" s="11" t="s">
        <v>148</v>
      </c>
      <c r="U44" s="33">
        <v>97.710203678690775</v>
      </c>
      <c r="W44" s="249">
        <v>-0.15208726608449963</v>
      </c>
      <c r="Y44" s="33">
        <v>105.81982483489604</v>
      </c>
      <c r="AA44" s="249">
        <v>4.1752617346844545</v>
      </c>
    </row>
    <row r="45" spans="1:27" x14ac:dyDescent="0.25">
      <c r="O45" s="314"/>
      <c r="P45" s="247" t="s">
        <v>13</v>
      </c>
      <c r="Q45" s="277">
        <v>2.3435770043859661</v>
      </c>
      <c r="R45" s="33">
        <v>-1.3517022009655433</v>
      </c>
      <c r="T45" s="11" t="s">
        <v>149</v>
      </c>
      <c r="U45" s="33">
        <v>104.23864399236093</v>
      </c>
      <c r="W45" s="249">
        <v>-0.21077406575839008</v>
      </c>
      <c r="Y45" s="33">
        <v>106.49538951865894</v>
      </c>
      <c r="AA45" s="249">
        <v>3.8795281212229416</v>
      </c>
    </row>
    <row r="46" spans="1:27" x14ac:dyDescent="0.25">
      <c r="O46" s="314"/>
      <c r="P46" s="247" t="s">
        <v>14</v>
      </c>
      <c r="Q46" s="277">
        <v>2.1948182935735971</v>
      </c>
      <c r="R46" s="33">
        <v>-2.5634862150225035</v>
      </c>
      <c r="T46" s="11" t="s">
        <v>150</v>
      </c>
      <c r="U46" s="33">
        <v>115.00134515139229</v>
      </c>
      <c r="W46" s="249">
        <v>-1.8237529118214191</v>
      </c>
      <c r="Y46" s="33">
        <v>109.84781727806703</v>
      </c>
      <c r="AA46" s="249">
        <v>3.2954974331999676</v>
      </c>
    </row>
    <row r="47" spans="1:27" x14ac:dyDescent="0.25">
      <c r="O47" s="314"/>
      <c r="P47" s="247" t="s">
        <v>6</v>
      </c>
      <c r="Q47" s="277">
        <v>2.2416017320627812</v>
      </c>
      <c r="R47" s="33">
        <v>-0.80708758509379086</v>
      </c>
      <c r="T47" s="11" t="s">
        <v>151</v>
      </c>
      <c r="U47" s="33">
        <v>96.037895244184114</v>
      </c>
      <c r="W47" s="249">
        <v>-2.235389824316536</v>
      </c>
      <c r="Y47" s="33">
        <v>107.46275979898952</v>
      </c>
      <c r="AA47" s="249">
        <v>1.7744334258612549</v>
      </c>
    </row>
    <row r="48" spans="1:27" x14ac:dyDescent="0.25">
      <c r="O48" s="314">
        <v>2017</v>
      </c>
      <c r="P48" s="247" t="s">
        <v>12</v>
      </c>
      <c r="Q48" s="277">
        <v>2.6223143501656221</v>
      </c>
      <c r="R48" s="33">
        <v>-3.0202761687195823</v>
      </c>
      <c r="T48" s="11" t="s">
        <v>152</v>
      </c>
      <c r="U48" s="33">
        <v>97.257532670206842</v>
      </c>
      <c r="W48" s="249">
        <v>-1.3517022009655433</v>
      </c>
      <c r="Y48" s="33">
        <v>108.90074778616003</v>
      </c>
      <c r="AA48" s="249">
        <v>2.3435770043859661</v>
      </c>
    </row>
    <row r="49" spans="15:27" x14ac:dyDescent="0.25">
      <c r="O49" s="314"/>
      <c r="P49" s="247" t="s">
        <v>13</v>
      </c>
      <c r="Q49" s="277">
        <v>2.3063648188413</v>
      </c>
      <c r="R49" s="33">
        <v>-3.334630695615004</v>
      </c>
      <c r="T49" s="11" t="s">
        <v>153</v>
      </c>
      <c r="U49" s="33">
        <v>99.192082565020826</v>
      </c>
      <c r="W49" s="249">
        <v>-2.5634862150225035</v>
      </c>
      <c r="Y49" s="33">
        <v>108.51828054320396</v>
      </c>
      <c r="AA49" s="249">
        <v>2.1948182935735971</v>
      </c>
    </row>
    <row r="50" spans="15:27" x14ac:dyDescent="0.25">
      <c r="O50" s="314"/>
      <c r="P50" s="247" t="s">
        <v>14</v>
      </c>
      <c r="Q50" s="277">
        <v>2.2503289111379221</v>
      </c>
      <c r="R50" s="33">
        <v>-2.3903220243960854</v>
      </c>
      <c r="T50" s="11" t="s">
        <v>154</v>
      </c>
      <c r="U50" s="33">
        <v>119.34558754787989</v>
      </c>
      <c r="W50" s="249">
        <v>-0.80708758509379086</v>
      </c>
      <c r="Y50" s="33">
        <v>112.4588944458455</v>
      </c>
      <c r="AA50" s="249">
        <v>2.2416017320627812</v>
      </c>
    </row>
    <row r="51" spans="15:27" x14ac:dyDescent="0.25">
      <c r="O51" s="314"/>
      <c r="P51" s="247" t="s">
        <v>6</v>
      </c>
      <c r="Q51" s="277">
        <v>1.9808691410812873</v>
      </c>
      <c r="R51" s="33">
        <v>-3.2819078306308036</v>
      </c>
      <c r="T51" s="11" t="s">
        <v>155</v>
      </c>
      <c r="U51" s="33">
        <v>93.137285581184145</v>
      </c>
      <c r="W51" s="249">
        <v>-3.0202761687195823</v>
      </c>
      <c r="Y51" s="33">
        <v>110.28077117028243</v>
      </c>
      <c r="AA51" s="249">
        <v>2.6223143501656221</v>
      </c>
    </row>
    <row r="52" spans="15:27" x14ac:dyDescent="0.25">
      <c r="T52" s="11" t="s">
        <v>156</v>
      </c>
      <c r="U52" s="33">
        <v>93.71245366075317</v>
      </c>
      <c r="W52" s="249">
        <v>-3.334630695615004</v>
      </c>
      <c r="Y52" s="33">
        <v>111.07286823462202</v>
      </c>
      <c r="AA52" s="249">
        <v>2.3063648188413</v>
      </c>
    </row>
    <row r="53" spans="15:27" x14ac:dyDescent="0.25">
      <c r="T53" s="11" t="s">
        <v>157</v>
      </c>
      <c r="U53" s="33">
        <v>98.646377855877247</v>
      </c>
      <c r="W53" s="249">
        <v>-2.3903220243960854</v>
      </c>
      <c r="Y53" s="33">
        <v>110.83905752872322</v>
      </c>
      <c r="AA53" s="249">
        <v>2.2503289111379221</v>
      </c>
    </row>
    <row r="54" spans="15:27" x14ac:dyDescent="0.25">
      <c r="T54" s="11" t="s">
        <v>158</v>
      </c>
      <c r="U54" s="33">
        <v>112.82099823618994</v>
      </c>
      <c r="W54" s="249">
        <v>-3.2819078306308036</v>
      </c>
      <c r="Y54" s="33">
        <v>113.81113226307788</v>
      </c>
      <c r="AA54" s="249">
        <v>1.9808691410812873</v>
      </c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O48:O51"/>
    <mergeCell ref="O44:O47"/>
    <mergeCell ref="O32:O35"/>
    <mergeCell ref="O40:O43"/>
    <mergeCell ref="B20:K20"/>
    <mergeCell ref="O24:O27"/>
    <mergeCell ref="O20:O23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2018-02-22T16:17:22Z</dcterms:modified>
</cp:coreProperties>
</file>