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3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48" windowWidth="10212" windowHeight="4476" tabRatio="862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Televisión" sheetId="84" r:id="rId20"/>
    <sheet name="Cinematografía" sheetId="85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Investigación Corr" sheetId="129" r:id="rId26"/>
    <sheet name="Telecomunica Corr" sheetId="112" r:id="rId27"/>
    <sheet name="Inmobiliario Corr" sheetId="115" r:id="rId28"/>
    <sheet name="Informatica Corr" sheetId="116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Televisión Corr" sheetId="122" r:id="rId35"/>
    <sheet name="Cinematografía Corr" sheetId="130" r:id="rId36"/>
    <sheet name="Entretenimiento Corr" sheetId="123" r:id="rId37"/>
    <sheet name="Nota metodológica" sheetId="131" r:id="rId38"/>
  </sheets>
  <externalReferences>
    <externalReference r:id="rId39"/>
    <externalReference r:id="rId40"/>
    <externalReference r:id="rId41"/>
    <externalReference r:id="rId42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meses'!$N$14:$O$20</definedName>
    <definedName name="_xlnm._FilterDatabase" localSheetId="4" hidden="1">'Empleo Act Anual'!$O$13:$P$18</definedName>
    <definedName name="_xlnm._FilterDatabase" localSheetId="5" hidden="1">'Empleo Act Corrida'!$N$12:$O$18</definedName>
    <definedName name="_xlnm._FilterDatabase" localSheetId="3" hidden="1">'Ing Actividad 12 meses'!$O$13:$P$19</definedName>
    <definedName name="_xlnm._FilterDatabase" localSheetId="1" hidden="1">'Ing Actividad Anual'!$O$17:$P$23</definedName>
    <definedName name="_xlnm._FilterDatabase" localSheetId="2" hidden="1">'Ing Actividad Corrida'!$O$13:$P$18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20">Cinematografía!$A$1:$I$49</definedName>
    <definedName name="_xlnm.Print_Area" localSheetId="35">'Cinematografía Corr'!$A$1:$I$44</definedName>
    <definedName name="_xlnm.Print_Area" localSheetId="17">Educación!$A$1:$I$50</definedName>
    <definedName name="_xlnm.Print_Area" localSheetId="32">'Educación Corr'!$A$1:$I$38</definedName>
    <definedName name="_xlnm.Print_Area" localSheetId="13">Empleo!$A$1:$I$51</definedName>
    <definedName name="_xlnm.Print_Area" localSheetId="6">'Empleo Act 12 meses'!$A$1:$L$46</definedName>
    <definedName name="_xlnm.Print_Area" localSheetId="4">'Empleo Act Anual'!$A$1:$L$47</definedName>
    <definedName name="_xlnm.Print_Area" localSheetId="5">'Empleo Act Corrida'!$A$1:$L$46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Índice!$A$1:$K$37</definedName>
    <definedName name="_xlnm.Print_Area" localSheetId="12">Informatica!$A$1:$I$50</definedName>
    <definedName name="_xlnm.Print_Area" localSheetId="28">'Informatica Corr'!$A$1:$I$43</definedName>
    <definedName name="_xlnm.Print_Area" localSheetId="3">'Ing Actividad 12 meses'!$A$1:$L$45</definedName>
    <definedName name="_xlnm.Print_Area" localSheetId="1">'Ing Actividad Anual'!$A$1:$L$47</definedName>
    <definedName name="_xlnm.Print_Area" localSheetId="2">'Ing Actividad Corrida'!$A$1:$L$47</definedName>
    <definedName name="_xlnm.Print_Area" localSheetId="11">Inmobiliarias!$A$1:$I$51</definedName>
    <definedName name="_xlnm.Print_Area" localSheetId="27">'Inmobiliario Corr'!$A$1:$I$43</definedName>
    <definedName name="_xlnm.Print_Area" localSheetId="25">'Investigación Corr'!$A$1:$I$44</definedName>
    <definedName name="_xlnm.Print_Area" localSheetId="37">'Nota metodológica'!$A$1:$F$29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Restaurantes!$A$1:$I$51</definedName>
    <definedName name="_xlnm.Print_Area" localSheetId="18">Salud!$A$1:$I$49</definedName>
    <definedName name="_xlnm.Print_Area" localSheetId="33">'Salud Corr'!$A$1:$I$43</definedName>
    <definedName name="_xlnm.Print_Area" localSheetId="26">'Telecomunica Corr'!$A$1:$I$43</definedName>
    <definedName name="_xlnm.Print_Area" localSheetId="10">Telecomunicaciones!$A$1:$I$52</definedName>
    <definedName name="_xlnm.Print_Area" localSheetId="19">Televisión!$A$1:$I$51</definedName>
    <definedName name="_xlnm.Print_Area" localSheetId="34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5">[2]BASE!#REF!</definedName>
    <definedName name="_xlnm.Database" localSheetId="21">[2]BASE!#REF!</definedName>
    <definedName name="_xlnm.Database" localSheetId="0">[3]BASE!#REF!</definedName>
    <definedName name="_xlnm.Database" localSheetId="25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5">[2]BASE!#REF!</definedName>
    <definedName name="sss" localSheetId="21">[2]BASE!#REF!</definedName>
    <definedName name="sss" localSheetId="0">[3]BASE!#REF!</definedName>
    <definedName name="sss" localSheetId="2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N27" i="108" l="1"/>
  <c r="N13" i="108"/>
  <c r="N20" i="108"/>
  <c r="N18" i="108"/>
  <c r="N24" i="108"/>
  <c r="N17" i="108"/>
  <c r="N14" i="108"/>
  <c r="N16" i="108"/>
  <c r="N15" i="108"/>
  <c r="N22" i="108"/>
  <c r="N23" i="108"/>
  <c r="N19" i="108"/>
  <c r="N26" i="108"/>
  <c r="N25" i="108"/>
  <c r="N21" i="126"/>
  <c r="N17" i="126"/>
  <c r="N24" i="126"/>
  <c r="N16" i="126"/>
  <c r="N18" i="126"/>
  <c r="N15" i="126"/>
  <c r="N14" i="126"/>
  <c r="N13" i="126"/>
  <c r="N26" i="126"/>
  <c r="N22" i="126"/>
  <c r="N25" i="126"/>
  <c r="N19" i="126"/>
  <c r="N27" i="126"/>
  <c r="N20" i="126"/>
  <c r="N23" i="126"/>
  <c r="N21" i="108"/>
  <c r="O19" i="107"/>
  <c r="O16" i="107"/>
  <c r="O27" i="107"/>
  <c r="O23" i="107"/>
  <c r="O22" i="107"/>
  <c r="O24" i="107"/>
  <c r="O25" i="107"/>
  <c r="O14" i="107"/>
  <c r="O21" i="107"/>
  <c r="O13" i="107"/>
  <c r="O15" i="107"/>
  <c r="O18" i="107"/>
  <c r="O26" i="107"/>
  <c r="O17" i="107"/>
  <c r="O20" i="107"/>
  <c r="B42" i="123" l="1"/>
  <c r="B42" i="130"/>
  <c r="B42" i="122"/>
  <c r="B41" i="121"/>
  <c r="B37" i="120"/>
  <c r="B42" i="119"/>
  <c r="B41" i="118"/>
  <c r="B41" i="117"/>
  <c r="B41" i="116"/>
  <c r="B41" i="115"/>
  <c r="B41" i="112"/>
  <c r="B42" i="129"/>
  <c r="B41" i="113"/>
  <c r="B41" i="114"/>
  <c r="B40" i="111"/>
  <c r="B48" i="128"/>
  <c r="B48" i="85"/>
  <c r="B49" i="84"/>
  <c r="B47" i="83"/>
  <c r="B49" i="82"/>
  <c r="B48" i="127"/>
  <c r="B48" i="80"/>
  <c r="B47" i="79"/>
  <c r="B49" i="81"/>
  <c r="B48" i="78"/>
  <c r="B49" i="77"/>
  <c r="B50" i="56"/>
  <c r="B49" i="75"/>
  <c r="B50" i="76"/>
  <c r="B49" i="74"/>
  <c r="B46" i="126"/>
  <c r="B46" i="108"/>
  <c r="B47" i="107"/>
  <c r="B45" i="125"/>
</calcChain>
</file>

<file path=xl/sharedStrings.xml><?xml version="1.0" encoding="utf-8"?>
<sst xmlns="http://schemas.openxmlformats.org/spreadsheetml/2006/main" count="925" uniqueCount="136">
  <si>
    <t xml:space="preserve"> </t>
  </si>
  <si>
    <t>Bogotá</t>
  </si>
  <si>
    <t>Colombia</t>
  </si>
  <si>
    <t>I Trim</t>
  </si>
  <si>
    <t>Educación superior privada</t>
  </si>
  <si>
    <t>Salud humana privada</t>
  </si>
  <si>
    <t>Ingresos operacionales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</si>
  <si>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</si>
  <si>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</si>
  <si>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</si>
  <si>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</si>
  <si>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</si>
  <si>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</si>
  <si>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</si>
  <si>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</si>
  <si>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</si>
  <si>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</si>
  <si>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</si>
  <si>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</si>
  <si>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</si>
  <si>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</si>
  <si>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</si>
  <si>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</si>
  <si>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</si>
  <si>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</si>
  <si>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</si>
  <si>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</si>
  <si>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</si>
  <si>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</si>
  <si>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</si>
  <si>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</si>
  <si>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</si>
  <si>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</si>
  <si>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</si>
  <si>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</si>
  <si>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</si>
  <si>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</si>
  <si>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</si>
  <si>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</si>
  <si>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</si>
  <si>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</si>
  <si>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Personal ocupado según actividad de servicios en Bogotá</t>
  </si>
  <si>
    <t>Telecomunicaciones*: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</si>
  <si>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</si>
  <si>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</si>
  <si>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</si>
  <si>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</si>
  <si>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</si>
  <si>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</si>
  <si>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</si>
  <si>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</si>
  <si>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</si>
  <si>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Entretenimiento y otros servicios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</si>
  <si>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</si>
  <si>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</si>
  <si>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</si>
  <si>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</si>
  <si>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</si>
  <si>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</si>
  <si>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</si>
  <si>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</si>
  <si>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</si>
  <si>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</si>
  <si>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</si>
  <si>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</si>
  <si>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</si>
  <si>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</si>
  <si>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t>Ingresos Operacionales Reales</t>
  </si>
  <si>
    <t>Ingresos Operacionales Reales según actividad de servicios en Bogotá</t>
  </si>
  <si>
    <t>Fuente: Dane, Muestra Trimestral de Servicios Bogotá Junio de 2016. Cálculos ODEB</t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</si>
  <si>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 trimestre de 2016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</si>
  <si>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 trimestre de 2016</t>
    </r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</si>
  <si>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>I trimestre de 2016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</si>
  <si>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2016</t>
    </r>
  </si>
  <si>
    <t>Restaurantes, catering y bares*: Ingresos operacionales reales  y ocupación</t>
  </si>
  <si>
    <t>Ingresos operacionales reales</t>
  </si>
  <si>
    <t>Bogotá.  Personal ocupado en Restaurantes, catering y bares, según categoría ocupacional  
Variación anual %,  I trimestre</t>
  </si>
  <si>
    <t>Almacenamiento y actividades complementarias al Transporte*: Ingresos operacionales reales y ocupación</t>
  </si>
  <si>
    <t>Bogotá.  Personal ocupado en Almacenamiento y actividades complementarias al transporte, según categoría ocupacional                                                                                            Variación anual %, I trimestre</t>
  </si>
  <si>
    <t>Correo y servicios de mensajería*: Ingresos operacionales reales y ocupación</t>
  </si>
  <si>
    <t>Bogotá.  Personal ocupado en Correo y servicios de mensajería, según categoría ocupacional 
Variación anual %, I trimestre</t>
  </si>
  <si>
    <t>Bogotá.  Personal ocupado en Telecomunicaciones, según categoría ocupacional 
Variación anual %, I trimestre</t>
  </si>
  <si>
    <t>Actividades inmobiliarias y de alquiler de maquinaria*: Ingresos operacionales reales y ocupación</t>
  </si>
  <si>
    <t>Informática y Actividades Conexas*: Ingresos operacionales reales y ocupación</t>
  </si>
  <si>
    <t>Bogotá.  Personal ocupado en actividades inmobiliarias y de alquiler de maquinaria, según categoría ocupacional                                                         Variación anual %, I trimestre</t>
  </si>
  <si>
    <t>Bogotá.  Personal ocupado en Informática y actividades conexas, según categoría ocupacional                                                         Variación anual %, I trimestre</t>
  </si>
  <si>
    <t>Actividades de empleo, seguridad e investigación privada*: Ingresos operacionales reales y ocupación</t>
  </si>
  <si>
    <t>Publicidad*: Ingresos operacionales reales y ocupación</t>
  </si>
  <si>
    <t>Actividades profesionales, científicas y técnicas*: Ingresos operacionales reales y ocupación</t>
  </si>
  <si>
    <t>Bogotá.  Personal ocupado en Actividades de empleo, seguridad e investigación privada según categoría ocupacional 
Variación anual %, I trimestre</t>
  </si>
  <si>
    <t>Bogotá.  Personal ocupado en Publicidad, según categoría ocupacional 
 Variación anual %, I trimestre</t>
  </si>
  <si>
    <t>Bogotá.  Personal ocupado en Actividades profesionales, científicas y técnicas, según categoría ocupacional 
Variación anual %, I trimestre</t>
  </si>
  <si>
    <t>Actividades administrativas y de apoyo de oficinas y otras actividades*: Ingresos operacionales reales y ocupación</t>
  </si>
  <si>
    <t>Bogotá.  Personal ocupado en Actividades administrativas y de apoyo de oficinas, según categoría ocupacional 
Variación anual %, I trimestre</t>
  </si>
  <si>
    <t>Educación superior privada*: Ingresos operacionales reales y ocupación</t>
  </si>
  <si>
    <t>Bogotá.  Personal ocupado en Educación superior privada, según categoría ocupacional 
Variación anual %, I trimestre</t>
  </si>
  <si>
    <t>Salud humana privada*: Ingresos operacionales reales y ocupación</t>
  </si>
  <si>
    <t>Actividades de programación, transmisión de televisión y agencias de noticias*: Ingresos operacionales reales y ocupación</t>
  </si>
  <si>
    <t>Bogotá.  Personal ocupado en Actividades de programación, transmisión de televisión y agencias de noticias, según categoría ocupacional 
Variación anual %, I trimestre</t>
  </si>
  <si>
    <t>Producción de películas cinematográficas: Ingresos operacionales reales y ocupación</t>
  </si>
  <si>
    <t>Bogotá.  Personal ocupado en Producción de películas cinematográficas, según categoría ocupacional. Variación anual %, I trimestre</t>
  </si>
  <si>
    <t>Otras de entretenimiento y Otros Servicios*: Ingresos operacionales reales y ocupación</t>
  </si>
  <si>
    <t>Bogotá.  Personal ocupado en Otras de entretenimiento y Otros Servicios, según categoría ocupacional 
Variación anual %, I trimestre</t>
  </si>
  <si>
    <t>Restaurantes, catering y bares*: Ingresos operacionales reales y ocupación</t>
  </si>
  <si>
    <t>Almacenamiento y actividades complementarias al Transporte*: Ingresos operacionales reales  y ocupación</t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</si>
  <si>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  trimestre de 2016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</si>
  <si>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I</t>
    </r>
    <r>
      <rPr>
        <b/>
        <sz val="12"/>
        <color rgb="FF53722D"/>
        <rFont val="Calibri"/>
        <family val="2"/>
        <scheme val="minor"/>
      </rPr>
      <t xml:space="preserve"> Trimestre 2016</t>
    </r>
  </si>
  <si>
    <t>Telecomunicaciones*: Ingresos operacionales reales y ocupación</t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</si>
  <si>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 Trimestre 2016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</si>
  <si>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</t>
    </r>
    <r>
      <rPr>
        <b/>
        <sz val="12"/>
        <color rgb="FF53722D"/>
        <rFont val="Calibri"/>
        <family val="2"/>
        <scheme val="minor"/>
      </rPr>
      <t>I Trimestre 2016</t>
    </r>
  </si>
  <si>
    <t xml:space="preserve">Educación Superior Privada*: Ingresos operacionales reales </t>
  </si>
  <si>
    <t>Salud Humana Privada*: Ingresos operacionales reales y ocupación</t>
  </si>
  <si>
    <t>Producción de películas cinematográficas*: Ingresos operacionales reales y ocupación</t>
  </si>
  <si>
    <t>Transmisión de televisión, agencia de noticias</t>
  </si>
  <si>
    <t>Profesionales, científicas, técnicas</t>
  </si>
  <si>
    <t>Empleo, seguridad e invetigación privada, servicios</t>
  </si>
  <si>
    <t>Sistemas informáticos y procesamiento de datos</t>
  </si>
  <si>
    <t>Almacenamiento y complementarias al transporte</t>
  </si>
  <si>
    <t>Administrativas y de apoyo de oficina y otras acts.</t>
  </si>
  <si>
    <t>Actividades de Servicios</t>
  </si>
  <si>
    <t>n.a</t>
  </si>
  <si>
    <t>Deflactor utilizado</t>
  </si>
  <si>
    <t>Cálculo de los ingresos operacionales reales según actividad de servicios en Bogotá</t>
  </si>
  <si>
    <t>IPC de Transporte en Bogotá</t>
  </si>
  <si>
    <t>IPC de Servicios de correo en Bogotá</t>
  </si>
  <si>
    <t>IPC de Telecomunicaciones en Bogotá</t>
  </si>
  <si>
    <t>IPC total de Bogotá</t>
  </si>
  <si>
    <t>IPC Comunicaciones de Bogotá</t>
  </si>
  <si>
    <t>Índice Costos de Educación Superior ICES</t>
  </si>
  <si>
    <t>IPC Servicios de Salud</t>
  </si>
  <si>
    <t>IPC Servicios de Televisión</t>
  </si>
  <si>
    <t>IPC Servicios Culturales</t>
  </si>
  <si>
    <t>IPC comida en restaurantes en Bogotá</t>
  </si>
  <si>
    <t>Nota Metodológica - Ingresos Reales</t>
  </si>
  <si>
    <t>Fuente: Dane, MTSB. Junio de 2016. Cálculos ODEB</t>
  </si>
  <si>
    <t>Bogotá.  Personal ocupado en Salud humana privada, según categoría ocupacional Variación anual %, 
I trimestre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</si>
</sst>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29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2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167" fontId="16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0" fontId="16" fillId="2" borderId="4" xfId="1" applyFont="1" applyFill="1" applyBorder="1"/>
    <xf numFmtId="0" fontId="3" fillId="2" borderId="0" xfId="2" applyFont="1" applyFill="1" applyBorder="1" applyAlignment="1">
      <alignment horizontal="center" wrapText="1"/>
    </xf>
    <xf numFmtId="167" fontId="2" fillId="0" borderId="13" xfId="2" applyNumberFormat="1" applyFont="1" applyFill="1" applyBorder="1"/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164" fontId="16" fillId="2" borderId="4" xfId="1" applyNumberFormat="1" applyFont="1" applyFill="1" applyBorder="1"/>
    <xf numFmtId="0" fontId="2" fillId="0" borderId="0" xfId="1" applyFont="1" applyFill="1"/>
    <xf numFmtId="0" fontId="12" fillId="0" borderId="0" xfId="29" applyAlignment="1" applyProtection="1"/>
    <xf numFmtId="0" fontId="16" fillId="0" borderId="0" xfId="1" applyFont="1" applyFill="1" applyBorder="1"/>
    <xf numFmtId="0" fontId="16" fillId="0" borderId="0" xfId="1" applyFont="1" applyFill="1"/>
    <xf numFmtId="0" fontId="25" fillId="2" borderId="0" xfId="1" applyFont="1" applyFill="1" applyBorder="1" applyAlignment="1">
      <alignment horizontal="center"/>
    </xf>
    <xf numFmtId="167" fontId="15" fillId="3" borderId="9" xfId="2" applyNumberFormat="1" applyFont="1" applyFill="1" applyBorder="1" applyAlignment="1">
      <alignment horizontal="right"/>
    </xf>
    <xf numFmtId="0" fontId="25" fillId="2" borderId="2" xfId="1" applyFont="1" applyFill="1" applyBorder="1" applyAlignment="1">
      <alignment horizontal="center"/>
    </xf>
    <xf numFmtId="0" fontId="25" fillId="2" borderId="3" xfId="1" applyFont="1" applyFill="1" applyBorder="1" applyAlignment="1">
      <alignment horizontal="center"/>
    </xf>
    <xf numFmtId="0" fontId="25" fillId="2" borderId="5" xfId="1" applyFont="1" applyFill="1" applyBorder="1" applyAlignment="1">
      <alignment horizontal="center"/>
    </xf>
    <xf numFmtId="168" fontId="16" fillId="2" borderId="4" xfId="30" applyNumberFormat="1" applyFont="1" applyFill="1" applyBorder="1"/>
    <xf numFmtId="167" fontId="16" fillId="2" borderId="0" xfId="1" applyNumberFormat="1" applyFont="1" applyFill="1" applyBorder="1"/>
    <xf numFmtId="167" fontId="16" fillId="2" borderId="0" xfId="1" applyNumberFormat="1" applyFont="1" applyFill="1"/>
    <xf numFmtId="2" fontId="16" fillId="2" borderId="0" xfId="1" applyNumberFormat="1" applyFont="1" applyFill="1"/>
    <xf numFmtId="164" fontId="16" fillId="2" borderId="0" xfId="1" applyNumberFormat="1" applyFont="1" applyFill="1"/>
    <xf numFmtId="167" fontId="16" fillId="0" borderId="0" xfId="2" applyNumberFormat="1" applyFont="1" applyFill="1" applyBorder="1"/>
    <xf numFmtId="167" fontId="16" fillId="0" borderId="0" xfId="1" applyNumberFormat="1" applyFont="1" applyFill="1" applyBorder="1"/>
    <xf numFmtId="167" fontId="26" fillId="2" borderId="0" xfId="0" applyNumberFormat="1" applyFont="1" applyFill="1" applyBorder="1" applyAlignment="1">
      <alignment horizontal="center" vertical="center"/>
    </xf>
    <xf numFmtId="167" fontId="5" fillId="2" borderId="0" xfId="1" applyNumberFormat="1" applyFont="1" applyFill="1" applyBorder="1"/>
    <xf numFmtId="0" fontId="5" fillId="0" borderId="0" xfId="1" applyFont="1" applyFill="1" applyBorder="1"/>
    <xf numFmtId="0" fontId="3" fillId="2" borderId="11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/>
    </xf>
    <xf numFmtId="164" fontId="5" fillId="2" borderId="0" xfId="2" applyNumberFormat="1" applyFont="1" applyFill="1" applyBorder="1"/>
    <xf numFmtId="0" fontId="11" fillId="2" borderId="0" xfId="1" applyFont="1" applyFill="1" applyBorder="1" applyAlignment="1">
      <alignment horizontal="center" vertical="center"/>
    </xf>
    <xf numFmtId="167" fontId="5" fillId="0" borderId="0" xfId="1" applyNumberFormat="1" applyFont="1" applyFill="1" applyBorder="1"/>
    <xf numFmtId="167" fontId="5" fillId="2" borderId="0" xfId="1" applyNumberFormat="1" applyFont="1" applyFill="1" applyBorder="1" applyAlignment="1">
      <alignment horizontal="right"/>
    </xf>
    <xf numFmtId="167" fontId="2" fillId="0" borderId="14" xfId="2" applyNumberFormat="1" applyFont="1" applyFill="1" applyBorder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24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'Ing Actividad Anual'!$O$13:$O$27</c:f>
              <c:strCache>
                <c:ptCount val="15"/>
                <c:pt idx="0">
                  <c:v>Transmisión de televisión, agencia de noticias</c:v>
                </c:pt>
                <c:pt idx="1">
                  <c:v>Profesionales, científicas, técnicas</c:v>
                </c:pt>
                <c:pt idx="2">
                  <c:v>Entretenimiento y otros servicios</c:v>
                </c:pt>
                <c:pt idx="3">
                  <c:v>Empleo, seguridad e invetigación privada, servicios</c:v>
                </c:pt>
                <c:pt idx="4">
                  <c:v>Publicidad</c:v>
                </c:pt>
                <c:pt idx="5">
                  <c:v>Telecomunicaciones</c:v>
                </c:pt>
                <c:pt idx="6">
                  <c:v>Inmobiliarias y de alquiler de maquinaria</c:v>
                </c:pt>
                <c:pt idx="7">
                  <c:v>Sistemas informáticos y procesamiento de datos</c:v>
                </c:pt>
                <c:pt idx="8">
                  <c:v>Almacenamiento y complementarias al transporte</c:v>
                </c:pt>
                <c:pt idx="9">
                  <c:v>Restaurantes, catering y bares</c:v>
                </c:pt>
                <c:pt idx="10">
                  <c:v>Correo y servicios de mensajería</c:v>
                </c:pt>
                <c:pt idx="11">
                  <c:v>Administrativas y de apoyo de oficina y otras acts.</c:v>
                </c:pt>
                <c:pt idx="12">
                  <c:v>Educación superior privada</c:v>
                </c:pt>
                <c:pt idx="13">
                  <c:v>Salud humana privada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Anual'!$P$13:$P$27</c:f>
              <c:numCache>
                <c:formatCode>#,##0.0</c:formatCode>
                <c:ptCount val="15"/>
                <c:pt idx="0">
                  <c:v>-14.88661915088988</c:v>
                </c:pt>
                <c:pt idx="1">
                  <c:v>-13.834150368725028</c:v>
                </c:pt>
                <c:pt idx="2">
                  <c:v>-8.3994215650374358</c:v>
                </c:pt>
                <c:pt idx="3">
                  <c:v>-7.0633090615306866</c:v>
                </c:pt>
                <c:pt idx="4">
                  <c:v>-6.192688610292918</c:v>
                </c:pt>
                <c:pt idx="5">
                  <c:v>-2.666820017293503</c:v>
                </c:pt>
                <c:pt idx="6">
                  <c:v>-2.2376102310647461</c:v>
                </c:pt>
                <c:pt idx="7">
                  <c:v>-1.8433856024213102</c:v>
                </c:pt>
                <c:pt idx="8">
                  <c:v>0.28065192443154086</c:v>
                </c:pt>
                <c:pt idx="9">
                  <c:v>2.0609583220211114</c:v>
                </c:pt>
                <c:pt idx="10">
                  <c:v>2.3272333635983466</c:v>
                </c:pt>
                <c:pt idx="11">
                  <c:v>2.6168922030501474</c:v>
                </c:pt>
                <c:pt idx="12">
                  <c:v>4.9434076569464969</c:v>
                </c:pt>
                <c:pt idx="13">
                  <c:v>5.0932866846592706</c:v>
                </c:pt>
                <c:pt idx="14">
                  <c:v>8.401630530850257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7955328"/>
        <c:axId val="87956864"/>
      </c:barChart>
      <c:catAx>
        <c:axId val="879553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87956864"/>
        <c:crosses val="autoZero"/>
        <c:auto val="1"/>
        <c:lblAlgn val="ctr"/>
        <c:lblOffset val="100"/>
        <c:tickMarkSkip val="1"/>
        <c:noMultiLvlLbl val="0"/>
      </c:catAx>
      <c:valAx>
        <c:axId val="879568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7955328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Corrida'!$O$13:$O$27</c:f>
              <c:strCache>
                <c:ptCount val="15"/>
                <c:pt idx="0">
                  <c:v>Transmisión de televisión, agencia de noticias</c:v>
                </c:pt>
                <c:pt idx="1">
                  <c:v>Profesionales, científicas, técnicas</c:v>
                </c:pt>
                <c:pt idx="2">
                  <c:v>Entretenimiento y otros servicios</c:v>
                </c:pt>
                <c:pt idx="3">
                  <c:v>Empleo, seguridad e invetigación privada, servicios</c:v>
                </c:pt>
                <c:pt idx="4">
                  <c:v>Publicidad</c:v>
                </c:pt>
                <c:pt idx="5">
                  <c:v>Telecomunicaciones</c:v>
                </c:pt>
                <c:pt idx="6">
                  <c:v>Inmobiliarias y de alquiler de maquinaria</c:v>
                </c:pt>
                <c:pt idx="7">
                  <c:v>Sistemas informáticos y procesamiento de datos</c:v>
                </c:pt>
                <c:pt idx="8">
                  <c:v>Almacenamiento y complementarias al transporte</c:v>
                </c:pt>
                <c:pt idx="9">
                  <c:v>Restaurantes, catering y bares</c:v>
                </c:pt>
                <c:pt idx="10">
                  <c:v>Correo y servicios de mensajería</c:v>
                </c:pt>
                <c:pt idx="11">
                  <c:v>Administrativas y de apoyo de oficina y otras acts.</c:v>
                </c:pt>
                <c:pt idx="12">
                  <c:v>Educación superior privada</c:v>
                </c:pt>
                <c:pt idx="13">
                  <c:v>Salud humana privada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Corrida'!$P$13:$P$27</c:f>
              <c:numCache>
                <c:formatCode>#,##0.0</c:formatCode>
                <c:ptCount val="15"/>
                <c:pt idx="0">
                  <c:v>-14.88661915088988</c:v>
                </c:pt>
                <c:pt idx="1">
                  <c:v>-13.834150368725028</c:v>
                </c:pt>
                <c:pt idx="2">
                  <c:v>-8.3994215650374358</c:v>
                </c:pt>
                <c:pt idx="3">
                  <c:v>-7.0633090615306866</c:v>
                </c:pt>
                <c:pt idx="4">
                  <c:v>-6.192688610292918</c:v>
                </c:pt>
                <c:pt idx="5">
                  <c:v>-2.666820017293503</c:v>
                </c:pt>
                <c:pt idx="6">
                  <c:v>-2.2376102310647461</c:v>
                </c:pt>
                <c:pt idx="7">
                  <c:v>-1.8433856024213102</c:v>
                </c:pt>
                <c:pt idx="8">
                  <c:v>0.28065192443154086</c:v>
                </c:pt>
                <c:pt idx="9">
                  <c:v>2.0609583220211114</c:v>
                </c:pt>
                <c:pt idx="10">
                  <c:v>2.3272333635983466</c:v>
                </c:pt>
                <c:pt idx="11">
                  <c:v>2.6168922030501474</c:v>
                </c:pt>
                <c:pt idx="12">
                  <c:v>4.9434076569464969</c:v>
                </c:pt>
                <c:pt idx="13">
                  <c:v>5.0932866846592706</c:v>
                </c:pt>
                <c:pt idx="14">
                  <c:v>8.401630530850257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6348544"/>
        <c:axId val="86350080"/>
      </c:barChart>
      <c:catAx>
        <c:axId val="863485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86350080"/>
        <c:crosses val="autoZero"/>
        <c:auto val="1"/>
        <c:lblAlgn val="ctr"/>
        <c:lblOffset val="100"/>
        <c:tickMarkSkip val="1"/>
        <c:noMultiLvlLbl val="0"/>
      </c:catAx>
      <c:valAx>
        <c:axId val="8635008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6348544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meses'!$O$13:$O$27</c:f>
              <c:strCache>
                <c:ptCount val="15"/>
                <c:pt idx="0">
                  <c:v>Profesionales, científicas, técnicas</c:v>
                </c:pt>
                <c:pt idx="1">
                  <c:v>Transmisión de televisión, agencia de noticias</c:v>
                </c:pt>
                <c:pt idx="2">
                  <c:v>Publicidad</c:v>
                </c:pt>
                <c:pt idx="3">
                  <c:v>Empleo, seguridad e invetigación privada, servicios</c:v>
                </c:pt>
                <c:pt idx="4">
                  <c:v>Inmobiliarias y de alquiler de maquinaria</c:v>
                </c:pt>
                <c:pt idx="5">
                  <c:v>Entretenimiento y otros servicios</c:v>
                </c:pt>
                <c:pt idx="6">
                  <c:v>Telecomunicaciones</c:v>
                </c:pt>
                <c:pt idx="7">
                  <c:v>Correo y servicios de mensajería</c:v>
                </c:pt>
                <c:pt idx="8">
                  <c:v>Restaurantes, catering y bares</c:v>
                </c:pt>
                <c:pt idx="9">
                  <c:v>Almacenamiento y complementarias al transporte</c:v>
                </c:pt>
                <c:pt idx="10">
                  <c:v>Educación superior privada</c:v>
                </c:pt>
                <c:pt idx="11">
                  <c:v>Administrativas y de apoyo de oficina y otras acts.</c:v>
                </c:pt>
                <c:pt idx="12">
                  <c:v>Salud humana privada</c:v>
                </c:pt>
                <c:pt idx="13">
                  <c:v>Sistemas informáticos y procesamiento de datos</c:v>
                </c:pt>
                <c:pt idx="14">
                  <c:v>Producción de películas cinematográficas</c:v>
                </c:pt>
              </c:strCache>
            </c:strRef>
          </c:cat>
          <c:val>
            <c:numRef>
              <c:f>'Ing Actividad 12 meses'!$P$13:$P$27</c:f>
              <c:numCache>
                <c:formatCode>#,##0.0</c:formatCode>
                <c:ptCount val="15"/>
                <c:pt idx="0">
                  <c:v>-15.956882352190782</c:v>
                </c:pt>
                <c:pt idx="1">
                  <c:v>-8.4096967797000044</c:v>
                </c:pt>
                <c:pt idx="2">
                  <c:v>-4.6068470021817571</c:v>
                </c:pt>
                <c:pt idx="3">
                  <c:v>-4.1397188073621916</c:v>
                </c:pt>
                <c:pt idx="4">
                  <c:v>-2.0473769555771293</c:v>
                </c:pt>
                <c:pt idx="5">
                  <c:v>-0.89448819183677308</c:v>
                </c:pt>
                <c:pt idx="6">
                  <c:v>-0.29402544479659731</c:v>
                </c:pt>
                <c:pt idx="7">
                  <c:v>0.38113474442371675</c:v>
                </c:pt>
                <c:pt idx="8">
                  <c:v>2.5386136236189127</c:v>
                </c:pt>
                <c:pt idx="9">
                  <c:v>3.4788999127552955</c:v>
                </c:pt>
                <c:pt idx="10">
                  <c:v>4.3953160627024701</c:v>
                </c:pt>
                <c:pt idx="11">
                  <c:v>6.2529029906682743</c:v>
                </c:pt>
                <c:pt idx="12">
                  <c:v>7.3529055011626099</c:v>
                </c:pt>
                <c:pt idx="13">
                  <c:v>8.9843693401898239</c:v>
                </c:pt>
                <c:pt idx="14">
                  <c:v>16.244676455774254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6529536"/>
        <c:axId val="86536576"/>
      </c:barChart>
      <c:catAx>
        <c:axId val="86529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86536576"/>
        <c:crosses val="autoZero"/>
        <c:auto val="1"/>
        <c:lblAlgn val="ctr"/>
        <c:lblOffset val="100"/>
        <c:tickMarkSkip val="1"/>
        <c:noMultiLvlLbl val="0"/>
      </c:catAx>
      <c:valAx>
        <c:axId val="865365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6529536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154609256446613"/>
          <c:y val="1.2382339069651424E-2"/>
          <c:w val="0.46654397557628047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Anual'!$P$12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Act Anual'!$O$13:$O$27</c:f>
              <c:strCache>
                <c:ptCount val="15"/>
                <c:pt idx="0">
                  <c:v>Restaurantes, catering y bares</c:v>
                </c:pt>
                <c:pt idx="1">
                  <c:v>Almacenamiento y actividades complementarias al transporte</c:v>
                </c:pt>
                <c:pt idx="2">
                  <c:v>Correo y servicios de mensajería</c:v>
                </c:pt>
                <c:pt idx="3">
                  <c:v>Telecomunicaciones</c:v>
                </c:pt>
                <c:pt idx="4">
                  <c:v>Inmobiliarias y de alquiler de maquinaria</c:v>
                </c:pt>
                <c:pt idx="5">
                  <c:v>Desarrollo de sistemas informáticos y procesamiento de datos</c:v>
                </c:pt>
                <c:pt idx="6">
                  <c:v>Actividades de empleo, seguridad e invetigación privada, servicios</c:v>
                </c:pt>
                <c:pt idx="7">
                  <c:v>Publicidad</c:v>
                </c:pt>
                <c:pt idx="8">
                  <c:v>Actividades profesionales, científicas, técnicas</c:v>
                </c:pt>
                <c:pt idx="9">
                  <c:v>Actividades administrativas y de apoyo de oficina y otras acts.</c:v>
                </c:pt>
                <c:pt idx="10">
                  <c:v>Educación superior privada</c:v>
                </c:pt>
                <c:pt idx="11">
                  <c:v>Salud humana privada</c:v>
                </c:pt>
                <c:pt idx="12">
                  <c:v>Act. de programación y transmisión de televisión, agencia de noticias</c:v>
                </c:pt>
                <c:pt idx="13">
                  <c:v>Producción de películas cinematográficas</c:v>
                </c:pt>
                <c:pt idx="14">
                  <c:v>Otras de entretenimiento y otros servicios</c:v>
                </c:pt>
              </c:strCache>
            </c:strRef>
          </c:cat>
          <c:val>
            <c:numRef>
              <c:f>'Empleo Act Anual'!$P$13:$P$27</c:f>
              <c:numCache>
                <c:formatCode>0.0</c:formatCode>
                <c:ptCount val="15"/>
                <c:pt idx="0">
                  <c:v>-16.91075228439103</c:v>
                </c:pt>
                <c:pt idx="1">
                  <c:v>-13.100961538461542</c:v>
                </c:pt>
                <c:pt idx="2">
                  <c:v>-5.8450055735956958</c:v>
                </c:pt>
                <c:pt idx="3">
                  <c:v>-5.1293174681870779</c:v>
                </c:pt>
                <c:pt idx="4">
                  <c:v>-3.2743935606921237</c:v>
                </c:pt>
                <c:pt idx="5">
                  <c:v>-0.31516499814607801</c:v>
                </c:pt>
                <c:pt idx="6">
                  <c:v>9.1722082091272306E-2</c:v>
                </c:pt>
                <c:pt idx="7">
                  <c:v>0.94339622641508303</c:v>
                </c:pt>
                <c:pt idx="8">
                  <c:v>1.7989571263035797</c:v>
                </c:pt>
                <c:pt idx="9">
                  <c:v>2.0757585773782061</c:v>
                </c:pt>
                <c:pt idx="10">
                  <c:v>3.1781460006307549</c:v>
                </c:pt>
                <c:pt idx="11">
                  <c:v>5.7027699168167523</c:v>
                </c:pt>
                <c:pt idx="12">
                  <c:v>6.6451274886482725</c:v>
                </c:pt>
                <c:pt idx="13">
                  <c:v>8.0622995877233095</c:v>
                </c:pt>
                <c:pt idx="14">
                  <c:v>8.0706880957350791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8073344"/>
        <c:axId val="88074880"/>
      </c:barChart>
      <c:catAx>
        <c:axId val="880733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88074880"/>
        <c:crosses val="autoZero"/>
        <c:auto val="1"/>
        <c:lblAlgn val="ctr"/>
        <c:lblOffset val="100"/>
        <c:tickMarkSkip val="1"/>
        <c:noMultiLvlLbl val="0"/>
      </c:catAx>
      <c:valAx>
        <c:axId val="88074880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crossAx val="88073344"/>
        <c:crosses val="autoZero"/>
        <c:crossBetween val="between"/>
        <c:majorUnit val="8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Act Corrida'!$N$13:$N$27</c:f>
              <c:strCache>
                <c:ptCount val="15"/>
                <c:pt idx="0">
                  <c:v>Restaurantes, catering y bares</c:v>
                </c:pt>
                <c:pt idx="1">
                  <c:v>Almacenamiento y actividades complementarias al transporte</c:v>
                </c:pt>
                <c:pt idx="2">
                  <c:v>Correo y servicios de mensajería</c:v>
                </c:pt>
                <c:pt idx="3">
                  <c:v>Telecomunicaciones</c:v>
                </c:pt>
                <c:pt idx="4">
                  <c:v>Inmobiliarias y de alquiler de maquinaria</c:v>
                </c:pt>
                <c:pt idx="5">
                  <c:v>Desarrollo de sistemas informáticos y procesamiento de datos</c:v>
                </c:pt>
                <c:pt idx="6">
                  <c:v>Actividades de empleo, seguridad e invetigación privada, servicios</c:v>
                </c:pt>
                <c:pt idx="7">
                  <c:v>Publicidad</c:v>
                </c:pt>
                <c:pt idx="8">
                  <c:v>Actividades profesionales, científicas, técnicas</c:v>
                </c:pt>
                <c:pt idx="9">
                  <c:v>Actividades administrativas y de apoyo de oficina y otras acts.</c:v>
                </c:pt>
                <c:pt idx="10">
                  <c:v>Educación superior privada</c:v>
                </c:pt>
                <c:pt idx="11">
                  <c:v>Salud humana privada</c:v>
                </c:pt>
                <c:pt idx="12">
                  <c:v>Act. de programación y transmisión de televisión, agencia de noticias</c:v>
                </c:pt>
                <c:pt idx="13">
                  <c:v>Producción de películas cinematográficas</c:v>
                </c:pt>
                <c:pt idx="14">
                  <c:v>Otras de entretenimiento y otros servicios</c:v>
                </c:pt>
              </c:strCache>
            </c:strRef>
          </c:cat>
          <c:val>
            <c:numRef>
              <c:f>'Empleo Act Corrida'!$O$13:$O$27</c:f>
              <c:numCache>
                <c:formatCode>0.0</c:formatCode>
                <c:ptCount val="15"/>
                <c:pt idx="0">
                  <c:v>-16.91075228439103</c:v>
                </c:pt>
                <c:pt idx="1">
                  <c:v>-13.100961538461542</c:v>
                </c:pt>
                <c:pt idx="2">
                  <c:v>-5.8450055735956958</c:v>
                </c:pt>
                <c:pt idx="3">
                  <c:v>-5.1293174681870779</c:v>
                </c:pt>
                <c:pt idx="4">
                  <c:v>-3.2743935606921237</c:v>
                </c:pt>
                <c:pt idx="5">
                  <c:v>-0.31516499814607801</c:v>
                </c:pt>
                <c:pt idx="6">
                  <c:v>9.1722082091272306E-2</c:v>
                </c:pt>
                <c:pt idx="7">
                  <c:v>0.94339622641508303</c:v>
                </c:pt>
                <c:pt idx="8">
                  <c:v>1.7989571263035797</c:v>
                </c:pt>
                <c:pt idx="9">
                  <c:v>2.0757585773782061</c:v>
                </c:pt>
                <c:pt idx="10">
                  <c:v>3.1781460006307549</c:v>
                </c:pt>
                <c:pt idx="11">
                  <c:v>5.7027699168167523</c:v>
                </c:pt>
                <c:pt idx="12">
                  <c:v>6.6451274886482725</c:v>
                </c:pt>
                <c:pt idx="13">
                  <c:v>8.0622995877233095</c:v>
                </c:pt>
                <c:pt idx="14">
                  <c:v>8.0706880957350791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9543424"/>
        <c:axId val="89544960"/>
      </c:barChart>
      <c:catAx>
        <c:axId val="895434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544960"/>
        <c:crosses val="autoZero"/>
        <c:auto val="1"/>
        <c:lblAlgn val="ctr"/>
        <c:lblOffset val="100"/>
        <c:tickMarkSkip val="1"/>
        <c:noMultiLvlLbl val="0"/>
      </c:catAx>
      <c:valAx>
        <c:axId val="895449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54342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5.5791520224903475E-2"/>
          <c:w val="0.48316478583563283"/>
          <c:h val="0.855319044263792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'Empleo Act 12 meses'!$N$13:$N$27</c:f>
              <c:strCache>
                <c:ptCount val="15"/>
                <c:pt idx="0">
                  <c:v>Restaurantes, catering y bares</c:v>
                </c:pt>
                <c:pt idx="1">
                  <c:v>Almacenamiento y actividades complementarias al transporte</c:v>
                </c:pt>
                <c:pt idx="2">
                  <c:v>Correo y servicios de mensajería</c:v>
                </c:pt>
                <c:pt idx="3">
                  <c:v>Telecomunicaciones</c:v>
                </c:pt>
                <c:pt idx="4">
                  <c:v>Inmobiliarias y de alquiler de maquinaria</c:v>
                </c:pt>
                <c:pt idx="5">
                  <c:v>Desarrollo de sistemas informáticos y procesamiento de datos</c:v>
                </c:pt>
                <c:pt idx="6">
                  <c:v>Actividades de empleo, seguridad e invetigación privada, servicios</c:v>
                </c:pt>
                <c:pt idx="7">
                  <c:v>Publicidad</c:v>
                </c:pt>
                <c:pt idx="8">
                  <c:v>Actividades profesionales, científicas, técnicas</c:v>
                </c:pt>
                <c:pt idx="9">
                  <c:v>Actividades administrativas y de apoyo de oficina y otras acts.</c:v>
                </c:pt>
                <c:pt idx="10">
                  <c:v>Educación superior privada</c:v>
                </c:pt>
                <c:pt idx="11">
                  <c:v>Salud humana privada</c:v>
                </c:pt>
                <c:pt idx="12">
                  <c:v>Act. de programación y transmisión de televisión, agencia de noticias</c:v>
                </c:pt>
                <c:pt idx="13">
                  <c:v>Producción de películas cinematográficas</c:v>
                </c:pt>
                <c:pt idx="14">
                  <c:v>Otras de entretenimiento y otros servicios</c:v>
                </c:pt>
              </c:strCache>
            </c:strRef>
          </c:cat>
          <c:val>
            <c:numRef>
              <c:f>'Empleo Act 12 meses'!$O$13:$O$27</c:f>
              <c:numCache>
                <c:formatCode>0.0</c:formatCode>
                <c:ptCount val="15"/>
                <c:pt idx="0">
                  <c:v>-10.964883337261377</c:v>
                </c:pt>
                <c:pt idx="1">
                  <c:v>-3.8509363578130285</c:v>
                </c:pt>
                <c:pt idx="2">
                  <c:v>-3.1055654284233958</c:v>
                </c:pt>
                <c:pt idx="3">
                  <c:v>-2.5464525127097737</c:v>
                </c:pt>
                <c:pt idx="4">
                  <c:v>-1.8313236265072641</c:v>
                </c:pt>
                <c:pt idx="5">
                  <c:v>-0.64321330228899187</c:v>
                </c:pt>
                <c:pt idx="6">
                  <c:v>1.4048678961669392</c:v>
                </c:pt>
                <c:pt idx="7">
                  <c:v>1.5382996632996582</c:v>
                </c:pt>
                <c:pt idx="8">
                  <c:v>2.1186440677966267</c:v>
                </c:pt>
                <c:pt idx="9">
                  <c:v>3.3601983880967135</c:v>
                </c:pt>
                <c:pt idx="10">
                  <c:v>3.453467789912823</c:v>
                </c:pt>
                <c:pt idx="11">
                  <c:v>3.8237367013838064</c:v>
                </c:pt>
                <c:pt idx="12">
                  <c:v>4.639561900464062</c:v>
                </c:pt>
                <c:pt idx="13">
                  <c:v>4.8202299083277111</c:v>
                </c:pt>
                <c:pt idx="14">
                  <c:v>6.5994607900597968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9032576"/>
        <c:axId val="89034112"/>
      </c:barChart>
      <c:catAx>
        <c:axId val="890325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89034112"/>
        <c:crosses val="autoZero"/>
        <c:auto val="1"/>
        <c:lblAlgn val="ctr"/>
        <c:lblOffset val="100"/>
        <c:tickMarkSkip val="1"/>
        <c:noMultiLvlLbl val="0"/>
      </c:catAx>
      <c:valAx>
        <c:axId val="8903411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89032576"/>
        <c:crosses val="autoZero"/>
        <c:crossBetween val="between"/>
        <c:majorUnit val="4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3.2623930755885988</c:v>
                </c:pt>
                <c:pt idx="1">
                  <c:v>4.3778260067590002</c:v>
                </c:pt>
                <c:pt idx="2">
                  <c:v>1.6944942659666618</c:v>
                </c:pt>
                <c:pt idx="3">
                  <c:v>2.0978733313397502</c:v>
                </c:pt>
                <c:pt idx="4" formatCode="#,##0.0">
                  <c:v>2.0609583220211114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0.58299641162857796</c:v>
                </c:pt>
                <c:pt idx="1">
                  <c:v>1.7031804617725355</c:v>
                </c:pt>
                <c:pt idx="2">
                  <c:v>2.5341361001368856</c:v>
                </c:pt>
                <c:pt idx="3">
                  <c:v>1.2232098377590539</c:v>
                </c:pt>
                <c:pt idx="4" formatCode="#,##0.0">
                  <c:v>0.54967880873413311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381504"/>
        <c:axId val="89387392"/>
      </c:barChart>
      <c:catAx>
        <c:axId val="89381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387392"/>
        <c:crosses val="autoZero"/>
        <c:auto val="1"/>
        <c:lblAlgn val="ctr"/>
        <c:lblOffset val="100"/>
        <c:noMultiLvlLbl val="0"/>
      </c:catAx>
      <c:valAx>
        <c:axId val="89387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38150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6.6815007107979385</c:v>
                </c:pt>
                <c:pt idx="1">
                  <c:v>5.8859297093518004</c:v>
                </c:pt>
                <c:pt idx="2">
                  <c:v>3.152138951431338</c:v>
                </c:pt>
                <c:pt idx="3">
                  <c:v>3.0889931098373014</c:v>
                </c:pt>
                <c:pt idx="4" formatCode="#,##0.0">
                  <c:v>1.7989571263035797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2.3779211153250879</c:v>
                </c:pt>
                <c:pt idx="1">
                  <c:v>1.452864170209156</c:v>
                </c:pt>
                <c:pt idx="2">
                  <c:v>-0.1806828280688122</c:v>
                </c:pt>
                <c:pt idx="3">
                  <c:v>0.50454086781028806</c:v>
                </c:pt>
                <c:pt idx="4" formatCode="#,##0.0">
                  <c:v>3.8504061962550074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438848"/>
        <c:axId val="89448832"/>
      </c:barChart>
      <c:catAx>
        <c:axId val="89438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448832"/>
        <c:crosses val="autoZero"/>
        <c:auto val="1"/>
        <c:lblAlgn val="ctr"/>
        <c:lblOffset val="100"/>
        <c:noMultiLvlLbl val="0"/>
      </c:catAx>
      <c:valAx>
        <c:axId val="89448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43884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7.3747006352480993</c:v>
                </c:pt>
                <c:pt idx="1">
                  <c:v>4.3040767247292777</c:v>
                </c:pt>
                <c:pt idx="2">
                  <c:v>8.4373764835138587</c:v>
                </c:pt>
                <c:pt idx="3">
                  <c:v>1.1785856456747235</c:v>
                </c:pt>
                <c:pt idx="4" formatCode="#,##0.0">
                  <c:v>0.28065192443154086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13.513350675961821</c:v>
                </c:pt>
                <c:pt idx="1">
                  <c:v>15.179690167656791</c:v>
                </c:pt>
                <c:pt idx="2">
                  <c:v>14.960783643738695</c:v>
                </c:pt>
                <c:pt idx="3">
                  <c:v>9.8945780083795842</c:v>
                </c:pt>
                <c:pt idx="4" formatCode="#,##0.0">
                  <c:v>5.9689115731608178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320320"/>
        <c:axId val="91321856"/>
      </c:barChart>
      <c:catAx>
        <c:axId val="9132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321856"/>
        <c:crosses val="autoZero"/>
        <c:auto val="1"/>
        <c:lblAlgn val="ctr"/>
        <c:lblOffset val="100"/>
        <c:noMultiLvlLbl val="0"/>
      </c:catAx>
      <c:valAx>
        <c:axId val="9132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32032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-1.0260294725244368</c:v>
                </c:pt>
                <c:pt idx="1">
                  <c:v>3.642872183617607</c:v>
                </c:pt>
                <c:pt idx="2">
                  <c:v>-1.9592910551093912</c:v>
                </c:pt>
                <c:pt idx="3">
                  <c:v>-1.2121212121211977</c:v>
                </c:pt>
                <c:pt idx="4" formatCode="#,##0.0">
                  <c:v>8.0706880957350791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3.8669710082705588</c:v>
                </c:pt>
                <c:pt idx="1">
                  <c:v>3.1374465510165095</c:v>
                </c:pt>
                <c:pt idx="2">
                  <c:v>2.1716166435291173</c:v>
                </c:pt>
                <c:pt idx="3">
                  <c:v>2.6498399958670982</c:v>
                </c:pt>
                <c:pt idx="4" formatCode="#,##0.0">
                  <c:v>7.6712171254792683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354240"/>
        <c:axId val="89654784"/>
      </c:barChart>
      <c:catAx>
        <c:axId val="91354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654784"/>
        <c:crosses val="autoZero"/>
        <c:auto val="1"/>
        <c:lblAlgn val="ctr"/>
        <c:lblOffset val="100"/>
        <c:noMultiLvlLbl val="0"/>
      </c:catAx>
      <c:valAx>
        <c:axId val="89654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3542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-12.182026125691847</c:v>
                </c:pt>
                <c:pt idx="1">
                  <c:v>-11.998319435817184</c:v>
                </c:pt>
                <c:pt idx="2">
                  <c:v>-2.0659188370451442</c:v>
                </c:pt>
                <c:pt idx="3">
                  <c:v>13.712485687971299</c:v>
                </c:pt>
                <c:pt idx="4" formatCode="#,##0.0">
                  <c:v>2.3272333635983466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-10.916647585572104</c:v>
                </c:pt>
                <c:pt idx="1">
                  <c:v>-11.085267239047914</c:v>
                </c:pt>
                <c:pt idx="2">
                  <c:v>-5.8092702108698653</c:v>
                </c:pt>
                <c:pt idx="3">
                  <c:v>1.0886931478322204</c:v>
                </c:pt>
                <c:pt idx="4" formatCode="#,##0.0">
                  <c:v>-3.192544039588685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382144"/>
        <c:axId val="91383680"/>
      </c:barChart>
      <c:catAx>
        <c:axId val="91382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383680"/>
        <c:crosses val="autoZero"/>
        <c:auto val="1"/>
        <c:lblAlgn val="ctr"/>
        <c:lblOffset val="100"/>
        <c:noMultiLvlLbl val="0"/>
      </c:catAx>
      <c:valAx>
        <c:axId val="91383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38214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0.61712846347605765</c:v>
                </c:pt>
                <c:pt idx="1">
                  <c:v>-13.984748610572561</c:v>
                </c:pt>
                <c:pt idx="2">
                  <c:v>14.283464566929126</c:v>
                </c:pt>
                <c:pt idx="3">
                  <c:v>14.908222653335335</c:v>
                </c:pt>
                <c:pt idx="4" formatCode="#,##0.0">
                  <c:v>-16.91075228439103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2.3156227827933584</c:v>
                </c:pt>
                <c:pt idx="1">
                  <c:v>-4.5914767740085853</c:v>
                </c:pt>
                <c:pt idx="2">
                  <c:v>7.3041528561008651</c:v>
                </c:pt>
                <c:pt idx="3">
                  <c:v>3.3333233365622883</c:v>
                </c:pt>
                <c:pt idx="4" formatCode="#,##0.0">
                  <c:v>-5.2603695616800223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070400"/>
        <c:axId val="90080384"/>
      </c:barChart>
      <c:catAx>
        <c:axId val="90070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080384"/>
        <c:crosses val="autoZero"/>
        <c:auto val="1"/>
        <c:lblAlgn val="ctr"/>
        <c:lblOffset val="100"/>
        <c:noMultiLvlLbl val="0"/>
      </c:catAx>
      <c:valAx>
        <c:axId val="900803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07040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0.45045248309232289</c:v>
                </c:pt>
                <c:pt idx="1">
                  <c:v>-1.0707097119897591</c:v>
                </c:pt>
                <c:pt idx="2">
                  <c:v>4.1902032428753566</c:v>
                </c:pt>
                <c:pt idx="3">
                  <c:v>-1.5841837240787027</c:v>
                </c:pt>
                <c:pt idx="4" formatCode="#,##0.0">
                  <c:v>-2.666820017293503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-0.46166956751997335</c:v>
                </c:pt>
                <c:pt idx="1">
                  <c:v>-1.4251875940346825</c:v>
                </c:pt>
                <c:pt idx="2">
                  <c:v>-1.5460823380137767</c:v>
                </c:pt>
                <c:pt idx="3">
                  <c:v>-4.3999752591890378</c:v>
                </c:pt>
                <c:pt idx="4" formatCode="#,##0.0">
                  <c:v>-4.7246561144191794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137152"/>
        <c:axId val="89138688"/>
      </c:barChart>
      <c:catAx>
        <c:axId val="891371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138688"/>
        <c:crosses val="autoZero"/>
        <c:auto val="1"/>
        <c:lblAlgn val="ctr"/>
        <c:lblOffset val="100"/>
        <c:noMultiLvlLbl val="0"/>
      </c:catAx>
      <c:valAx>
        <c:axId val="89138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13715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11.865227283729475</c:v>
                </c:pt>
                <c:pt idx="1">
                  <c:v>8.8798769402880673</c:v>
                </c:pt>
                <c:pt idx="2">
                  <c:v>3.9562516878206777</c:v>
                </c:pt>
                <c:pt idx="3">
                  <c:v>1.8398938522777408</c:v>
                </c:pt>
                <c:pt idx="4" formatCode="#,##0.0">
                  <c:v>0.94339622641508303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8.0622258884127884</c:v>
                </c:pt>
                <c:pt idx="1">
                  <c:v>6.6422119789633083</c:v>
                </c:pt>
                <c:pt idx="2">
                  <c:v>4.143424492801917</c:v>
                </c:pt>
                <c:pt idx="3">
                  <c:v>-0.22966179269029441</c:v>
                </c:pt>
                <c:pt idx="4" formatCode="#,##0.0">
                  <c:v>1.1534741160291739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181184"/>
        <c:axId val="89187072"/>
      </c:barChart>
      <c:catAx>
        <c:axId val="89181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187072"/>
        <c:crosses val="autoZero"/>
        <c:auto val="1"/>
        <c:lblAlgn val="ctr"/>
        <c:lblOffset val="100"/>
        <c:noMultiLvlLbl val="0"/>
      </c:catAx>
      <c:valAx>
        <c:axId val="891870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18118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3.9561939248817124</c:v>
                </c:pt>
                <c:pt idx="1">
                  <c:v>5.9135587541776058</c:v>
                </c:pt>
                <c:pt idx="2">
                  <c:v>0.81743079075320413</c:v>
                </c:pt>
                <c:pt idx="3">
                  <c:v>-10.36678155017915</c:v>
                </c:pt>
                <c:pt idx="4" formatCode="#,##0.0">
                  <c:v>-2.2376102310647461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11.588170305797441</c:v>
                </c:pt>
                <c:pt idx="1">
                  <c:v>8.8159123708722475</c:v>
                </c:pt>
                <c:pt idx="2">
                  <c:v>3.5944058299262949</c:v>
                </c:pt>
                <c:pt idx="3">
                  <c:v>-8.5603618917779229</c:v>
                </c:pt>
                <c:pt idx="4" formatCode="#,##0.0">
                  <c:v>-8.4139556647816924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256320"/>
        <c:axId val="89257856"/>
      </c:barChart>
      <c:catAx>
        <c:axId val="8925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257856"/>
        <c:crosses val="autoZero"/>
        <c:auto val="1"/>
        <c:lblAlgn val="ctr"/>
        <c:lblOffset val="100"/>
        <c:noMultiLvlLbl val="0"/>
      </c:catAx>
      <c:valAx>
        <c:axId val="8925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256320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-2.565028901734101</c:v>
                </c:pt>
                <c:pt idx="1">
                  <c:v>-4.1916167664670656</c:v>
                </c:pt>
                <c:pt idx="2">
                  <c:v>-2.028469750889661</c:v>
                </c:pt>
                <c:pt idx="3">
                  <c:v>-3.5591689250225933</c:v>
                </c:pt>
                <c:pt idx="4" formatCode="#,##0.0">
                  <c:v>-0.31516499814607801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7.1376963654045333</c:v>
                </c:pt>
                <c:pt idx="1">
                  <c:v>14.514233862286963</c:v>
                </c:pt>
                <c:pt idx="2">
                  <c:v>4.3756321434710754</c:v>
                </c:pt>
                <c:pt idx="3">
                  <c:v>-8.2480929222472419</c:v>
                </c:pt>
                <c:pt idx="4" formatCode="#,##0.0">
                  <c:v>-12.322739684969619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231168"/>
        <c:axId val="90232704"/>
      </c:barChart>
      <c:catAx>
        <c:axId val="9023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232704"/>
        <c:crosses val="autoZero"/>
        <c:auto val="1"/>
        <c:lblAlgn val="ctr"/>
        <c:lblOffset val="100"/>
        <c:noMultiLvlLbl val="0"/>
      </c:catAx>
      <c:valAx>
        <c:axId val="90232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23116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9.8502221552377645</c:v>
                </c:pt>
                <c:pt idx="1">
                  <c:v>11.049113655928068</c:v>
                </c:pt>
                <c:pt idx="2">
                  <c:v>24.46828503915448</c:v>
                </c:pt>
                <c:pt idx="3">
                  <c:v>4.4033033870874982</c:v>
                </c:pt>
                <c:pt idx="4" formatCode="#,##0.0">
                  <c:v>-1.8433856024213102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9.4825700556582238</c:v>
                </c:pt>
                <c:pt idx="1">
                  <c:v>9.8289219461096025</c:v>
                </c:pt>
                <c:pt idx="2">
                  <c:v>25.743939152498243</c:v>
                </c:pt>
                <c:pt idx="3">
                  <c:v>9.0168954485179587</c:v>
                </c:pt>
                <c:pt idx="4" formatCode="#,##0.0">
                  <c:v>2.5916372767406548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185344"/>
        <c:axId val="92186880"/>
      </c:barChart>
      <c:catAx>
        <c:axId val="92185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186880"/>
        <c:crosses val="autoZero"/>
        <c:auto val="1"/>
        <c:lblAlgn val="ctr"/>
        <c:lblOffset val="100"/>
        <c:noMultiLvlLbl val="0"/>
      </c:catAx>
      <c:valAx>
        <c:axId val="92186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18534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1.656350797663686</c:v>
                </c:pt>
                <c:pt idx="1">
                  <c:v>-4.2499892022632046</c:v>
                </c:pt>
                <c:pt idx="2">
                  <c:v>-3.6047444177113808</c:v>
                </c:pt>
                <c:pt idx="3">
                  <c:v>-0.40597664587954663</c:v>
                </c:pt>
                <c:pt idx="4" formatCode="#,##0.0">
                  <c:v>5.7027699168167523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2.6994153439370505</c:v>
                </c:pt>
                <c:pt idx="1">
                  <c:v>3.3857415257255274</c:v>
                </c:pt>
                <c:pt idx="2">
                  <c:v>6.070402797241603</c:v>
                </c:pt>
                <c:pt idx="3">
                  <c:v>9.684523274133694</c:v>
                </c:pt>
                <c:pt idx="4" formatCode="#,##0.0">
                  <c:v>12.721741207559468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479488"/>
        <c:axId val="92481024"/>
      </c:barChart>
      <c:catAx>
        <c:axId val="924794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481024"/>
        <c:crosses val="autoZero"/>
        <c:auto val="1"/>
        <c:lblAlgn val="ctr"/>
        <c:lblOffset val="100"/>
        <c:noMultiLvlLbl val="0"/>
      </c:catAx>
      <c:valAx>
        <c:axId val="924810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47948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1.426821697736802</c:v>
                </c:pt>
                <c:pt idx="1">
                  <c:v>-1.4635583313127531</c:v>
                </c:pt>
                <c:pt idx="2">
                  <c:v>-2.8086707017634716</c:v>
                </c:pt>
                <c:pt idx="3">
                  <c:v>-5.2909913652198775</c:v>
                </c:pt>
                <c:pt idx="4" formatCode="#,##0.0">
                  <c:v>-7.0633090615306866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1.1275284646223627</c:v>
                </c:pt>
                <c:pt idx="1">
                  <c:v>-2.419876235527485</c:v>
                </c:pt>
                <c:pt idx="2">
                  <c:v>-2.9056869165155375</c:v>
                </c:pt>
                <c:pt idx="3">
                  <c:v>-5.7634583136875523</c:v>
                </c:pt>
                <c:pt idx="4" formatCode="#,##0.0">
                  <c:v>-4.3054798438943331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6479232"/>
        <c:axId val="86480768"/>
      </c:barChart>
      <c:catAx>
        <c:axId val="86479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6480768"/>
        <c:crosses val="autoZero"/>
        <c:auto val="1"/>
        <c:lblAlgn val="ctr"/>
        <c:lblOffset val="100"/>
        <c:noMultiLvlLbl val="0"/>
      </c:catAx>
      <c:valAx>
        <c:axId val="86480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64792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1.7804019132049875</c:v>
                </c:pt>
                <c:pt idx="1">
                  <c:v>-2.1569279643759209</c:v>
                </c:pt>
                <c:pt idx="2">
                  <c:v>-2.5402568112712243</c:v>
                </c:pt>
                <c:pt idx="3">
                  <c:v>-4.4264021244610934</c:v>
                </c:pt>
                <c:pt idx="4" formatCode="#,##0.0">
                  <c:v>-3.2743935606921237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2.6444009365370835</c:v>
                </c:pt>
                <c:pt idx="1">
                  <c:v>0.14024610019187644</c:v>
                </c:pt>
                <c:pt idx="2">
                  <c:v>-0.55912094533260293</c:v>
                </c:pt>
                <c:pt idx="3">
                  <c:v>-2.0969548745148114</c:v>
                </c:pt>
                <c:pt idx="4" formatCode="#,##0.0">
                  <c:v>-0.56475268719485827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028288"/>
        <c:axId val="92054656"/>
      </c:barChart>
      <c:catAx>
        <c:axId val="92028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054656"/>
        <c:crosses val="autoZero"/>
        <c:auto val="1"/>
        <c:lblAlgn val="ctr"/>
        <c:lblOffset val="100"/>
        <c:noMultiLvlLbl val="0"/>
      </c:catAx>
      <c:valAx>
        <c:axId val="92054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0282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-13.648010112571585</c:v>
                </c:pt>
                <c:pt idx="1">
                  <c:v>-10.931980474753011</c:v>
                </c:pt>
                <c:pt idx="2">
                  <c:v>-0.26371861698168964</c:v>
                </c:pt>
                <c:pt idx="3">
                  <c:v>-2.3914796991210796</c:v>
                </c:pt>
                <c:pt idx="4" formatCode="#,##0.0">
                  <c:v>-6.192688610292918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-16.444270191602694</c:v>
                </c:pt>
                <c:pt idx="1">
                  <c:v>-10.87083124111885</c:v>
                </c:pt>
                <c:pt idx="2">
                  <c:v>-1.1979959729530365</c:v>
                </c:pt>
                <c:pt idx="3">
                  <c:v>2.2580729715367287</c:v>
                </c:pt>
                <c:pt idx="4" formatCode="#,##0.0">
                  <c:v>-4.1360814334174929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3650944"/>
        <c:axId val="93652480"/>
      </c:barChart>
      <c:catAx>
        <c:axId val="93650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3652480"/>
        <c:crosses val="autoZero"/>
        <c:auto val="1"/>
        <c:lblAlgn val="ctr"/>
        <c:lblOffset val="100"/>
        <c:noMultiLvlLbl val="0"/>
      </c:catAx>
      <c:valAx>
        <c:axId val="936524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365094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0.98619329388560661</c:v>
                </c:pt>
                <c:pt idx="1">
                  <c:v>7.6719164197723622</c:v>
                </c:pt>
                <c:pt idx="2">
                  <c:v>-0.57082770016525508</c:v>
                </c:pt>
                <c:pt idx="3">
                  <c:v>-8.8654043739908808</c:v>
                </c:pt>
                <c:pt idx="4" formatCode="#,##0.0">
                  <c:v>-13.100961538461542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-0.26763422850976104</c:v>
                </c:pt>
                <c:pt idx="1">
                  <c:v>4.7527027358807317</c:v>
                </c:pt>
                <c:pt idx="2">
                  <c:v>1.5503076350268818</c:v>
                </c:pt>
                <c:pt idx="3">
                  <c:v>-3.0254049997386678</c:v>
                </c:pt>
                <c:pt idx="4" formatCode="#,##0.0">
                  <c:v>-5.5463214155565428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3686784"/>
        <c:axId val="93696768"/>
      </c:barChart>
      <c:catAx>
        <c:axId val="93686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3696768"/>
        <c:crosses val="autoZero"/>
        <c:auto val="1"/>
        <c:lblAlgn val="ctr"/>
        <c:lblOffset val="100"/>
        <c:noMultiLvlLbl val="0"/>
      </c:catAx>
      <c:valAx>
        <c:axId val="9369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368678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-10.410561181639554</c:v>
                </c:pt>
                <c:pt idx="1">
                  <c:v>-20.65072188914192</c:v>
                </c:pt>
                <c:pt idx="2">
                  <c:v>-19.818661575644857</c:v>
                </c:pt>
                <c:pt idx="3">
                  <c:v>-10.17437578128818</c:v>
                </c:pt>
                <c:pt idx="4" formatCode="#,##0.0">
                  <c:v>-13.834150368725028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-7.2676540425855807</c:v>
                </c:pt>
                <c:pt idx="1">
                  <c:v>-13.291667984211387</c:v>
                </c:pt>
                <c:pt idx="2">
                  <c:v>-15.701543675583075</c:v>
                </c:pt>
                <c:pt idx="3">
                  <c:v>-7.1580797619907655</c:v>
                </c:pt>
                <c:pt idx="4" formatCode="#,##0.0">
                  <c:v>-9.8642425228504536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3764992"/>
        <c:axId val="93774976"/>
      </c:barChart>
      <c:catAx>
        <c:axId val="9376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3774976"/>
        <c:crosses val="autoZero"/>
        <c:auto val="1"/>
        <c:lblAlgn val="ctr"/>
        <c:lblOffset val="100"/>
        <c:noMultiLvlLbl val="0"/>
      </c:catAx>
      <c:valAx>
        <c:axId val="93774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376499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-6.0768335273573832</c:v>
                </c:pt>
                <c:pt idx="1">
                  <c:v>-11.888886836710189</c:v>
                </c:pt>
                <c:pt idx="2">
                  <c:v>-12.012200757925873</c:v>
                </c:pt>
                <c:pt idx="3">
                  <c:v>-14.132314788123379</c:v>
                </c:pt>
                <c:pt idx="4" formatCode="#,##0.0">
                  <c:v>-5.1293174681870779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3.7512629309815804</c:v>
                </c:pt>
                <c:pt idx="1">
                  <c:v>3.1669413465718943</c:v>
                </c:pt>
                <c:pt idx="2">
                  <c:v>1.8930918131770502</c:v>
                </c:pt>
                <c:pt idx="3">
                  <c:v>2.0759093873987888</c:v>
                </c:pt>
                <c:pt idx="4" formatCode="#,##0.0">
                  <c:v>-0.31984087793117677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3817472"/>
        <c:axId val="93831552"/>
      </c:barChart>
      <c:catAx>
        <c:axId val="93817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3831552"/>
        <c:crosses val="autoZero"/>
        <c:auto val="1"/>
        <c:lblAlgn val="ctr"/>
        <c:lblOffset val="100"/>
        <c:noMultiLvlLbl val="0"/>
      </c:catAx>
      <c:valAx>
        <c:axId val="93831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381747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9.0507054282449531</c:v>
                </c:pt>
                <c:pt idx="1">
                  <c:v>9.0078368439597369</c:v>
                </c:pt>
                <c:pt idx="2">
                  <c:v>10.021069333174925</c:v>
                </c:pt>
                <c:pt idx="3">
                  <c:v>3.919977864207902</c:v>
                </c:pt>
                <c:pt idx="4" formatCode="#,##0.0">
                  <c:v>2.6168922030501474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4.5533593395314709</c:v>
                </c:pt>
                <c:pt idx="1">
                  <c:v>3.8091781952455328</c:v>
                </c:pt>
                <c:pt idx="2">
                  <c:v>7.799333408735265</c:v>
                </c:pt>
                <c:pt idx="3">
                  <c:v>5.9485894726464039</c:v>
                </c:pt>
                <c:pt idx="4" formatCode="#,##0.0">
                  <c:v>6.112120228198803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244352"/>
        <c:axId val="102245888"/>
      </c:barChart>
      <c:catAx>
        <c:axId val="102244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245888"/>
        <c:crosses val="autoZero"/>
        <c:auto val="1"/>
        <c:lblAlgn val="ctr"/>
        <c:lblOffset val="100"/>
        <c:noMultiLvlLbl val="0"/>
      </c:catAx>
      <c:valAx>
        <c:axId val="1022458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2443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2015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11.430345907703931</c:v>
                </c:pt>
                <c:pt idx="1">
                  <c:v>7.5399610136452244</c:v>
                </c:pt>
                <c:pt idx="2">
                  <c:v>11.659723293730373</c:v>
                </c:pt>
                <c:pt idx="3">
                  <c:v>6.5828177299928958</c:v>
                </c:pt>
                <c:pt idx="4" formatCode="#,##0.0">
                  <c:v>-5.8450055735956958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IV Trim</c:v>
                  </c:pt>
                  <c:pt idx="1">
                    <c:v>I Trim</c:v>
                  </c:pt>
                  <c:pt idx="2">
                    <c:v>II Trim</c:v>
                  </c:pt>
                  <c:pt idx="3">
                    <c:v>III Trim</c:v>
                  </c:pt>
                  <c:pt idx="4">
                    <c:v>IV Trim</c:v>
                  </c:pt>
                </c:lvl>
                <c:lvl>
                  <c:pt idx="1">
                    <c:v>2015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12.818932449664322</c:v>
                </c:pt>
                <c:pt idx="1">
                  <c:v>14.964442733553508</c:v>
                </c:pt>
                <c:pt idx="2">
                  <c:v>18.948381049643604</c:v>
                </c:pt>
                <c:pt idx="3">
                  <c:v>15.520852858028977</c:v>
                </c:pt>
                <c:pt idx="4" formatCode="#,##0.0">
                  <c:v>6.1158606176184627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297600"/>
        <c:axId val="102299136"/>
      </c:barChart>
      <c:catAx>
        <c:axId val="102297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299136"/>
        <c:crosses val="autoZero"/>
        <c:auto val="1"/>
        <c:lblAlgn val="ctr"/>
        <c:lblOffset val="100"/>
        <c:noMultiLvlLbl val="0"/>
      </c:catAx>
      <c:valAx>
        <c:axId val="102299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29760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5.0714488337192165</c:v>
                </c:pt>
                <c:pt idx="1">
                  <c:v>5.2566291855261182</c:v>
                </c:pt>
                <c:pt idx="2">
                  <c:v>2.1041756618904728</c:v>
                </c:pt>
                <c:pt idx="3">
                  <c:v>5.2857319918211632</c:v>
                </c:pt>
                <c:pt idx="4" formatCode="#,##0.0">
                  <c:v>4.9434076569464969</c:v>
                </c:pt>
              </c:numCache>
            </c:numRef>
          </c:val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5.3210192606649276</c:v>
                </c:pt>
                <c:pt idx="1">
                  <c:v>6.2025772697130499</c:v>
                </c:pt>
                <c:pt idx="2">
                  <c:v>3.6923144809553277</c:v>
                </c:pt>
                <c:pt idx="3">
                  <c:v>1.9269920735704549</c:v>
                </c:pt>
                <c:pt idx="4" formatCode="#,##0.0">
                  <c:v>6.6479302972931142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441344"/>
        <c:axId val="102442880"/>
      </c:barChart>
      <c:catAx>
        <c:axId val="10244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2442880"/>
        <c:crosses val="autoZero"/>
        <c:auto val="1"/>
        <c:lblAlgn val="ctr"/>
        <c:lblOffset val="100"/>
        <c:noMultiLvlLbl val="0"/>
      </c:catAx>
      <c:valAx>
        <c:axId val="10244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44134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4.5982575024201111</c:v>
                </c:pt>
                <c:pt idx="1">
                  <c:v>4.2233787029623659</c:v>
                </c:pt>
                <c:pt idx="2">
                  <c:v>5.0394897723141874</c:v>
                </c:pt>
                <c:pt idx="3">
                  <c:v>2.1191444692297612</c:v>
                </c:pt>
                <c:pt idx="4" formatCode="#,##0.0">
                  <c:v>2.0757585773782061</c:v>
                </c:pt>
              </c:numCache>
            </c:numRef>
          </c:val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7.3475408708914447</c:v>
                </c:pt>
                <c:pt idx="1">
                  <c:v>6.2435306481523734</c:v>
                </c:pt>
                <c:pt idx="2">
                  <c:v>6.1860948188011911</c:v>
                </c:pt>
                <c:pt idx="3">
                  <c:v>5.8296490084129848</c:v>
                </c:pt>
                <c:pt idx="4" formatCode="#,##0.0">
                  <c:v>1.8155298255216223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2497664"/>
        <c:axId val="104608896"/>
      </c:barChart>
      <c:catAx>
        <c:axId val="1024976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608896"/>
        <c:crosses val="autoZero"/>
        <c:auto val="1"/>
        <c:lblAlgn val="ctr"/>
        <c:lblOffset val="100"/>
        <c:noMultiLvlLbl val="0"/>
      </c:catAx>
      <c:valAx>
        <c:axId val="1046088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24976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6.0318967218531583</c:v>
                </c:pt>
                <c:pt idx="1">
                  <c:v>8.5285847731244147</c:v>
                </c:pt>
                <c:pt idx="2">
                  <c:v>9.1279237029600289</c:v>
                </c:pt>
                <c:pt idx="3">
                  <c:v>6.6866031119087399</c:v>
                </c:pt>
                <c:pt idx="4" formatCode="#,##0.0">
                  <c:v>5.0932866846592706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9.1430208373166835</c:v>
                </c:pt>
                <c:pt idx="1">
                  <c:v>5.1515980079811285</c:v>
                </c:pt>
                <c:pt idx="2">
                  <c:v>6.9841320723801115</c:v>
                </c:pt>
                <c:pt idx="3">
                  <c:v>5.3155308559133418</c:v>
                </c:pt>
                <c:pt idx="4" formatCode="#,##0.0">
                  <c:v>2.6831537402688621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718336"/>
        <c:axId val="104719872"/>
      </c:barChart>
      <c:catAx>
        <c:axId val="104718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719872"/>
        <c:crosses val="autoZero"/>
        <c:auto val="1"/>
        <c:lblAlgn val="ctr"/>
        <c:lblOffset val="100"/>
        <c:noMultiLvlLbl val="0"/>
      </c:catAx>
      <c:valAx>
        <c:axId val="104719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7183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4.8189400874784072</c:v>
                </c:pt>
                <c:pt idx="1">
                  <c:v>5.7408009605523169</c:v>
                </c:pt>
                <c:pt idx="2">
                  <c:v>3.9941972920696234</c:v>
                </c:pt>
                <c:pt idx="3">
                  <c:v>5.6753168376584062</c:v>
                </c:pt>
                <c:pt idx="4" formatCode="#,##0.0">
                  <c:v>3.1781460006307549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10.587115267926261</c:v>
                </c:pt>
                <c:pt idx="1">
                  <c:v>9.4720622492558526</c:v>
                </c:pt>
                <c:pt idx="2">
                  <c:v>7.9109729992654643</c:v>
                </c:pt>
                <c:pt idx="3">
                  <c:v>6.3963589557106237</c:v>
                </c:pt>
                <c:pt idx="4" formatCode="#,##0.0">
                  <c:v>3.3856231162339157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754176"/>
        <c:axId val="104755968"/>
      </c:barChart>
      <c:catAx>
        <c:axId val="10475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755968"/>
        <c:crosses val="autoZero"/>
        <c:auto val="1"/>
        <c:lblAlgn val="ctr"/>
        <c:lblOffset val="100"/>
        <c:noMultiLvlLbl val="0"/>
      </c:catAx>
      <c:valAx>
        <c:axId val="1047559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7541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-1.208469338933249</c:v>
                </c:pt>
                <c:pt idx="1">
                  <c:v>-12.904523900328801</c:v>
                </c:pt>
                <c:pt idx="2">
                  <c:v>-5.766307483576993</c:v>
                </c:pt>
                <c:pt idx="3">
                  <c:v>-0.98562622860820515</c:v>
                </c:pt>
                <c:pt idx="4" formatCode="#,##0.0">
                  <c:v>-14.88661915088988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-5.6597678648254828</c:v>
                </c:pt>
                <c:pt idx="1">
                  <c:v>-11.864031343551741</c:v>
                </c:pt>
                <c:pt idx="2">
                  <c:v>-2.4535253468006002</c:v>
                </c:pt>
                <c:pt idx="3">
                  <c:v>8.8699803677582558</c:v>
                </c:pt>
                <c:pt idx="4" formatCode="#,##0.0">
                  <c:v>-13.456075876439332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9619840"/>
        <c:axId val="89625728"/>
      </c:barChart>
      <c:catAx>
        <c:axId val="8961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9625728"/>
        <c:crosses val="autoZero"/>
        <c:auto val="1"/>
        <c:lblAlgn val="ctr"/>
        <c:lblOffset val="100"/>
        <c:noMultiLvlLbl val="0"/>
      </c:catAx>
      <c:valAx>
        <c:axId val="896257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961984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5.3127263945906833</c:v>
                </c:pt>
                <c:pt idx="1">
                  <c:v>3.303231939163509</c:v>
                </c:pt>
                <c:pt idx="2">
                  <c:v>2.2487379531895169</c:v>
                </c:pt>
                <c:pt idx="3">
                  <c:v>4.5766590389018091E-2</c:v>
                </c:pt>
                <c:pt idx="4" formatCode="#,##0.0">
                  <c:v>9.1722082091272306E-2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3.7512629309815804</c:v>
                </c:pt>
                <c:pt idx="1">
                  <c:v>3.1669413465718943</c:v>
                </c:pt>
                <c:pt idx="2">
                  <c:v>1.8930918131770502</c:v>
                </c:pt>
                <c:pt idx="3">
                  <c:v>2.0759093873987888</c:v>
                </c:pt>
                <c:pt idx="4" formatCode="#,##0.0">
                  <c:v>-0.31984087793117677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970176"/>
        <c:axId val="91988352"/>
      </c:barChart>
      <c:catAx>
        <c:axId val="91970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988352"/>
        <c:crosses val="autoZero"/>
        <c:auto val="1"/>
        <c:lblAlgn val="ctr"/>
        <c:lblOffset val="100"/>
        <c:noMultiLvlLbl val="0"/>
      </c:catAx>
      <c:valAx>
        <c:axId val="91988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97017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-3.063086262570236E-2</c:v>
                </c:pt>
                <c:pt idx="1">
                  <c:v>34.080608614564724</c:v>
                </c:pt>
                <c:pt idx="2">
                  <c:v>18.445572100974552</c:v>
                </c:pt>
                <c:pt idx="3">
                  <c:v>5.3803463805338403</c:v>
                </c:pt>
                <c:pt idx="4" formatCode="#,##0.0">
                  <c:v>8.401630530850257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14.380815505463618</c:v>
                </c:pt>
                <c:pt idx="1">
                  <c:v>46.512713971337135</c:v>
                </c:pt>
                <c:pt idx="2">
                  <c:v>37.885607801359811</c:v>
                </c:pt>
                <c:pt idx="3">
                  <c:v>13.926733870462261</c:v>
                </c:pt>
                <c:pt idx="4" formatCode="#,##0.0">
                  <c:v>12.653010154272826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417024"/>
        <c:axId val="92435200"/>
      </c:barChart>
      <c:catAx>
        <c:axId val="92417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435200"/>
        <c:crosses val="autoZero"/>
        <c:auto val="1"/>
        <c:lblAlgn val="ctr"/>
        <c:lblOffset val="100"/>
        <c:noMultiLvlLbl val="0"/>
      </c:catAx>
      <c:valAx>
        <c:axId val="92435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4170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7.1148184494602473</c:v>
                </c:pt>
                <c:pt idx="1">
                  <c:v>3.7410071942446166</c:v>
                </c:pt>
                <c:pt idx="2">
                  <c:v>6.3840155945419141</c:v>
                </c:pt>
                <c:pt idx="3">
                  <c:v>8.0506558118498504</c:v>
                </c:pt>
                <c:pt idx="4" formatCode="#,##0.0">
                  <c:v>8.0622995877233095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16.055778756048511</c:v>
                </c:pt>
                <c:pt idx="1">
                  <c:v>18.053641546239497</c:v>
                </c:pt>
                <c:pt idx="2">
                  <c:v>20.980246546858751</c:v>
                </c:pt>
                <c:pt idx="3">
                  <c:v>22.076850090442115</c:v>
                </c:pt>
                <c:pt idx="4" formatCode="#,##0.0">
                  <c:v>22.380995885260191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469504"/>
        <c:axId val="105193472"/>
      </c:barChart>
      <c:catAx>
        <c:axId val="92469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193472"/>
        <c:crosses val="autoZero"/>
        <c:auto val="1"/>
        <c:lblAlgn val="ctr"/>
        <c:lblOffset val="100"/>
        <c:noMultiLvlLbl val="0"/>
      </c:catAx>
      <c:valAx>
        <c:axId val="105193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4695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4.9000033042144286</c:v>
                </c:pt>
                <c:pt idx="1">
                  <c:v>5.7526530614972371</c:v>
                </c:pt>
                <c:pt idx="2">
                  <c:v>0.35135995513468909</c:v>
                </c:pt>
                <c:pt idx="3">
                  <c:v>-1.1462979796510897</c:v>
                </c:pt>
                <c:pt idx="4" formatCode="#,##0.0">
                  <c:v>-8.3994215650374358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10.256266784170997</c:v>
                </c:pt>
                <c:pt idx="1">
                  <c:v>-1.4350568146952347</c:v>
                </c:pt>
                <c:pt idx="2">
                  <c:v>0.30441590293439624</c:v>
                </c:pt>
                <c:pt idx="3">
                  <c:v>-1.7211614532993691</c:v>
                </c:pt>
                <c:pt idx="4" formatCode="#,##0.0">
                  <c:v>-3.384192429946864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249408"/>
        <c:axId val="105263488"/>
      </c:barChart>
      <c:catAx>
        <c:axId val="105249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263488"/>
        <c:crosses val="autoZero"/>
        <c:auto val="1"/>
        <c:lblAlgn val="ctr"/>
        <c:lblOffset val="100"/>
        <c:noMultiLvlLbl val="0"/>
      </c:catAx>
      <c:valAx>
        <c:axId val="1052634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24940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-1.1906816220880079</c:v>
                </c:pt>
                <c:pt idx="1">
                  <c:v>-2.8273445775279016</c:v>
                </c:pt>
                <c:pt idx="2">
                  <c:v>-1.0350252546162064</c:v>
                </c:pt>
                <c:pt idx="3">
                  <c:v>3.7719747397166659</c:v>
                </c:pt>
                <c:pt idx="4" formatCode="#,##0.0">
                  <c:v>6.6451274886482725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2.8071570006320323</c:v>
                </c:pt>
                <c:pt idx="1">
                  <c:v>0.48711919650115121</c:v>
                </c:pt>
                <c:pt idx="2">
                  <c:v>1.2325436309247761</c:v>
                </c:pt>
                <c:pt idx="3">
                  <c:v>2.0520602886325845</c:v>
                </c:pt>
                <c:pt idx="4" formatCode="#,##0.0">
                  <c:v>2.6475080782325522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297792"/>
        <c:axId val="105299328"/>
      </c:barChart>
      <c:catAx>
        <c:axId val="10529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299328"/>
        <c:crosses val="autoZero"/>
        <c:auto val="1"/>
        <c:lblAlgn val="ctr"/>
        <c:lblOffset val="100"/>
        <c:noMultiLvlLbl val="0"/>
      </c:catAx>
      <c:valAx>
        <c:axId val="105299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2977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3.2623930755885988</c:v>
                </c:pt>
                <c:pt idx="1">
                  <c:v>3.8375042184377817</c:v>
                </c:pt>
                <c:pt idx="2">
                  <c:v>3.0905255733771009</c:v>
                </c:pt>
                <c:pt idx="3">
                  <c:v>2.8167253162378891</c:v>
                </c:pt>
                <c:pt idx="4" formatCode="#,##0.0">
                  <c:v>2.0609583220211114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0.58299641162857796</c:v>
                </c:pt>
                <c:pt idx="1">
                  <c:v>1.1583534576597776</c:v>
                </c:pt>
                <c:pt idx="2">
                  <c:v>1.6296186861595174</c:v>
                </c:pt>
                <c:pt idx="3">
                  <c:v>1.516978891291032</c:v>
                </c:pt>
                <c:pt idx="4" formatCode="#,##0.0">
                  <c:v>0.54967880873413311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953792"/>
        <c:axId val="110735360"/>
      </c:barChart>
      <c:catAx>
        <c:axId val="9195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0735360"/>
        <c:crosses val="autoZero"/>
        <c:auto val="1"/>
        <c:lblAlgn val="ctr"/>
        <c:lblOffset val="100"/>
        <c:noMultiLvlLbl val="0"/>
      </c:catAx>
      <c:valAx>
        <c:axId val="110735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953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6.6815007107979385</c:v>
                </c:pt>
                <c:pt idx="1">
                  <c:v>6.2804597701149323</c:v>
                </c:pt>
                <c:pt idx="2">
                  <c:v>5.2046777745377026</c:v>
                </c:pt>
                <c:pt idx="3">
                  <c:v>4.6592681598017771</c:v>
                </c:pt>
                <c:pt idx="4" formatCode="#,##0.0">
                  <c:v>1.7989571263035797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2.3779211153250879</c:v>
                </c:pt>
                <c:pt idx="1">
                  <c:v>1.9112054109106991</c:v>
                </c:pt>
                <c:pt idx="2">
                  <c:v>1.1949129543396664</c:v>
                </c:pt>
                <c:pt idx="3">
                  <c:v>1.0183999999999971</c:v>
                </c:pt>
                <c:pt idx="4" formatCode="#,##0.0">
                  <c:v>3.8504061962550074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0917120"/>
        <c:axId val="110918656"/>
      </c:barChart>
      <c:catAx>
        <c:axId val="11091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0918656"/>
        <c:crosses val="autoZero"/>
        <c:auto val="1"/>
        <c:lblAlgn val="ctr"/>
        <c:lblOffset val="100"/>
        <c:noMultiLvlLbl val="0"/>
      </c:catAx>
      <c:valAx>
        <c:axId val="110918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0917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7.3747006352480993</c:v>
                </c:pt>
                <c:pt idx="1">
                  <c:v>5.8240522771787706</c:v>
                </c:pt>
                <c:pt idx="2">
                  <c:v>6.7158820097104721</c:v>
                </c:pt>
                <c:pt idx="3">
                  <c:v>5.2258801634534446</c:v>
                </c:pt>
                <c:pt idx="4" formatCode="#,##0.0">
                  <c:v>0.28065192443154086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13.513350675961821</c:v>
                </c:pt>
                <c:pt idx="1">
                  <c:v>14.360835443123365</c:v>
                </c:pt>
                <c:pt idx="2">
                  <c:v>14.571310384023771</c:v>
                </c:pt>
                <c:pt idx="3">
                  <c:v>13.278572823690137</c:v>
                </c:pt>
                <c:pt idx="4" formatCode="#,##0.0">
                  <c:v>5.9689115731608178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0851968"/>
        <c:axId val="110853504"/>
      </c:barChart>
      <c:catAx>
        <c:axId val="110851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0853504"/>
        <c:crosses val="autoZero"/>
        <c:auto val="1"/>
        <c:lblAlgn val="ctr"/>
        <c:lblOffset val="100"/>
        <c:noMultiLvlLbl val="0"/>
      </c:catAx>
      <c:valAx>
        <c:axId val="110853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0851968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-1.0260294725244368</c:v>
                </c:pt>
                <c:pt idx="1">
                  <c:v>1.2861065730473964</c:v>
                </c:pt>
                <c:pt idx="2">
                  <c:v>0.20132830398260637</c:v>
                </c:pt>
                <c:pt idx="3">
                  <c:v>-0.15415793393726007</c:v>
                </c:pt>
                <c:pt idx="4" formatCode="#,##0.0">
                  <c:v>8.0706880957350791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3.8669710082705588</c:v>
                </c:pt>
                <c:pt idx="1">
                  <c:v>3.4975312381211987</c:v>
                </c:pt>
                <c:pt idx="2">
                  <c:v>3.0489000161057822</c:v>
                </c:pt>
                <c:pt idx="3">
                  <c:v>2.9465499999999922</c:v>
                </c:pt>
                <c:pt idx="4" formatCode="#,##0.0">
                  <c:v>7.6712171254792683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0781952"/>
        <c:axId val="110783104"/>
      </c:barChart>
      <c:catAx>
        <c:axId val="1107819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0783104"/>
        <c:crosses val="autoZero"/>
        <c:auto val="1"/>
        <c:lblAlgn val="ctr"/>
        <c:lblOffset val="100"/>
        <c:noMultiLvlLbl val="0"/>
      </c:catAx>
      <c:valAx>
        <c:axId val="1107831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078195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-12.182026125691847</c:v>
                </c:pt>
                <c:pt idx="1">
                  <c:v>-12.08579284830863</c:v>
                </c:pt>
                <c:pt idx="2">
                  <c:v>-8.7438778530517514</c:v>
                </c:pt>
                <c:pt idx="3">
                  <c:v>-2.9869734621505883</c:v>
                </c:pt>
                <c:pt idx="4" formatCode="#,##0.0">
                  <c:v>2.3272333635983466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-10.916647585572104</c:v>
                </c:pt>
                <c:pt idx="1">
                  <c:v>-11.003457232029291</c:v>
                </c:pt>
                <c:pt idx="2">
                  <c:v>-9.2623255246388698</c:v>
                </c:pt>
                <c:pt idx="3">
                  <c:v>-6.5223108114825346</c:v>
                </c:pt>
                <c:pt idx="4" formatCode="#,##0.0">
                  <c:v>-3.192544039588685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4970112"/>
        <c:axId val="104971648"/>
      </c:barChart>
      <c:catAx>
        <c:axId val="104970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4971648"/>
        <c:crosses val="autoZero"/>
        <c:auto val="1"/>
        <c:lblAlgn val="ctr"/>
        <c:lblOffset val="100"/>
        <c:noMultiLvlLbl val="0"/>
      </c:catAx>
      <c:valAx>
        <c:axId val="10497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49701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0.61712846347605765</c:v>
                </c:pt>
                <c:pt idx="1">
                  <c:v>-6.5892709064234172</c:v>
                </c:pt>
                <c:pt idx="2">
                  <c:v>-0.57202524174876368</c:v>
                </c:pt>
                <c:pt idx="3">
                  <c:v>3.0388471177944965</c:v>
                </c:pt>
                <c:pt idx="4" formatCode="#,##0.0">
                  <c:v>-16.91075228439103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2.3156227827933584</c:v>
                </c:pt>
                <c:pt idx="1">
                  <c:v>-1.1191455195737388</c:v>
                </c:pt>
                <c:pt idx="2">
                  <c:v>1.5334317661535035</c:v>
                </c:pt>
                <c:pt idx="3">
                  <c:v>1.9835499999999895</c:v>
                </c:pt>
                <c:pt idx="4" formatCode="#,##0.0">
                  <c:v>-5.2603695616800223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923584"/>
        <c:axId val="91925120"/>
      </c:barChart>
      <c:catAx>
        <c:axId val="9192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925120"/>
        <c:crosses val="autoZero"/>
        <c:auto val="1"/>
        <c:lblAlgn val="ctr"/>
        <c:lblOffset val="100"/>
        <c:noMultiLvlLbl val="0"/>
      </c:catAx>
      <c:valAx>
        <c:axId val="919251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92358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1.426821697736802</c:v>
                </c:pt>
                <c:pt idx="1">
                  <c:v>-6.9149601789564308E-2</c:v>
                </c:pt>
                <c:pt idx="2">
                  <c:v>-1.0036259732845498</c:v>
                </c:pt>
                <c:pt idx="3">
                  <c:v>-2.1577752396102934</c:v>
                </c:pt>
                <c:pt idx="4" formatCode="#,##0.0">
                  <c:v>-7.0633090615306866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1.1275284646223627</c:v>
                </c:pt>
                <c:pt idx="1">
                  <c:v>-0.70600005815442124</c:v>
                </c:pt>
                <c:pt idx="2">
                  <c:v>-1.4562057350342439</c:v>
                </c:pt>
                <c:pt idx="3">
                  <c:v>-2.6237628083834785</c:v>
                </c:pt>
                <c:pt idx="4" formatCode="#,##0.0">
                  <c:v>-4.3054798438943331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321280"/>
        <c:axId val="92322816"/>
      </c:barChart>
      <c:catAx>
        <c:axId val="923212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322816"/>
        <c:crosses val="autoZero"/>
        <c:auto val="1"/>
        <c:lblAlgn val="ctr"/>
        <c:lblOffset val="100"/>
        <c:noMultiLvlLbl val="0"/>
      </c:catAx>
      <c:valAx>
        <c:axId val="923228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321280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1.7804019132049875</c:v>
                </c:pt>
                <c:pt idx="1">
                  <c:v>-2.1569279643759209</c:v>
                </c:pt>
                <c:pt idx="2">
                  <c:v>-2.5402568112712243</c:v>
                </c:pt>
                <c:pt idx="3">
                  <c:v>-4.4264021244610934</c:v>
                </c:pt>
                <c:pt idx="4" formatCode="#,##0.0">
                  <c:v>-3.2743935606921237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2.6444009365370835</c:v>
                </c:pt>
                <c:pt idx="1">
                  <c:v>1.37414872183792</c:v>
                </c:pt>
                <c:pt idx="2">
                  <c:v>0.71667640097343721</c:v>
                </c:pt>
                <c:pt idx="3">
                  <c:v>-9.8250000000077442E-3</c:v>
                </c:pt>
                <c:pt idx="4" formatCode="#,##0.0">
                  <c:v>-0.56475268719485827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173760"/>
        <c:axId val="105175296"/>
      </c:barChart>
      <c:catAx>
        <c:axId val="105173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175296"/>
        <c:crosses val="autoZero"/>
        <c:auto val="1"/>
        <c:lblAlgn val="ctr"/>
        <c:lblOffset val="100"/>
        <c:noMultiLvlLbl val="0"/>
      </c:catAx>
      <c:valAx>
        <c:axId val="1051752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1737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0.45045248309232289</c:v>
                </c:pt>
                <c:pt idx="1">
                  <c:v>-0.32411783426176122</c:v>
                </c:pt>
                <c:pt idx="2">
                  <c:v>1.1937035573653665</c:v>
                </c:pt>
                <c:pt idx="3">
                  <c:v>0.45346468681402019</c:v>
                </c:pt>
                <c:pt idx="4" formatCode="#,##0.0">
                  <c:v>-2.666820017293503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-0.46166956751997335</c:v>
                </c:pt>
                <c:pt idx="1">
                  <c:v>-0.94929198817220728</c:v>
                </c:pt>
                <c:pt idx="2">
                  <c:v>-1.1513508334616618</c:v>
                </c:pt>
                <c:pt idx="3">
                  <c:v>-2.0168888547172137</c:v>
                </c:pt>
                <c:pt idx="4" formatCode="#,##0.0">
                  <c:v>-4.7246561144191794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039616"/>
        <c:axId val="111041152"/>
      </c:barChart>
      <c:catAx>
        <c:axId val="111039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041152"/>
        <c:crosses val="autoZero"/>
        <c:auto val="1"/>
        <c:lblAlgn val="ctr"/>
        <c:lblOffset val="100"/>
        <c:noMultiLvlLbl val="0"/>
      </c:catAx>
      <c:valAx>
        <c:axId val="111041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039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11.865227283729475</c:v>
                </c:pt>
                <c:pt idx="1">
                  <c:v>8.8798769402880673</c:v>
                </c:pt>
                <c:pt idx="2">
                  <c:v>3.9562516878206777</c:v>
                </c:pt>
                <c:pt idx="3">
                  <c:v>1.8398938522777408</c:v>
                </c:pt>
                <c:pt idx="4" formatCode="#,##0.0">
                  <c:v>0.94339622641508303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8.0622258884127884</c:v>
                </c:pt>
                <c:pt idx="1">
                  <c:v>7.3382055808632662</c:v>
                </c:pt>
                <c:pt idx="2">
                  <c:v>6.2409302548630086</c:v>
                </c:pt>
                <c:pt idx="3">
                  <c:v>4.5603250000000095</c:v>
                </c:pt>
                <c:pt idx="4" formatCode="#,##0.0">
                  <c:v>1.1534741160291739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165824"/>
        <c:axId val="111167360"/>
      </c:barChart>
      <c:catAx>
        <c:axId val="111165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167360"/>
        <c:crosses val="autoZero"/>
        <c:auto val="1"/>
        <c:lblAlgn val="ctr"/>
        <c:lblOffset val="100"/>
        <c:noMultiLvlLbl val="0"/>
      </c:catAx>
      <c:valAx>
        <c:axId val="1111673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1658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3.9561939248817124</c:v>
                </c:pt>
                <c:pt idx="1">
                  <c:v>4.9645063093201713</c:v>
                </c:pt>
                <c:pt idx="2">
                  <c:v>3.5397228824121552</c:v>
                </c:pt>
                <c:pt idx="3">
                  <c:v>-0.67128247289920395</c:v>
                </c:pt>
                <c:pt idx="4" formatCode="#,##0.0">
                  <c:v>-2.2376102310647461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11.588170305797441</c:v>
                </c:pt>
                <c:pt idx="1">
                  <c:v>10.128691810582268</c:v>
                </c:pt>
                <c:pt idx="2">
                  <c:v>7.8755018846860425</c:v>
                </c:pt>
                <c:pt idx="3">
                  <c:v>3.2177282786404193</c:v>
                </c:pt>
                <c:pt idx="4" formatCode="#,##0.0">
                  <c:v>-8.4139556647816924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641344"/>
        <c:axId val="111642880"/>
      </c:barChart>
      <c:catAx>
        <c:axId val="11164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642880"/>
        <c:crosses val="autoZero"/>
        <c:auto val="1"/>
        <c:lblAlgn val="ctr"/>
        <c:lblOffset val="100"/>
        <c:noMultiLvlLbl val="0"/>
      </c:catAx>
      <c:valAx>
        <c:axId val="11164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641344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-2.565028901734101</c:v>
                </c:pt>
                <c:pt idx="1">
                  <c:v>-4.1916167664670656</c:v>
                </c:pt>
                <c:pt idx="2">
                  <c:v>-2.028469750889661</c:v>
                </c:pt>
                <c:pt idx="3">
                  <c:v>-3.5591689250225933</c:v>
                </c:pt>
                <c:pt idx="4" formatCode="#,##0.0">
                  <c:v>-0.31516499814607801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7.1376963654045333</c:v>
                </c:pt>
                <c:pt idx="1">
                  <c:v>10.844549011202131</c:v>
                </c:pt>
                <c:pt idx="2">
                  <c:v>8.6715795926575403</c:v>
                </c:pt>
                <c:pt idx="3">
                  <c:v>4.35144999999999</c:v>
                </c:pt>
                <c:pt idx="4" formatCode="#,##0.0">
                  <c:v>-12.322739684969619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025600"/>
        <c:axId val="112027136"/>
      </c:barChart>
      <c:catAx>
        <c:axId val="112025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027136"/>
        <c:crosses val="autoZero"/>
        <c:auto val="1"/>
        <c:lblAlgn val="ctr"/>
        <c:lblOffset val="100"/>
        <c:noMultiLvlLbl val="0"/>
      </c:catAx>
      <c:valAx>
        <c:axId val="112027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02560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9.8502221552377645</c:v>
                </c:pt>
                <c:pt idx="1">
                  <c:v>10.469995249707576</c:v>
                </c:pt>
                <c:pt idx="2">
                  <c:v>15.190210861122955</c:v>
                </c:pt>
                <c:pt idx="3">
                  <c:v>11.777015216508069</c:v>
                </c:pt>
                <c:pt idx="4" formatCode="#,##0.0">
                  <c:v>-1.8433856024213102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9.4825700556582238</c:v>
                </c:pt>
                <c:pt idx="1">
                  <c:v>9.664977732616542</c:v>
                </c:pt>
                <c:pt idx="2">
                  <c:v>15.054680600774685</c:v>
                </c:pt>
                <c:pt idx="3">
                  <c:v>13.14507993597922</c:v>
                </c:pt>
                <c:pt idx="4" formatCode="#,##0.0">
                  <c:v>2.5916372767406548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981312"/>
        <c:axId val="111982848"/>
      </c:barChart>
      <c:catAx>
        <c:axId val="111981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982848"/>
        <c:crosses val="autoZero"/>
        <c:auto val="1"/>
        <c:lblAlgn val="ctr"/>
        <c:lblOffset val="100"/>
        <c:noMultiLvlLbl val="0"/>
      </c:catAx>
      <c:valAx>
        <c:axId val="111982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981312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1.656350797663686</c:v>
                </c:pt>
                <c:pt idx="1">
                  <c:v>-4.2499892022632046</c:v>
                </c:pt>
                <c:pt idx="2">
                  <c:v>-3.6047444177113808</c:v>
                </c:pt>
                <c:pt idx="3">
                  <c:v>-0.40597664587954663</c:v>
                </c:pt>
                <c:pt idx="4" formatCode="#,##0.0">
                  <c:v>5.7027699168167523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2.6994153439370505</c:v>
                </c:pt>
                <c:pt idx="1">
                  <c:v>3.0440776558139149</c:v>
                </c:pt>
                <c:pt idx="2">
                  <c:v>4.0735795875982861</c:v>
                </c:pt>
                <c:pt idx="3">
                  <c:v>5.523951380987846</c:v>
                </c:pt>
                <c:pt idx="4" formatCode="#,##0.0">
                  <c:v>12.721741207559468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050176"/>
        <c:axId val="112051712"/>
      </c:barChart>
      <c:catAx>
        <c:axId val="112050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051712"/>
        <c:crosses val="autoZero"/>
        <c:auto val="1"/>
        <c:lblAlgn val="ctr"/>
        <c:lblOffset val="100"/>
        <c:noMultiLvlLbl val="0"/>
      </c:catAx>
      <c:valAx>
        <c:axId val="1120517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05017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-13.648010112571585</c:v>
                </c:pt>
                <c:pt idx="1">
                  <c:v>-12.162624964128598</c:v>
                </c:pt>
                <c:pt idx="2">
                  <c:v>-8.1077148348685064</c:v>
                </c:pt>
                <c:pt idx="3">
                  <c:v>-6.0891750986948772</c:v>
                </c:pt>
                <c:pt idx="4" formatCode="#,##0.0">
                  <c:v>-6.192688610292918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-16.444270191602694</c:v>
                </c:pt>
                <c:pt idx="1">
                  <c:v>-13.405029578881189</c:v>
                </c:pt>
                <c:pt idx="2">
                  <c:v>-9.2064236477817367</c:v>
                </c:pt>
                <c:pt idx="3">
                  <c:v>-5.261511616394543</c:v>
                </c:pt>
                <c:pt idx="4" formatCode="#,##0.0">
                  <c:v>-4.1360814334174929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784320"/>
        <c:axId val="111785856"/>
      </c:barChart>
      <c:catAx>
        <c:axId val="111784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78432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0.98619329388560661</c:v>
                </c:pt>
                <c:pt idx="1">
                  <c:v>7.6719164197723622</c:v>
                </c:pt>
                <c:pt idx="2">
                  <c:v>-0.57082770016525508</c:v>
                </c:pt>
                <c:pt idx="3">
                  <c:v>-8.8654043739908808</c:v>
                </c:pt>
                <c:pt idx="4" formatCode="#,##0.0">
                  <c:v>-13.100961538461542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-0.26763422850976104</c:v>
                </c:pt>
                <c:pt idx="1">
                  <c:v>2.2259495269196572</c:v>
                </c:pt>
                <c:pt idx="2">
                  <c:v>1.99562221658105</c:v>
                </c:pt>
                <c:pt idx="3">
                  <c:v>0.72277518069379099</c:v>
                </c:pt>
                <c:pt idx="4" formatCode="#,##0.0">
                  <c:v>-5.5463214155565428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216704"/>
        <c:axId val="92259456"/>
      </c:barChart>
      <c:catAx>
        <c:axId val="92216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259456"/>
        <c:crosses val="autoZero"/>
        <c:auto val="1"/>
        <c:lblAlgn val="ctr"/>
        <c:lblOffset val="100"/>
        <c:noMultiLvlLbl val="0"/>
      </c:catAx>
      <c:valAx>
        <c:axId val="922594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2167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-10.410561181639554</c:v>
                </c:pt>
                <c:pt idx="1">
                  <c:v>-16.252525599079526</c:v>
                </c:pt>
                <c:pt idx="2">
                  <c:v>-17.532343143963569</c:v>
                </c:pt>
                <c:pt idx="3">
                  <c:v>-15.262844586413049</c:v>
                </c:pt>
                <c:pt idx="4" formatCode="#,##0.0">
                  <c:v>-13.834150368725028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-7.2676540425855807</c:v>
                </c:pt>
                <c:pt idx="1">
                  <c:v>-10.682118066960589</c:v>
                </c:pt>
                <c:pt idx="2">
                  <c:v>-12.489235273712584</c:v>
                </c:pt>
                <c:pt idx="3">
                  <c:v>-10.823579995654043</c:v>
                </c:pt>
                <c:pt idx="4" formatCode="#,##0.0">
                  <c:v>-9.8642425228504536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881600"/>
        <c:axId val="111891584"/>
      </c:barChart>
      <c:catAx>
        <c:axId val="111881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891584"/>
        <c:crosses val="autoZero"/>
        <c:auto val="1"/>
        <c:lblAlgn val="ctr"/>
        <c:lblOffset val="100"/>
        <c:noMultiLvlLbl val="0"/>
      </c:catAx>
      <c:valAx>
        <c:axId val="1118915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88160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-6.0768335273573832</c:v>
                </c:pt>
                <c:pt idx="1">
                  <c:v>-11.888886836710189</c:v>
                </c:pt>
                <c:pt idx="2">
                  <c:v>-12.012200757925873</c:v>
                </c:pt>
                <c:pt idx="3">
                  <c:v>-14.132314788123379</c:v>
                </c:pt>
                <c:pt idx="4" formatCode="#,##0.0">
                  <c:v>-5.1293174681870779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3.7512629309815804</c:v>
                </c:pt>
                <c:pt idx="1">
                  <c:v>3.457446538079445</c:v>
                </c:pt>
                <c:pt idx="2">
                  <c:v>2.9254546393987058</c:v>
                </c:pt>
                <c:pt idx="3">
                  <c:v>2.7089256772314219</c:v>
                </c:pt>
                <c:pt idx="4" formatCode="#,##0.0">
                  <c:v>-0.31984087793117677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1929984"/>
        <c:axId val="111485312"/>
      </c:barChart>
      <c:catAx>
        <c:axId val="111929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1485312"/>
        <c:crosses val="autoZero"/>
        <c:auto val="1"/>
        <c:lblAlgn val="ctr"/>
        <c:lblOffset val="100"/>
        <c:noMultiLvlLbl val="0"/>
      </c:catAx>
      <c:valAx>
        <c:axId val="11148531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192998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9.0507054282449531</c:v>
                </c:pt>
                <c:pt idx="1">
                  <c:v>9.0289750376908007</c:v>
                </c:pt>
                <c:pt idx="2">
                  <c:v>9.3687138667939429</c:v>
                </c:pt>
                <c:pt idx="3">
                  <c:v>7.8240388472052391</c:v>
                </c:pt>
                <c:pt idx="4" formatCode="#,##0.0">
                  <c:v>2.6168922030501474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4.5533593395314709</c:v>
                </c:pt>
                <c:pt idx="1">
                  <c:v>4.1727099196053885</c:v>
                </c:pt>
                <c:pt idx="2">
                  <c:v>5.436656443988519</c:v>
                </c:pt>
                <c:pt idx="3">
                  <c:v>5.577996997774215</c:v>
                </c:pt>
                <c:pt idx="4" formatCode="#,##0.0">
                  <c:v>6.112120228198803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332160"/>
        <c:axId val="112346240"/>
      </c:barChart>
      <c:catAx>
        <c:axId val="112332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346240"/>
        <c:crosses val="autoZero"/>
        <c:auto val="1"/>
        <c:lblAlgn val="ctr"/>
        <c:lblOffset val="100"/>
        <c:noMultiLvlLbl val="0"/>
      </c:catAx>
      <c:valAx>
        <c:axId val="1123462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3321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11.430345907703931</c:v>
                </c:pt>
                <c:pt idx="1">
                  <c:v>7.5399610136452244</c:v>
                </c:pt>
                <c:pt idx="2">
                  <c:v>11.659723293730373</c:v>
                </c:pt>
                <c:pt idx="3">
                  <c:v>6.5828177299928958</c:v>
                </c:pt>
                <c:pt idx="4" formatCode="#,##0.0">
                  <c:v>-5.8450055735956958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12.818932449664322</c:v>
                </c:pt>
                <c:pt idx="1">
                  <c:v>13.903649099696857</c:v>
                </c:pt>
                <c:pt idx="2">
                  <c:v>15.626313243974831</c:v>
                </c:pt>
                <c:pt idx="3">
                  <c:v>15.599024999999989</c:v>
                </c:pt>
                <c:pt idx="4" formatCode="#,##0.0">
                  <c:v>6.1158606176184627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388736"/>
        <c:axId val="112742784"/>
      </c:barChart>
      <c:catAx>
        <c:axId val="11238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742784"/>
        <c:crosses val="autoZero"/>
        <c:auto val="1"/>
        <c:lblAlgn val="ctr"/>
        <c:lblOffset val="100"/>
        <c:noMultiLvlLbl val="0"/>
      </c:catAx>
      <c:valAx>
        <c:axId val="1127427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388736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5.0714488337192165</c:v>
                </c:pt>
                <c:pt idx="1">
                  <c:v>5.1672851764603456</c:v>
                </c:pt>
                <c:pt idx="2">
                  <c:v>4.1225980207604485</c:v>
                </c:pt>
                <c:pt idx="3">
                  <c:v>4.4190629283594962</c:v>
                </c:pt>
                <c:pt idx="4" formatCode="#,##0.0">
                  <c:v>4.9434076569464969</c:v>
                </c:pt>
              </c:numCache>
            </c:numRef>
          </c:val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5.3210192606649276</c:v>
                </c:pt>
                <c:pt idx="1">
                  <c:v>5.7653375077672653</c:v>
                </c:pt>
                <c:pt idx="2">
                  <c:v>5.0365301102907933</c:v>
                </c:pt>
                <c:pt idx="3">
                  <c:v>4.2447459571710588</c:v>
                </c:pt>
                <c:pt idx="4" formatCode="#,##0.0">
                  <c:v>6.6479302972931142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114688"/>
        <c:axId val="112120576"/>
      </c:barChart>
      <c:catAx>
        <c:axId val="112114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120576"/>
        <c:crosses val="autoZero"/>
        <c:auto val="1"/>
        <c:lblAlgn val="ctr"/>
        <c:lblOffset val="100"/>
        <c:noMultiLvlLbl val="0"/>
      </c:catAx>
      <c:valAx>
        <c:axId val="112120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1146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4.5982575024201111</c:v>
                </c:pt>
                <c:pt idx="1">
                  <c:v>4.2233787029623659</c:v>
                </c:pt>
                <c:pt idx="2">
                  <c:v>5.0394897723141874</c:v>
                </c:pt>
                <c:pt idx="3">
                  <c:v>2.1191444692297612</c:v>
                </c:pt>
                <c:pt idx="4" formatCode="#,##0.0">
                  <c:v>2.0757585773782061</c:v>
                </c:pt>
              </c:numCache>
            </c:numRef>
          </c:val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7.3475408708914447</c:v>
                </c:pt>
                <c:pt idx="1">
                  <c:v>6.781354687540464</c:v>
                </c:pt>
                <c:pt idx="2">
                  <c:v>6.5778627198443962</c:v>
                </c:pt>
                <c:pt idx="3">
                  <c:v>6.3896750000000058</c:v>
                </c:pt>
                <c:pt idx="4" formatCode="#,##0.0">
                  <c:v>1.8155298255216223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166784"/>
        <c:axId val="112168320"/>
      </c:barChart>
      <c:catAx>
        <c:axId val="112166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168320"/>
        <c:crosses val="autoZero"/>
        <c:auto val="1"/>
        <c:lblAlgn val="ctr"/>
        <c:lblOffset val="100"/>
        <c:noMultiLvlLbl val="0"/>
      </c:catAx>
      <c:valAx>
        <c:axId val="1121683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1667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6.0318967218531583</c:v>
                </c:pt>
                <c:pt idx="1">
                  <c:v>7.2958259502248435</c:v>
                </c:pt>
                <c:pt idx="2">
                  <c:v>7.9315355542149968</c:v>
                </c:pt>
                <c:pt idx="3">
                  <c:v>7.6099658693761008</c:v>
                </c:pt>
                <c:pt idx="4" formatCode="#,##0.0">
                  <c:v>5.0932866846592706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9.1430208373166835</c:v>
                </c:pt>
                <c:pt idx="1">
                  <c:v>7.1094960717005273</c:v>
                </c:pt>
                <c:pt idx="2">
                  <c:v>7.0657926235735635</c:v>
                </c:pt>
                <c:pt idx="3">
                  <c:v>6.6128616222091985</c:v>
                </c:pt>
                <c:pt idx="4" formatCode="#,##0.0">
                  <c:v>2.6831537402688621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32704"/>
        <c:axId val="112263168"/>
      </c:barChart>
      <c:catAx>
        <c:axId val="11223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263168"/>
        <c:crosses val="autoZero"/>
        <c:auto val="1"/>
        <c:lblAlgn val="ctr"/>
        <c:lblOffset val="100"/>
        <c:noMultiLvlLbl val="0"/>
      </c:catAx>
      <c:valAx>
        <c:axId val="1122631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327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4.8189400874784072</c:v>
                </c:pt>
                <c:pt idx="1">
                  <c:v>5.7408009605523169</c:v>
                </c:pt>
                <c:pt idx="2">
                  <c:v>3.9941972920696234</c:v>
                </c:pt>
                <c:pt idx="3">
                  <c:v>5.6753168376584062</c:v>
                </c:pt>
                <c:pt idx="4" formatCode="#,##0.0">
                  <c:v>3.1781460006307549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10.587115267926261</c:v>
                </c:pt>
                <c:pt idx="1">
                  <c:v>10.020072846333727</c:v>
                </c:pt>
                <c:pt idx="2">
                  <c:v>9.2965487796392345</c:v>
                </c:pt>
                <c:pt idx="3">
                  <c:v>8.5428750000000164</c:v>
                </c:pt>
                <c:pt idx="4" formatCode="#,##0.0">
                  <c:v>3.3856231162339157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297472"/>
        <c:axId val="112299008"/>
      </c:barChart>
      <c:catAx>
        <c:axId val="112297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299008"/>
        <c:crosses val="autoZero"/>
        <c:auto val="1"/>
        <c:lblAlgn val="ctr"/>
        <c:lblOffset val="100"/>
        <c:noMultiLvlLbl val="0"/>
      </c:catAx>
      <c:valAx>
        <c:axId val="1122990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2974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-1.208469338933249</c:v>
                </c:pt>
                <c:pt idx="1">
                  <c:v>-7.8589581392075836</c:v>
                </c:pt>
                <c:pt idx="2">
                  <c:v>-7.1573761683180521</c:v>
                </c:pt>
                <c:pt idx="3">
                  <c:v>-5.5349651184052107</c:v>
                </c:pt>
                <c:pt idx="4" formatCode="#,##0.0">
                  <c:v>-14.88661915088988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-5.6597678648254828</c:v>
                </c:pt>
                <c:pt idx="1">
                  <c:v>-9.1447262870205659</c:v>
                </c:pt>
                <c:pt idx="2">
                  <c:v>-6.8877778236865144</c:v>
                </c:pt>
                <c:pt idx="3">
                  <c:v>-2.6355741894849016</c:v>
                </c:pt>
                <c:pt idx="4" formatCode="#,##0.0">
                  <c:v>-13.456075876439332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859008"/>
        <c:axId val="112860544"/>
      </c:barChart>
      <c:catAx>
        <c:axId val="1128590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860544"/>
        <c:crosses val="autoZero"/>
        <c:auto val="1"/>
        <c:lblAlgn val="ctr"/>
        <c:lblOffset val="100"/>
        <c:noMultiLvlLbl val="0"/>
      </c:catAx>
      <c:valAx>
        <c:axId val="112860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8590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5.3127263945906833</c:v>
                </c:pt>
                <c:pt idx="1">
                  <c:v>3.303231939163509</c:v>
                </c:pt>
                <c:pt idx="2">
                  <c:v>2.2487379531895169</c:v>
                </c:pt>
                <c:pt idx="3">
                  <c:v>4.5766590389018091E-2</c:v>
                </c:pt>
                <c:pt idx="4" formatCode="#,##0.0">
                  <c:v>9.1722082091272306E-2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3.7512629309815804</c:v>
                </c:pt>
                <c:pt idx="1">
                  <c:v>3.457446538079445</c:v>
                </c:pt>
                <c:pt idx="2">
                  <c:v>2.9254546393987058</c:v>
                </c:pt>
                <c:pt idx="3">
                  <c:v>2.7089256772314219</c:v>
                </c:pt>
                <c:pt idx="4" formatCode="#,##0.0">
                  <c:v>-0.31984087793117677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993408"/>
        <c:axId val="112994944"/>
      </c:barChart>
      <c:catAx>
        <c:axId val="112993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994944"/>
        <c:crosses val="autoZero"/>
        <c:auto val="1"/>
        <c:lblAlgn val="ctr"/>
        <c:lblOffset val="100"/>
        <c:noMultiLvlLbl val="0"/>
      </c:catAx>
      <c:valAx>
        <c:axId val="1129949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99340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-3.063086262570236E-2</c:v>
                </c:pt>
                <c:pt idx="1">
                  <c:v>16.014745365423689</c:v>
                </c:pt>
                <c:pt idx="2">
                  <c:v>16.79814456786324</c:v>
                </c:pt>
                <c:pt idx="3">
                  <c:v>13.967701018021517</c:v>
                </c:pt>
                <c:pt idx="4" formatCode="#,##0.0">
                  <c:v>8.401630530850257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14.380815505463618</c:v>
                </c:pt>
                <c:pt idx="1">
                  <c:v>30.134196486826937</c:v>
                </c:pt>
                <c:pt idx="2">
                  <c:v>32.605627242385474</c:v>
                </c:pt>
                <c:pt idx="3">
                  <c:v>27.90952776618041</c:v>
                </c:pt>
                <c:pt idx="4" formatCode="#,##0.0">
                  <c:v>12.653010154272826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002880"/>
        <c:axId val="105004032"/>
      </c:barChart>
      <c:catAx>
        <c:axId val="105002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004032"/>
        <c:crosses val="autoZero"/>
        <c:auto val="1"/>
        <c:lblAlgn val="ctr"/>
        <c:lblOffset val="100"/>
        <c:noMultiLvlLbl val="0"/>
      </c:catAx>
      <c:valAx>
        <c:axId val="1050040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002880"/>
        <c:crosses val="autoZero"/>
        <c:crossBetween val="between"/>
        <c:majorUnit val="8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7.1148184494602473</c:v>
                </c:pt>
                <c:pt idx="1">
                  <c:v>3.7410071942446166</c:v>
                </c:pt>
                <c:pt idx="2">
                  <c:v>6.3840155945419141</c:v>
                </c:pt>
                <c:pt idx="3">
                  <c:v>8.0506558118498504</c:v>
                </c:pt>
                <c:pt idx="4" formatCode="#,##0.0">
                  <c:v>8.0622995877233095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16.055778756048511</c:v>
                </c:pt>
                <c:pt idx="1">
                  <c:v>17.070016428092561</c:v>
                </c:pt>
                <c:pt idx="2">
                  <c:v>18.372803732098419</c:v>
                </c:pt>
                <c:pt idx="3">
                  <c:v>19.363400000000009</c:v>
                </c:pt>
                <c:pt idx="4" formatCode="#,##0.0">
                  <c:v>22.380995885260191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5050880"/>
        <c:axId val="105052416"/>
      </c:barChart>
      <c:catAx>
        <c:axId val="105050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5052416"/>
        <c:crosses val="autoZero"/>
        <c:auto val="1"/>
        <c:lblAlgn val="ctr"/>
        <c:lblOffset val="100"/>
        <c:noMultiLvlLbl val="0"/>
      </c:catAx>
      <c:valAx>
        <c:axId val="1050524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50508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4.9000033042144286</c:v>
                </c:pt>
                <c:pt idx="1">
                  <c:v>5.3333896643750656</c:v>
                </c:pt>
                <c:pt idx="2">
                  <c:v>3.6425866913862626</c:v>
                </c:pt>
                <c:pt idx="3">
                  <c:v>2.3063969696678344</c:v>
                </c:pt>
                <c:pt idx="4" formatCode="#,##0.0">
                  <c:v>-8.3994215650374358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10.256266784170997</c:v>
                </c:pt>
                <c:pt idx="1">
                  <c:v>4.0783615654484517</c:v>
                </c:pt>
                <c:pt idx="2">
                  <c:v>2.7824496012688993</c:v>
                </c:pt>
                <c:pt idx="3">
                  <c:v>1.4791253945511285</c:v>
                </c:pt>
                <c:pt idx="4" formatCode="#,##0.0">
                  <c:v>-3.384192429946864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20160"/>
        <c:axId val="113421696"/>
      </c:barChart>
      <c:catAx>
        <c:axId val="11342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21696"/>
        <c:crosses val="autoZero"/>
        <c:auto val="1"/>
        <c:lblAlgn val="ctr"/>
        <c:lblOffset val="100"/>
        <c:noMultiLvlLbl val="0"/>
      </c:catAx>
      <c:valAx>
        <c:axId val="1134216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2016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-1.1906816220880079</c:v>
                </c:pt>
                <c:pt idx="1">
                  <c:v>-2.8273445775279016</c:v>
                </c:pt>
                <c:pt idx="2">
                  <c:v>-1.0350252546162064</c:v>
                </c:pt>
                <c:pt idx="3">
                  <c:v>3.7719747397166659</c:v>
                </c:pt>
                <c:pt idx="4" formatCode="#,##0.0">
                  <c:v>6.6451274886482725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2.8071570006320323</c:v>
                </c:pt>
                <c:pt idx="1">
                  <c:v>1.6281050898057314</c:v>
                </c:pt>
                <c:pt idx="2">
                  <c:v>1.4955706707892036</c:v>
                </c:pt>
                <c:pt idx="3">
                  <c:v>1.636750000000009</c:v>
                </c:pt>
                <c:pt idx="4" formatCode="#,##0.0">
                  <c:v>2.6475080782325522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3469312"/>
        <c:axId val="113470848"/>
      </c:barChart>
      <c:catAx>
        <c:axId val="113469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470848"/>
        <c:crosses val="autoZero"/>
        <c:auto val="1"/>
        <c:lblAlgn val="ctr"/>
        <c:lblOffset val="100"/>
        <c:noMultiLvlLbl val="0"/>
      </c:catAx>
      <c:valAx>
        <c:axId val="1134708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4693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Nota metodol&#243;gica'!A1"/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Relationship Id="rId9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Entretenimiento Corr'!A1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590551</xdr:colOff>
      <xdr:row>0</xdr:row>
      <xdr:rowOff>47625</xdr:rowOff>
    </xdr:from>
    <xdr:to>
      <xdr:col>10</xdr:col>
      <xdr:colOff>1952626</xdr:colOff>
      <xdr:row>1</xdr:row>
      <xdr:rowOff>85725</xdr:rowOff>
    </xdr:to>
    <xdr:sp macro="" textlink="">
      <xdr:nvSpPr>
        <xdr:cNvPr id="7" name="3 CuadroTexto"/>
        <xdr:cNvSpPr txBox="1"/>
      </xdr:nvSpPr>
      <xdr:spPr>
        <a:xfrm>
          <a:off x="5457826" y="47625"/>
          <a:ext cx="2076450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9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1866899</xdr:colOff>
      <xdr:row>5</xdr:row>
      <xdr:rowOff>171450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496424" cy="1171575"/>
        </a:xfrm>
        <a:prstGeom prst="rect">
          <a:avLst/>
        </a:prstGeom>
      </xdr:spPr>
    </xdr:pic>
    <xdr:clientData/>
  </xdr:twoCellAnchor>
  <xdr:twoCellAnchor>
    <xdr:from>
      <xdr:col>9</xdr:col>
      <xdr:colOff>1028700</xdr:colOff>
      <xdr:row>0</xdr:row>
      <xdr:rowOff>1</xdr:rowOff>
    </xdr:from>
    <xdr:to>
      <xdr:col>10</xdr:col>
      <xdr:colOff>1440180</xdr:colOff>
      <xdr:row>2</xdr:row>
      <xdr:rowOff>1</xdr:rowOff>
    </xdr:to>
    <xdr:sp macro="" textlink="">
      <xdr:nvSpPr>
        <xdr:cNvPr id="6" name="3 CuadroTexto"/>
        <xdr:cNvSpPr txBox="1"/>
      </xdr:nvSpPr>
      <xdr:spPr>
        <a:xfrm>
          <a:off x="6957060" y="1"/>
          <a:ext cx="2331720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Junio 2016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291352</xdr:colOff>
      <xdr:row>30</xdr:row>
      <xdr:rowOff>38100</xdr:rowOff>
    </xdr:from>
    <xdr:to>
      <xdr:col>7</xdr:col>
      <xdr:colOff>601979</xdr:colOff>
      <xdr:row>46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97269</xdr:colOff>
      <xdr:row>27</xdr:row>
      <xdr:rowOff>139432</xdr:rowOff>
    </xdr:from>
    <xdr:to>
      <xdr:col>10</xdr:col>
      <xdr:colOff>265356</xdr:colOff>
      <xdr:row>30</xdr:row>
      <xdr:rowOff>32557</xdr:rowOff>
    </xdr:to>
    <xdr:sp macro="" textlink="">
      <xdr:nvSpPr>
        <xdr:cNvPr id="8" name="1 CuadroTexto"/>
        <xdr:cNvSpPr txBox="1"/>
      </xdr:nvSpPr>
      <xdr:spPr>
        <a:xfrm>
          <a:off x="615429" y="5488672"/>
          <a:ext cx="8428167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2016/2015 (I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86875" cy="11620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30</xdr:row>
      <xdr:rowOff>45720</xdr:rowOff>
    </xdr:from>
    <xdr:to>
      <xdr:col>8</xdr:col>
      <xdr:colOff>220980</xdr:colOff>
      <xdr:row>45</xdr:row>
      <xdr:rowOff>171450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113852</xdr:rowOff>
    </xdr:from>
    <xdr:to>
      <xdr:col>10</xdr:col>
      <xdr:colOff>504262</xdr:colOff>
      <xdr:row>30</xdr:row>
      <xdr:rowOff>6977</xdr:rowOff>
    </xdr:to>
    <xdr:sp macro="" textlink="">
      <xdr:nvSpPr>
        <xdr:cNvPr id="9" name="1 CuadroTexto"/>
        <xdr:cNvSpPr txBox="1"/>
      </xdr:nvSpPr>
      <xdr:spPr>
        <a:xfrm>
          <a:off x="1182444" y="5463092"/>
          <a:ext cx="8397238" cy="48748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2016/2015 (I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161925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01200" cy="116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30</xdr:row>
      <xdr:rowOff>8964</xdr:rowOff>
    </xdr:from>
    <xdr:to>
      <xdr:col>8</xdr:col>
      <xdr:colOff>268941</xdr:colOff>
      <xdr:row>43</xdr:row>
      <xdr:rowOff>195351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27</xdr:row>
      <xdr:rowOff>138953</xdr:rowOff>
    </xdr:from>
    <xdr:to>
      <xdr:col>10</xdr:col>
      <xdr:colOff>504262</xdr:colOff>
      <xdr:row>30</xdr:row>
      <xdr:rowOff>32974</xdr:rowOff>
    </xdr:to>
    <xdr:sp macro="" textlink="">
      <xdr:nvSpPr>
        <xdr:cNvPr id="7" name="1 CuadroTexto"/>
        <xdr:cNvSpPr txBox="1"/>
      </xdr:nvSpPr>
      <xdr:spPr>
        <a:xfrm>
          <a:off x="1183340" y="5499847"/>
          <a:ext cx="8321487" cy="4856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reales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2016/2015 (I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141514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05949" cy="1141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840442</xdr:colOff>
      <xdr:row>29</xdr:row>
      <xdr:rowOff>142240</xdr:rowOff>
    </xdr:from>
    <xdr:to>
      <xdr:col>7</xdr:col>
      <xdr:colOff>495299</xdr:colOff>
      <xdr:row>44</xdr:row>
      <xdr:rowOff>193040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492012</xdr:colOff>
      <xdr:row>27</xdr:row>
      <xdr:rowOff>91440</xdr:rowOff>
    </xdr:from>
    <xdr:to>
      <xdr:col>7</xdr:col>
      <xdr:colOff>122219</xdr:colOff>
      <xdr:row>29</xdr:row>
      <xdr:rowOff>147470</xdr:rowOff>
    </xdr:to>
    <xdr:sp macro="" textlink="">
      <xdr:nvSpPr>
        <xdr:cNvPr id="7" name="1 CuadroTexto"/>
        <xdr:cNvSpPr txBox="1"/>
      </xdr:nvSpPr>
      <xdr:spPr>
        <a:xfrm>
          <a:off x="1365772" y="5608320"/>
          <a:ext cx="6031007" cy="46243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Personal ocupado</a:t>
          </a:r>
          <a:r>
            <a:rPr lang="es-ES" sz="1200" b="1" baseline="0">
              <a:solidFill>
                <a:srgbClr val="53722D"/>
              </a:solidFill>
            </a:rPr>
            <a:t>  según actividad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 2016/2015 (I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141514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67924" cy="11416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27</xdr:row>
      <xdr:rowOff>113861</xdr:rowOff>
    </xdr:from>
    <xdr:to>
      <xdr:col>7</xdr:col>
      <xdr:colOff>33617</xdr:colOff>
      <xdr:row>30</xdr:row>
      <xdr:rowOff>1906</xdr:rowOff>
    </xdr:to>
    <xdr:sp macro="" textlink="">
      <xdr:nvSpPr>
        <xdr:cNvPr id="5" name="1 CuadroTexto"/>
        <xdr:cNvSpPr txBox="1"/>
      </xdr:nvSpPr>
      <xdr:spPr>
        <a:xfrm>
          <a:off x="1489284" y="5630741"/>
          <a:ext cx="5707133" cy="49764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2016/2015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416560</xdr:colOff>
      <xdr:row>29</xdr:row>
      <xdr:rowOff>182881</xdr:rowOff>
    </xdr:from>
    <xdr:to>
      <xdr:col>7</xdr:col>
      <xdr:colOff>314960</xdr:colOff>
      <xdr:row>43</xdr:row>
      <xdr:rowOff>179295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121103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9791700" cy="112122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793548</xdr:colOff>
      <xdr:row>27</xdr:row>
      <xdr:rowOff>172720</xdr:rowOff>
    </xdr:from>
    <xdr:to>
      <xdr:col>7</xdr:col>
      <xdr:colOff>220980</xdr:colOff>
      <xdr:row>29</xdr:row>
      <xdr:rowOff>172720</xdr:rowOff>
    </xdr:to>
    <xdr:sp macro="" textlink="">
      <xdr:nvSpPr>
        <xdr:cNvPr id="5" name="1 CuadroTexto"/>
        <xdr:cNvSpPr txBox="1"/>
      </xdr:nvSpPr>
      <xdr:spPr>
        <a:xfrm>
          <a:off x="1667308" y="5689600"/>
          <a:ext cx="5818072" cy="4064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2016/2015 (I trimestre)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558800</xdr:colOff>
      <xdr:row>29</xdr:row>
      <xdr:rowOff>121920</xdr:rowOff>
    </xdr:from>
    <xdr:to>
      <xdr:col>7</xdr:col>
      <xdr:colOff>528320</xdr:colOff>
      <xdr:row>44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100692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96475" cy="110081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op. reales en  Restaurantes, catering V</a:t>
          </a:r>
          <a:r>
            <a:rPr lang="es-ES" sz="1200" b="1">
              <a:solidFill>
                <a:srgbClr val="53722D"/>
              </a:solidFill>
            </a:rPr>
            <a:t>ariación anual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912160</xdr:colOff>
      <xdr:row>22</xdr:row>
      <xdr:rowOff>35299</xdr:rowOff>
    </xdr:from>
    <xdr:to>
      <xdr:col>8</xdr:col>
      <xdr:colOff>805704</xdr:colOff>
      <xdr:row>24</xdr:row>
      <xdr:rowOff>158480</xdr:rowOff>
    </xdr:to>
    <xdr:sp macro="" textlink="">
      <xdr:nvSpPr>
        <xdr:cNvPr id="9" name="1 CuadroTexto"/>
        <xdr:cNvSpPr txBox="1"/>
      </xdr:nvSpPr>
      <xdr:spPr>
        <a:xfrm>
          <a:off x="4064935" y="4435849"/>
          <a:ext cx="355114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Restaurantes, catering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28574</xdr:rowOff>
    </xdr:from>
    <xdr:to>
      <xdr:col>8</xdr:col>
      <xdr:colOff>933450</xdr:colOff>
      <xdr:row>5</xdr:row>
      <xdr:rowOff>123824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4"/>
          <a:ext cx="7743824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op. reales  en  Almacenamiento y 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790574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49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op. reales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819150</xdr:colOff>
      <xdr:row>5</xdr:row>
      <xdr:rowOff>161925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620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1620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49" cy="11620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0</xdr:rowOff>
    </xdr:from>
    <xdr:to>
      <xdr:col>8</xdr:col>
      <xdr:colOff>914400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7620000" cy="11620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00974" cy="11620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942975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39074" cy="11620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24800" cy="11620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/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/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rgbClr val="53722D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rgbClr val="53722D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1219200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1620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38099</xdr:rowOff>
    </xdr:from>
    <xdr:to>
      <xdr:col>8</xdr:col>
      <xdr:colOff>942975</xdr:colOff>
      <xdr:row>5</xdr:row>
      <xdr:rowOff>152399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38099"/>
          <a:ext cx="7800974" cy="11144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923925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743824" cy="11620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reales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19049</xdr:colOff>
      <xdr:row>24</xdr:row>
      <xdr:rowOff>190500</xdr:rowOff>
    </xdr:from>
    <xdr:to>
      <xdr:col>8</xdr:col>
      <xdr:colOff>647138</xdr:colOff>
      <xdr:row>37</xdr:row>
      <xdr:rowOff>158563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390526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523876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1620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Restaurantes, catering y bares. V</a:t>
          </a:r>
          <a:r>
            <a:rPr lang="es-ES" sz="1200" b="1">
              <a:solidFill>
                <a:srgbClr val="53722D"/>
              </a:solidFill>
            </a:rPr>
            <a:t>ariación año corrido %,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704851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1620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Correo y servicios de mensajería.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Correo y servicios de mensajería. 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419101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86600" cy="11620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771525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800100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620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847725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838200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106456</xdr:colOff>
      <xdr:row>21</xdr:row>
      <xdr:rowOff>190500</xdr:rowOff>
    </xdr:from>
    <xdr:to>
      <xdr:col>5</xdr:col>
      <xdr:colOff>578784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39806" y="4391025"/>
          <a:ext cx="393942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0</xdr:colOff>
      <xdr:row>22</xdr:row>
      <xdr:rowOff>0</xdr:rowOff>
    </xdr:from>
    <xdr:to>
      <xdr:col>8</xdr:col>
      <xdr:colOff>923925</xdr:colOff>
      <xdr:row>24</xdr:row>
      <xdr:rowOff>38100</xdr:rowOff>
    </xdr:to>
    <xdr:sp macro="" textlink="">
      <xdr:nvSpPr>
        <xdr:cNvPr id="10" name="1 CuadroTexto"/>
        <xdr:cNvSpPr txBox="1"/>
      </xdr:nvSpPr>
      <xdr:spPr>
        <a:xfrm>
          <a:off x="4057650" y="4400550"/>
          <a:ext cx="2867025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1620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1620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822960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525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704850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 corrido %,  2016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809625</xdr:colOff>
      <xdr:row>5</xdr:row>
      <xdr:rowOff>161925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20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609600</xdr:colOff>
      <xdr:row>6</xdr:row>
      <xdr:rowOff>0</xdr:rowOff>
    </xdr:from>
    <xdr:to>
      <xdr:col>1</xdr:col>
      <xdr:colOff>902079</xdr:colOff>
      <xdr:row>6</xdr:row>
      <xdr:rowOff>275438</xdr:rowOff>
    </xdr:to>
    <xdr:pic>
      <xdr:nvPicPr>
        <xdr:cNvPr id="16" name="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46760" y="1188720"/>
          <a:ext cx="292479" cy="275438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3360" y="11887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2</xdr:col>
      <xdr:colOff>3809</xdr:colOff>
      <xdr:row>6</xdr:row>
      <xdr:rowOff>9523</xdr:rowOff>
    </xdr:from>
    <xdr:to>
      <xdr:col>3</xdr:col>
      <xdr:colOff>7620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21969" y="1198243"/>
          <a:ext cx="354331" cy="2667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91440</xdr:colOff>
      <xdr:row>5</xdr:row>
      <xdr:rowOff>161925</xdr:rowOff>
    </xdr:to>
    <xdr:pic>
      <xdr:nvPicPr>
        <xdr:cNvPr id="7" name="Imagen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42120" cy="1152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jaherrera\Downloads\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7"/>
  <sheetViews>
    <sheetView showGridLines="0" tabSelected="1" zoomScaleNormal="100" zoomScaleSheetLayoutView="100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4" customWidth="1"/>
    <col min="2" max="2" width="6.44140625" style="4" customWidth="1"/>
    <col min="3" max="3" width="11.6640625" style="4" customWidth="1"/>
    <col min="4" max="4" width="15.5546875" style="4" customWidth="1"/>
    <col min="5" max="5" width="17.33203125" style="4" customWidth="1"/>
    <col min="6" max="6" width="6.6640625" style="4" customWidth="1"/>
    <col min="7" max="7" width="12.6640625" style="4" customWidth="1"/>
    <col min="8" max="8" width="7.88671875" style="4" customWidth="1"/>
    <col min="9" max="9" width="6.33203125" style="4" customWidth="1"/>
    <col min="10" max="11" width="28" style="4" customWidth="1"/>
    <col min="12" max="16384" width="10.88671875" style="4"/>
  </cols>
  <sheetData>
    <row r="1" spans="1:12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3">
      <c r="A2" s="5"/>
      <c r="B2" s="6"/>
      <c r="C2" s="6"/>
      <c r="D2" s="6"/>
      <c r="E2" s="6"/>
      <c r="F2" s="6"/>
      <c r="G2" s="43"/>
      <c r="H2" s="43"/>
      <c r="I2" s="6"/>
      <c r="J2" s="43"/>
      <c r="K2" s="8"/>
      <c r="L2" s="7"/>
    </row>
    <row r="3" spans="1:12" x14ac:dyDescent="0.3">
      <c r="A3" s="5"/>
      <c r="B3" s="6"/>
      <c r="C3" s="6"/>
      <c r="D3" s="6"/>
      <c r="E3" s="6"/>
      <c r="F3" s="6"/>
      <c r="G3" s="43"/>
      <c r="H3" s="43"/>
      <c r="I3" s="6"/>
      <c r="J3" s="43"/>
      <c r="K3" s="8"/>
      <c r="L3" s="7"/>
    </row>
    <row r="4" spans="1:12" x14ac:dyDescent="0.3">
      <c r="A4" s="5"/>
      <c r="B4" s="6"/>
      <c r="C4" s="6"/>
      <c r="D4"/>
      <c r="E4" s="6"/>
      <c r="F4" s="6"/>
      <c r="G4" s="43"/>
      <c r="H4" s="43"/>
      <c r="I4" s="6"/>
      <c r="J4" s="43"/>
      <c r="K4" s="8"/>
      <c r="L4" s="7"/>
    </row>
    <row r="5" spans="1:12" x14ac:dyDescent="0.3">
      <c r="A5" s="5"/>
      <c r="B5" s="6"/>
      <c r="C5" s="6"/>
      <c r="D5" s="6"/>
      <c r="E5" s="6"/>
      <c r="F5" s="6"/>
      <c r="G5" s="43"/>
      <c r="H5" s="43"/>
      <c r="I5" s="6"/>
      <c r="J5" s="43"/>
      <c r="K5" s="8"/>
      <c r="L5" s="7"/>
    </row>
    <row r="6" spans="1:12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4"/>
      <c r="L6" s="7"/>
    </row>
    <row r="7" spans="1:12" ht="18" x14ac:dyDescent="0.35">
      <c r="A7" s="15"/>
      <c r="B7" s="114" t="s">
        <v>47</v>
      </c>
      <c r="C7" s="114"/>
      <c r="D7" s="114"/>
      <c r="E7" s="114"/>
      <c r="F7" s="114"/>
      <c r="G7" s="114"/>
      <c r="H7" s="114"/>
      <c r="I7" s="114"/>
      <c r="J7" s="114"/>
      <c r="K7" s="115"/>
      <c r="L7" s="7"/>
    </row>
    <row r="8" spans="1:12" x14ac:dyDescent="0.3">
      <c r="A8" s="5"/>
      <c r="B8" s="10"/>
      <c r="C8" s="10"/>
      <c r="I8" s="30"/>
      <c r="J8" s="30"/>
      <c r="K8" s="31"/>
      <c r="L8" s="7"/>
    </row>
    <row r="9" spans="1:12" ht="17.25" customHeight="1" x14ac:dyDescent="0.3">
      <c r="A9" s="5"/>
      <c r="B9" s="35" t="s">
        <v>67</v>
      </c>
      <c r="C9" s="28"/>
      <c r="I9" s="38"/>
      <c r="J9" s="38"/>
      <c r="K9" s="39"/>
      <c r="L9" s="7"/>
    </row>
    <row r="10" spans="1:12" x14ac:dyDescent="0.3">
      <c r="A10" s="5"/>
      <c r="B10" s="35"/>
      <c r="C10" s="49" t="s">
        <v>43</v>
      </c>
      <c r="D10" s="32"/>
      <c r="E10" s="32"/>
      <c r="I10" s="32"/>
      <c r="J10" s="32"/>
      <c r="K10" s="33"/>
      <c r="L10" s="7"/>
    </row>
    <row r="11" spans="1:12" x14ac:dyDescent="0.3">
      <c r="A11" s="5"/>
      <c r="B11" s="35"/>
      <c r="C11" s="49" t="s">
        <v>44</v>
      </c>
      <c r="D11" s="32"/>
      <c r="E11" s="32"/>
      <c r="I11" s="32"/>
      <c r="J11" s="32"/>
      <c r="K11" s="33"/>
      <c r="L11" s="7"/>
    </row>
    <row r="12" spans="1:12" x14ac:dyDescent="0.3">
      <c r="A12" s="5"/>
      <c r="B12" s="35"/>
      <c r="C12" s="49" t="s">
        <v>45</v>
      </c>
      <c r="D12" s="32"/>
      <c r="E12" s="32"/>
      <c r="I12" s="32"/>
      <c r="J12" s="32"/>
      <c r="K12" s="33"/>
      <c r="L12" s="7"/>
    </row>
    <row r="13" spans="1:12" ht="16.5" customHeight="1" x14ac:dyDescent="0.3">
      <c r="A13" s="5"/>
      <c r="I13" s="40"/>
      <c r="J13" s="40"/>
      <c r="K13" s="41"/>
      <c r="L13" s="7"/>
    </row>
    <row r="14" spans="1:12" ht="16.5" customHeight="1" x14ac:dyDescent="0.3">
      <c r="A14" s="5"/>
      <c r="B14" s="35" t="s">
        <v>40</v>
      </c>
      <c r="C14" s="28"/>
      <c r="I14" s="40"/>
      <c r="J14" s="40"/>
      <c r="K14" s="41"/>
      <c r="L14" s="7"/>
    </row>
    <row r="15" spans="1:12" ht="16.5" customHeight="1" x14ac:dyDescent="0.3">
      <c r="A15" s="5"/>
      <c r="B15" s="35"/>
      <c r="C15" s="49" t="s">
        <v>43</v>
      </c>
      <c r="I15" s="40"/>
      <c r="J15" s="40"/>
      <c r="K15" s="41"/>
      <c r="L15" s="7"/>
    </row>
    <row r="16" spans="1:12" ht="16.5" customHeight="1" x14ac:dyDescent="0.3">
      <c r="A16" s="5"/>
      <c r="B16" s="35"/>
      <c r="C16" s="49" t="s">
        <v>44</v>
      </c>
      <c r="I16" s="40"/>
      <c r="J16" s="40"/>
      <c r="K16" s="41"/>
      <c r="L16" s="7"/>
    </row>
    <row r="17" spans="1:12" ht="16.5" customHeight="1" x14ac:dyDescent="0.3">
      <c r="A17" s="5"/>
      <c r="B17" s="35"/>
      <c r="C17" s="49" t="s">
        <v>45</v>
      </c>
      <c r="I17" s="40"/>
      <c r="J17" s="40"/>
      <c r="K17" s="41"/>
      <c r="L17" s="7"/>
    </row>
    <row r="18" spans="1:12" ht="16.5" customHeight="1" x14ac:dyDescent="0.3">
      <c r="A18" s="5"/>
      <c r="B18" s="35"/>
      <c r="C18" s="49"/>
      <c r="I18" s="40"/>
      <c r="J18" s="40"/>
      <c r="K18" s="41"/>
      <c r="L18" s="7"/>
    </row>
    <row r="19" spans="1:12" ht="16.5" customHeight="1" x14ac:dyDescent="0.3">
      <c r="A19" s="5"/>
      <c r="B19" s="35" t="s">
        <v>15</v>
      </c>
      <c r="H19" s="35" t="s">
        <v>38</v>
      </c>
      <c r="K19" s="34"/>
      <c r="L19" s="7"/>
    </row>
    <row r="20" spans="1:12" ht="16.5" customHeight="1" x14ac:dyDescent="0.3">
      <c r="A20" s="5"/>
      <c r="B20" s="35"/>
      <c r="C20" s="89" t="s">
        <v>61</v>
      </c>
      <c r="F20" s="35"/>
      <c r="G20" s="35"/>
      <c r="I20" s="89" t="s">
        <v>61</v>
      </c>
      <c r="J20"/>
      <c r="K20" s="34"/>
      <c r="L20" s="7"/>
    </row>
    <row r="21" spans="1:12" ht="16.5" customHeight="1" x14ac:dyDescent="0.3">
      <c r="A21" s="5"/>
      <c r="C21" s="89" t="s">
        <v>49</v>
      </c>
      <c r="I21" s="89" t="s">
        <v>49</v>
      </c>
      <c r="J21"/>
      <c r="K21" s="34"/>
      <c r="L21" s="7"/>
    </row>
    <row r="22" spans="1:12" ht="16.5" customHeight="1" x14ac:dyDescent="0.3">
      <c r="A22" s="5"/>
      <c r="C22" s="89" t="s">
        <v>51</v>
      </c>
      <c r="I22" s="89" t="s">
        <v>51</v>
      </c>
      <c r="J22"/>
      <c r="K22" s="34"/>
      <c r="L22" s="7"/>
    </row>
    <row r="23" spans="1:12" ht="16.5" customHeight="1" x14ac:dyDescent="0.3">
      <c r="A23" s="5"/>
      <c r="C23" s="89" t="s">
        <v>12</v>
      </c>
      <c r="I23" s="89" t="s">
        <v>12</v>
      </c>
      <c r="J23"/>
      <c r="K23" s="34"/>
      <c r="L23" s="7"/>
    </row>
    <row r="24" spans="1:12" ht="16.5" customHeight="1" x14ac:dyDescent="0.3">
      <c r="A24" s="5"/>
      <c r="C24" s="89" t="s">
        <v>62</v>
      </c>
      <c r="I24" s="89" t="s">
        <v>62</v>
      </c>
      <c r="J24"/>
      <c r="K24" s="34"/>
      <c r="L24" s="7"/>
    </row>
    <row r="25" spans="1:12" ht="16.5" customHeight="1" x14ac:dyDescent="0.3">
      <c r="A25" s="5"/>
      <c r="C25" s="89" t="s">
        <v>9</v>
      </c>
      <c r="I25" s="89" t="s">
        <v>9</v>
      </c>
      <c r="J25"/>
      <c r="K25" s="34"/>
      <c r="L25" s="7"/>
    </row>
    <row r="26" spans="1:12" ht="16.5" customHeight="1" x14ac:dyDescent="0.3">
      <c r="A26" s="5"/>
      <c r="C26" s="89" t="s">
        <v>66</v>
      </c>
      <c r="I26" s="89" t="s">
        <v>66</v>
      </c>
      <c r="J26"/>
      <c r="K26" s="34"/>
      <c r="L26" s="7"/>
    </row>
    <row r="27" spans="1:12" ht="16.5" customHeight="1" x14ac:dyDescent="0.3">
      <c r="A27" s="5"/>
      <c r="C27" s="89" t="s">
        <v>10</v>
      </c>
      <c r="I27" s="89" t="s">
        <v>10</v>
      </c>
      <c r="J27"/>
      <c r="K27" s="34"/>
      <c r="L27" s="7"/>
    </row>
    <row r="28" spans="1:12" ht="16.5" customHeight="1" x14ac:dyDescent="0.3">
      <c r="A28" s="5"/>
      <c r="C28" s="89" t="s">
        <v>63</v>
      </c>
      <c r="I28" s="89" t="s">
        <v>63</v>
      </c>
      <c r="J28"/>
      <c r="K28" s="34"/>
      <c r="L28" s="7"/>
    </row>
    <row r="29" spans="1:12" ht="16.5" customHeight="1" x14ac:dyDescent="0.3">
      <c r="A29" s="5"/>
      <c r="C29" s="89" t="s">
        <v>64</v>
      </c>
      <c r="F29" s="63"/>
      <c r="G29" s="63"/>
      <c r="I29" s="89" t="s">
        <v>64</v>
      </c>
      <c r="J29"/>
      <c r="K29" s="34"/>
      <c r="L29" s="7"/>
    </row>
    <row r="30" spans="1:12" ht="16.5" customHeight="1" x14ac:dyDescent="0.3">
      <c r="A30" s="5"/>
      <c r="C30" s="89" t="s">
        <v>14</v>
      </c>
      <c r="I30" s="89" t="s">
        <v>14</v>
      </c>
      <c r="J30"/>
      <c r="K30" s="34"/>
      <c r="L30" s="7"/>
    </row>
    <row r="31" spans="1:12" ht="16.5" customHeight="1" x14ac:dyDescent="0.3">
      <c r="A31" s="5"/>
      <c r="C31" s="89" t="s">
        <v>5</v>
      </c>
      <c r="I31" s="89" t="s">
        <v>5</v>
      </c>
      <c r="J31"/>
      <c r="K31" s="34"/>
      <c r="L31" s="7"/>
    </row>
    <row r="32" spans="1:12" ht="16.5" customHeight="1" x14ac:dyDescent="0.3">
      <c r="A32" s="5"/>
      <c r="C32" s="89" t="s">
        <v>65</v>
      </c>
      <c r="F32" s="13"/>
      <c r="G32" s="13"/>
      <c r="I32" s="89" t="s">
        <v>65</v>
      </c>
      <c r="J32"/>
      <c r="K32" s="34"/>
      <c r="L32" s="7"/>
    </row>
    <row r="33" spans="1:12" ht="16.5" customHeight="1" x14ac:dyDescent="0.3">
      <c r="A33" s="5"/>
      <c r="C33" s="89" t="s">
        <v>59</v>
      </c>
      <c r="F33" s="13"/>
      <c r="G33" s="13"/>
      <c r="I33" s="89" t="s">
        <v>59</v>
      </c>
      <c r="J33"/>
      <c r="K33" s="34"/>
      <c r="L33" s="7"/>
    </row>
    <row r="34" spans="1:12" ht="16.5" customHeight="1" x14ac:dyDescent="0.3">
      <c r="A34" s="5"/>
      <c r="C34" s="89" t="s">
        <v>60</v>
      </c>
      <c r="F34" s="13"/>
      <c r="G34" s="13"/>
      <c r="I34" s="89" t="s">
        <v>60</v>
      </c>
      <c r="J34"/>
      <c r="K34" s="34"/>
      <c r="L34" s="7"/>
    </row>
    <row r="35" spans="1:12" ht="16.5" customHeight="1" x14ac:dyDescent="0.3">
      <c r="A35" s="5"/>
      <c r="C35" s="89"/>
      <c r="F35" s="13"/>
      <c r="G35" s="13"/>
      <c r="I35" s="89"/>
      <c r="J35"/>
      <c r="K35" s="34"/>
      <c r="L35" s="7"/>
    </row>
    <row r="36" spans="1:12" ht="16.5" customHeight="1" x14ac:dyDescent="0.3">
      <c r="A36" s="5"/>
      <c r="C36" s="89" t="s">
        <v>133</v>
      </c>
      <c r="F36" s="13"/>
      <c r="G36" s="13"/>
      <c r="I36" s="89"/>
      <c r="J36"/>
      <c r="K36" s="34"/>
      <c r="L36" s="7"/>
    </row>
    <row r="37" spans="1:12" x14ac:dyDescent="0.3">
      <c r="A37" s="15"/>
      <c r="B37" s="17"/>
      <c r="C37" s="17"/>
      <c r="D37" s="17"/>
      <c r="E37" s="17"/>
      <c r="F37" s="17"/>
      <c r="G37" s="17"/>
      <c r="H37" s="17"/>
      <c r="I37" s="17"/>
      <c r="J37" s="17"/>
      <c r="K37" s="18"/>
    </row>
  </sheetData>
  <mergeCells count="1">
    <mergeCell ref="B7:K7"/>
  </mergeCells>
  <hyperlinks>
    <hyperlink ref="C10" location="'Ing Actividad Anual'!A1" display="Principales indicadores estadísticos por actividad económica (Variación anual %)"/>
    <hyperlink ref="C11" location="'Ing Actividad Corrida'!A1" display="Principales indicadores estadísticos por actividad económica (Variación año corrido %)"/>
    <hyperlink ref="C15" location="'Empleo Act Anual'!A1" display="Principales indicadores estadísticos por actividad económica (Variación anual %)"/>
    <hyperlink ref="C16" location="'Empleo Act Corrida'!A1" display="Principales indicadores estadísticos por actividad económica (Variación año corrido %)"/>
    <hyperlink ref="C12" location="'Ing Actividad 12 meses'!A1" display="Principales indicadores estadísticos por actividad económica (Variación acumulada 12 meses %)"/>
    <hyperlink ref="C17" location="'Empleo Act 12 meses'!A1" display="Principales indicadores estadísticos por actividad económica (Variación acumulada 12 meses %)"/>
    <hyperlink ref="C30" location="Educación!Área_de_impresión" display="Educación superior"/>
    <hyperlink ref="C31" location="Salud!Área_de_impresión" display="Salud humana privada"/>
    <hyperlink ref="C32" location="Televisión!Área_de_impresión" display="Actividades de programación y transmisión de TV, agencia de noticias"/>
    <hyperlink ref="C33" location="Cinematografía!Área_de_impresión" display="Producción de películas cinematográficas"/>
    <hyperlink ref="C34" location="Entretenimiento!Área_de_impresión" display="Otras de entretenimiento y otros servicios"/>
    <hyperlink ref="I20" location="'Restaurante Corr'!Área_de_impresión" display="Restaurantes, Catering y Bares"/>
    <hyperlink ref="I30" location="'Educación Corr'!Área_de_impresión" display="Educación superior"/>
    <hyperlink ref="I31" location="'Salud Corr'!Área_de_impresión" display="Salud humana privada"/>
    <hyperlink ref="I32" location="'Televisión Corr'!Área_de_impresión" display="Actividades de programación y transmisión de TV, agencia de noticias"/>
    <hyperlink ref="I33" location="'Cinematografía Corr'!Área_de_impresión" display="Producción de películas cinematográficas"/>
    <hyperlink ref="I34" location="'Entretenimiento Corr'!Área_de_impresión" display="Otras de entretenimiento y otros servicios"/>
    <hyperlink ref="C20" location="Restaurantes!Área_de_impresión" display="Restaurantes, Catering y Bares"/>
    <hyperlink ref="C21" location="'Aux Transporte'!Área_de_impresión" display="Almacenamiento y actividades complementarias al transporte"/>
    <hyperlink ref="C22" location="Postales!Área_de_impresión" display="Correo y servicios de mensajería"/>
    <hyperlink ref="C23" location="Telecomunicaciones!Área_de_impresión" display="Telecomunicaciones "/>
    <hyperlink ref="C24" location="Inmobiliarias!Área_de_impresión" display="Actividades inmobiliarias y de alquiler"/>
    <hyperlink ref="C25" location="Informatica!Área_de_impresión" display="Informática y actividades conexas"/>
    <hyperlink ref="C26" location="Empleo!Área_de_impresión" display="Actividades de empleo, seguridad e investigación privada"/>
    <hyperlink ref="C27" location="Publicidad!Área_de_impresión" display="Publicidad"/>
    <hyperlink ref="C28" location="'Científicas y técnicas'!Área_de_impresión" display="Actividades profesionales, científicas y técnicas"/>
    <hyperlink ref="C29" location="'Adms oficina'!Área_de_impresión" display="Actividades administrativas y de apoyo a oficinas"/>
    <hyperlink ref="I21" location="'Transporte Corr'!Área_de_impresión" display="Almacenamiento y actividades complementarias al transporte"/>
    <hyperlink ref="I22" location="'Postales Corr'!Área_de_impresión" display="Correo y servicios de mensajería"/>
    <hyperlink ref="I29" location="'Adms oficina Corr'!Área_de_impresión" display="Actividades administrativas y de apoyo a oficinas"/>
    <hyperlink ref="I28" location="'Científicas y técnicas Corr'!Área_de_impresión" display="Actividades profesionales, científicas y técnicas"/>
    <hyperlink ref="I27" location="'Publicidad Corr'!Área_de_impresión" display="Publicidad"/>
    <hyperlink ref="I26" location="'Empleo Act Corrida'!Área_de_impresión" display="Actividades de empleo, seguridad e investigación privada"/>
    <hyperlink ref="I25" location="'Informatica Corr'!Área_de_impresión" display="Informática y actividades conexas"/>
    <hyperlink ref="I24" location="'Inmobiliario Corr'!Área_de_impresión" display="Actividades inmobiliarias y de alquiler"/>
    <hyperlink ref="I23" location="'Telecomunica Corr'!Área_de_impresión" display="Telecomunicaciones "/>
    <hyperlink ref="C36" location="'Nota metodológica'!A1" display="Nota Metodológica - Ingresos Real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0.6640625" style="4" customWidth="1"/>
    <col min="5" max="11" width="9.109375" style="4" customWidth="1"/>
    <col min="12" max="12" width="2" style="4" customWidth="1"/>
    <col min="13" max="13" width="10.88671875" style="4"/>
    <col min="14" max="14" width="4.6640625" style="27" customWidth="1"/>
    <col min="15" max="15" width="17" style="12" customWidth="1"/>
    <col min="16" max="18" width="8.33203125" style="12" customWidth="1"/>
    <col min="19" max="19" width="10.88671875" style="36"/>
    <col min="20" max="16384" width="10.88671875" style="4"/>
  </cols>
  <sheetData>
    <row r="1" spans="1:19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S1" s="4"/>
    </row>
    <row r="2" spans="1:19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S2" s="4"/>
    </row>
    <row r="3" spans="1:19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S3" s="4"/>
    </row>
    <row r="4" spans="1:19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N4" s="4"/>
      <c r="O4" s="4"/>
      <c r="P4" s="4"/>
      <c r="Q4" s="4"/>
      <c r="R4" s="4"/>
      <c r="S4" s="4"/>
    </row>
    <row r="5" spans="1:19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N5" s="4"/>
      <c r="O5" s="4"/>
      <c r="P5" s="4"/>
      <c r="Q5" s="4"/>
      <c r="R5" s="4"/>
      <c r="S5" s="4"/>
    </row>
    <row r="6" spans="1:19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5"/>
      <c r="N6" s="4"/>
      <c r="O6" s="4"/>
      <c r="P6" s="4"/>
      <c r="Q6" s="4"/>
      <c r="R6" s="4"/>
      <c r="S6" s="4"/>
    </row>
    <row r="7" spans="1:19" x14ac:dyDescent="0.3">
      <c r="A7" s="5"/>
      <c r="B7" s="43"/>
      <c r="C7" s="43"/>
      <c r="D7" s="116" t="s">
        <v>68</v>
      </c>
      <c r="E7" s="116"/>
      <c r="F7" s="116"/>
      <c r="G7" s="116"/>
      <c r="H7" s="116"/>
      <c r="I7" s="116"/>
      <c r="J7" s="116"/>
      <c r="K7" s="116"/>
      <c r="L7" s="9"/>
      <c r="M7" s="5"/>
      <c r="O7" s="27"/>
      <c r="P7" s="27"/>
      <c r="Q7" s="27"/>
      <c r="R7" s="4"/>
      <c r="S7" s="4"/>
    </row>
    <row r="8" spans="1:19" x14ac:dyDescent="0.3">
      <c r="A8" s="5"/>
      <c r="B8" s="43"/>
      <c r="C8" s="43"/>
      <c r="D8" s="117" t="s">
        <v>70</v>
      </c>
      <c r="E8" s="117"/>
      <c r="F8" s="117"/>
      <c r="G8" s="117"/>
      <c r="H8" s="117"/>
      <c r="I8" s="117"/>
      <c r="J8" s="117"/>
      <c r="K8" s="117"/>
      <c r="L8" s="9"/>
      <c r="M8" s="5"/>
      <c r="O8" s="27"/>
      <c r="P8" s="27"/>
      <c r="Q8" s="27"/>
      <c r="R8" s="4"/>
      <c r="S8" s="4"/>
    </row>
    <row r="9" spans="1:19" x14ac:dyDescent="0.3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5"/>
      <c r="O9" s="27"/>
      <c r="P9" s="27"/>
      <c r="Q9" s="27"/>
      <c r="R9" s="4"/>
      <c r="S9" s="4"/>
    </row>
    <row r="10" spans="1:19" x14ac:dyDescent="0.3">
      <c r="A10" s="5"/>
      <c r="B10" s="7"/>
      <c r="C10" s="7"/>
      <c r="E10" s="118">
        <v>2014</v>
      </c>
      <c r="F10" s="118"/>
      <c r="G10" s="118">
        <v>2015</v>
      </c>
      <c r="H10" s="118"/>
      <c r="I10" s="118"/>
      <c r="J10" s="118"/>
      <c r="K10" s="107">
        <v>2016</v>
      </c>
      <c r="L10" s="9"/>
      <c r="M10" s="5"/>
      <c r="O10" s="27"/>
      <c r="P10" s="27"/>
      <c r="Q10" s="27"/>
      <c r="R10" s="4"/>
      <c r="S10" s="4"/>
    </row>
    <row r="11" spans="1:19" x14ac:dyDescent="0.3">
      <c r="A11" s="5"/>
      <c r="B11" s="7"/>
      <c r="D11" s="108" t="s">
        <v>119</v>
      </c>
      <c r="E11" s="21" t="s">
        <v>13</v>
      </c>
      <c r="F11" s="21" t="s">
        <v>16</v>
      </c>
      <c r="G11" s="21" t="s">
        <v>3</v>
      </c>
      <c r="H11" s="21" t="s">
        <v>7</v>
      </c>
      <c r="I11" s="21" t="s">
        <v>13</v>
      </c>
      <c r="J11" s="21" t="s">
        <v>16</v>
      </c>
      <c r="K11" s="21" t="s">
        <v>3</v>
      </c>
      <c r="L11" s="9"/>
      <c r="M11" s="5"/>
      <c r="N11" s="55"/>
      <c r="O11" s="55"/>
      <c r="P11" s="55"/>
      <c r="Q11" s="27"/>
      <c r="R11" s="4"/>
      <c r="S11" s="4"/>
    </row>
    <row r="12" spans="1:19" x14ac:dyDescent="0.3">
      <c r="A12" s="5"/>
      <c r="B12" s="7"/>
      <c r="C12" s="7"/>
      <c r="H12" s="7"/>
      <c r="I12" s="7"/>
      <c r="J12" s="7"/>
      <c r="K12" s="7"/>
      <c r="L12" s="9"/>
      <c r="M12" s="5"/>
      <c r="N12" s="55"/>
      <c r="O12" s="55"/>
      <c r="P12" s="55" t="s">
        <v>11</v>
      </c>
      <c r="Q12" s="27"/>
      <c r="R12" s="4"/>
      <c r="S12" s="4"/>
    </row>
    <row r="13" spans="1:19" x14ac:dyDescent="0.3">
      <c r="A13" s="5"/>
      <c r="B13" s="86" t="s">
        <v>50</v>
      </c>
      <c r="D13" s="7"/>
      <c r="E13" s="48">
        <v>3.5396616573191375</v>
      </c>
      <c r="F13" s="48">
        <v>4.5513324273160016</v>
      </c>
      <c r="G13" s="48">
        <v>3.2623930755885988</v>
      </c>
      <c r="H13" s="48">
        <v>4.3778260067590002</v>
      </c>
      <c r="I13" s="48">
        <v>1.6944942659666618</v>
      </c>
      <c r="J13" s="48">
        <v>2.0978733313397502</v>
      </c>
      <c r="K13" s="82">
        <v>2.0609583220211114</v>
      </c>
      <c r="L13" s="9"/>
      <c r="M13" s="5"/>
      <c r="N13" s="55"/>
      <c r="O13" s="55" t="s">
        <v>113</v>
      </c>
      <c r="P13" s="24">
        <v>-14.88661915088988</v>
      </c>
      <c r="Q13" s="98"/>
      <c r="R13" s="69"/>
      <c r="S13" s="4"/>
    </row>
    <row r="14" spans="1:19" x14ac:dyDescent="0.3">
      <c r="A14" s="5"/>
      <c r="B14" s="7" t="s">
        <v>49</v>
      </c>
      <c r="D14" s="7"/>
      <c r="E14" s="48">
        <v>-0.5968968681328346</v>
      </c>
      <c r="F14" s="48">
        <v>2.3285619995333739</v>
      </c>
      <c r="G14" s="48">
        <v>7.3747006352480993</v>
      </c>
      <c r="H14" s="48">
        <v>4.3040767247292777</v>
      </c>
      <c r="I14" s="48">
        <v>8.4373764835138587</v>
      </c>
      <c r="J14" s="48">
        <v>1.1785856456747235</v>
      </c>
      <c r="K14" s="82">
        <v>0.28065192443154086</v>
      </c>
      <c r="L14" s="9"/>
      <c r="M14" s="5"/>
      <c r="N14" s="55"/>
      <c r="O14" s="55" t="s">
        <v>114</v>
      </c>
      <c r="P14" s="24">
        <v>-13.834150368725028</v>
      </c>
      <c r="Q14" s="98"/>
      <c r="R14" s="69"/>
      <c r="S14" s="4"/>
    </row>
    <row r="15" spans="1:19" x14ac:dyDescent="0.3">
      <c r="A15" s="5"/>
      <c r="B15" s="86" t="s">
        <v>51</v>
      </c>
      <c r="D15" s="7"/>
      <c r="E15" s="48">
        <v>-1.6308951825549922E-2</v>
      </c>
      <c r="F15" s="48">
        <v>-5.8695859652006739</v>
      </c>
      <c r="G15" s="48">
        <v>-12.182026125691847</v>
      </c>
      <c r="H15" s="48">
        <v>-11.998319435817184</v>
      </c>
      <c r="I15" s="48">
        <v>-2.0659188370451442</v>
      </c>
      <c r="J15" s="48">
        <v>13.712485687971299</v>
      </c>
      <c r="K15" s="82">
        <v>2.3272333635983466</v>
      </c>
      <c r="L15" s="9"/>
      <c r="M15" s="5"/>
      <c r="N15" s="55"/>
      <c r="O15" s="55" t="s">
        <v>52</v>
      </c>
      <c r="P15" s="24">
        <v>-8.3994215650374358</v>
      </c>
      <c r="Q15" s="98"/>
      <c r="R15" s="69"/>
      <c r="S15" s="4"/>
    </row>
    <row r="16" spans="1:19" x14ac:dyDescent="0.3">
      <c r="A16" s="5"/>
      <c r="B16" s="86" t="s">
        <v>8</v>
      </c>
      <c r="C16" s="7"/>
      <c r="D16" s="7"/>
      <c r="E16" s="48">
        <v>5.9327709856014099</v>
      </c>
      <c r="F16" s="48">
        <v>2.8338245267715889</v>
      </c>
      <c r="G16" s="48">
        <v>0.45045248309232289</v>
      </c>
      <c r="H16" s="48">
        <v>-1.0707097119897591</v>
      </c>
      <c r="I16" s="48">
        <v>4.1902032428753566</v>
      </c>
      <c r="J16" s="48">
        <v>-1.5841837240787027</v>
      </c>
      <c r="K16" s="82">
        <v>-2.666820017293503</v>
      </c>
      <c r="L16" s="9"/>
      <c r="M16" s="5"/>
      <c r="N16" s="55"/>
      <c r="O16" s="55" t="s">
        <v>115</v>
      </c>
      <c r="P16" s="24">
        <v>-7.0633090615306866</v>
      </c>
      <c r="Q16" s="98"/>
      <c r="R16" s="69"/>
      <c r="S16" s="4"/>
    </row>
    <row r="17" spans="1:19" x14ac:dyDescent="0.3">
      <c r="A17" s="5"/>
      <c r="B17" s="86" t="s">
        <v>53</v>
      </c>
      <c r="D17" s="7"/>
      <c r="E17" s="48">
        <v>9.4879228909369395</v>
      </c>
      <c r="F17" s="48">
        <v>25.388861577583576</v>
      </c>
      <c r="G17" s="48">
        <v>3.9561939248817124</v>
      </c>
      <c r="H17" s="48">
        <v>5.9135587541776058</v>
      </c>
      <c r="I17" s="48">
        <v>0.81743079075320413</v>
      </c>
      <c r="J17" s="48">
        <v>-10.36678155017915</v>
      </c>
      <c r="K17" s="82">
        <v>-2.2376102310647461</v>
      </c>
      <c r="L17" s="9"/>
      <c r="M17" s="5"/>
      <c r="N17" s="55"/>
      <c r="O17" s="55" t="s">
        <v>10</v>
      </c>
      <c r="P17" s="24">
        <v>-6.192688610292918</v>
      </c>
      <c r="Q17" s="27"/>
      <c r="R17" s="69"/>
      <c r="S17" s="4"/>
    </row>
    <row r="18" spans="1:19" x14ac:dyDescent="0.3">
      <c r="A18" s="5"/>
      <c r="B18" s="86" t="s">
        <v>54</v>
      </c>
      <c r="D18" s="7"/>
      <c r="E18" s="48">
        <v>1.2452997390554277</v>
      </c>
      <c r="F18" s="48">
        <v>8.2947764429101447</v>
      </c>
      <c r="G18" s="48">
        <v>9.8502221552377645</v>
      </c>
      <c r="H18" s="48">
        <v>11.049113655928068</v>
      </c>
      <c r="I18" s="48">
        <v>24.46828503915448</v>
      </c>
      <c r="J18" s="48">
        <v>4.4033033870874982</v>
      </c>
      <c r="K18" s="82">
        <v>-1.8433856024213102</v>
      </c>
      <c r="L18" s="9"/>
      <c r="M18" s="5"/>
      <c r="N18" s="55"/>
      <c r="O18" s="55" t="s">
        <v>8</v>
      </c>
      <c r="P18" s="24">
        <v>-2.666820017293503</v>
      </c>
      <c r="Q18" s="98"/>
      <c r="R18" s="4"/>
      <c r="S18" s="4"/>
    </row>
    <row r="19" spans="1:19" x14ac:dyDescent="0.3">
      <c r="A19" s="5"/>
      <c r="B19" s="4" t="s">
        <v>55</v>
      </c>
      <c r="D19" s="7"/>
      <c r="E19" s="48">
        <v>4.0215795175110092</v>
      </c>
      <c r="F19" s="48">
        <v>3.2133236614613647</v>
      </c>
      <c r="G19" s="48">
        <v>1.426821697736802</v>
      </c>
      <c r="H19" s="48">
        <v>-1.4635583313127531</v>
      </c>
      <c r="I19" s="48">
        <v>-2.8086707017634716</v>
      </c>
      <c r="J19" s="48">
        <v>-5.2909913652198775</v>
      </c>
      <c r="K19" s="82">
        <v>-7.0633090615306866</v>
      </c>
      <c r="L19" s="9"/>
      <c r="M19" s="5"/>
      <c r="N19" s="55"/>
      <c r="O19" s="55" t="s">
        <v>53</v>
      </c>
      <c r="P19" s="24">
        <v>-2.2376102310647461</v>
      </c>
      <c r="Q19" s="98"/>
      <c r="R19" s="69"/>
      <c r="S19" s="4"/>
    </row>
    <row r="20" spans="1:19" x14ac:dyDescent="0.3">
      <c r="A20" s="5"/>
      <c r="B20" s="86" t="s">
        <v>10</v>
      </c>
      <c r="D20" s="7"/>
      <c r="E20" s="48">
        <v>-0.75879473362263639</v>
      </c>
      <c r="F20" s="48">
        <v>5.2875272002763429</v>
      </c>
      <c r="G20" s="48">
        <v>-13.648010112571585</v>
      </c>
      <c r="H20" s="48">
        <v>-10.931980474753011</v>
      </c>
      <c r="I20" s="48">
        <v>-0.26371861698168964</v>
      </c>
      <c r="J20" s="48">
        <v>-2.3914796991210796</v>
      </c>
      <c r="K20" s="82">
        <v>-6.192688610292918</v>
      </c>
      <c r="L20" s="9"/>
      <c r="M20" s="5"/>
      <c r="N20" s="55"/>
      <c r="O20" s="55" t="s">
        <v>116</v>
      </c>
      <c r="P20" s="24">
        <v>-1.8433856024213102</v>
      </c>
      <c r="Q20" s="98"/>
      <c r="R20" s="69"/>
      <c r="S20" s="4"/>
    </row>
    <row r="21" spans="1:19" x14ac:dyDescent="0.3">
      <c r="A21" s="5"/>
      <c r="B21" s="86" t="s">
        <v>56</v>
      </c>
      <c r="D21" s="7"/>
      <c r="E21" s="48">
        <v>7.3572330343840031</v>
      </c>
      <c r="F21" s="48">
        <v>-4.0412058718223953</v>
      </c>
      <c r="G21" s="48">
        <v>-10.410561181639554</v>
      </c>
      <c r="H21" s="48">
        <v>-20.65072188914192</v>
      </c>
      <c r="I21" s="48">
        <v>-19.818661575644857</v>
      </c>
      <c r="J21" s="48">
        <v>-10.17437578128818</v>
      </c>
      <c r="K21" s="82">
        <v>-13.834150368725028</v>
      </c>
      <c r="L21" s="9"/>
      <c r="M21" s="5"/>
      <c r="N21" s="55"/>
      <c r="O21" s="55" t="s">
        <v>117</v>
      </c>
      <c r="P21" s="24">
        <v>0.28065192443154086</v>
      </c>
      <c r="Q21" s="98"/>
      <c r="R21" s="69"/>
      <c r="S21" s="4"/>
    </row>
    <row r="22" spans="1:19" x14ac:dyDescent="0.3">
      <c r="A22" s="5"/>
      <c r="B22" s="86" t="s">
        <v>57</v>
      </c>
      <c r="D22" s="7"/>
      <c r="E22" s="48">
        <v>2.6804751130348414</v>
      </c>
      <c r="F22" s="48">
        <v>1.8281711604332562</v>
      </c>
      <c r="G22" s="48">
        <v>9.0507054282449531</v>
      </c>
      <c r="H22" s="48">
        <v>9.0078368439597369</v>
      </c>
      <c r="I22" s="48">
        <v>10.021069333174925</v>
      </c>
      <c r="J22" s="48">
        <v>3.919977864207902</v>
      </c>
      <c r="K22" s="82">
        <v>2.6168922030501474</v>
      </c>
      <c r="L22" s="9"/>
      <c r="M22" s="5"/>
      <c r="N22" s="55"/>
      <c r="O22" s="55" t="s">
        <v>50</v>
      </c>
      <c r="P22" s="24">
        <v>2.0609583220211114</v>
      </c>
      <c r="Q22" s="98"/>
      <c r="R22" s="69"/>
      <c r="S22" s="4"/>
    </row>
    <row r="23" spans="1:19" x14ac:dyDescent="0.3">
      <c r="A23" s="5"/>
      <c r="B23" s="88" t="s">
        <v>4</v>
      </c>
      <c r="C23" s="7"/>
      <c r="D23" s="7"/>
      <c r="E23" s="48">
        <v>6.8762480243868662</v>
      </c>
      <c r="F23" s="48">
        <v>2.539561679428104</v>
      </c>
      <c r="G23" s="48">
        <v>5.0714488337192165</v>
      </c>
      <c r="H23" s="48">
        <v>5.2566291855261182</v>
      </c>
      <c r="I23" s="48">
        <v>2.1041756618904728</v>
      </c>
      <c r="J23" s="48">
        <v>5.2857319918211632</v>
      </c>
      <c r="K23" s="82">
        <v>4.9434076569464969</v>
      </c>
      <c r="L23" s="9"/>
      <c r="M23" s="5"/>
      <c r="N23" s="55"/>
      <c r="O23" s="55" t="s">
        <v>51</v>
      </c>
      <c r="P23" s="24">
        <v>2.3272333635983466</v>
      </c>
      <c r="Q23" s="98"/>
      <c r="R23" s="69"/>
      <c r="S23" s="4"/>
    </row>
    <row r="24" spans="1:19" x14ac:dyDescent="0.3">
      <c r="A24" s="5"/>
      <c r="B24" s="4" t="s">
        <v>5</v>
      </c>
      <c r="C24" s="86"/>
      <c r="D24" s="7"/>
      <c r="E24" s="48">
        <v>3.4691341502466111</v>
      </c>
      <c r="F24" s="48">
        <v>3.7166221567551228</v>
      </c>
      <c r="G24" s="48">
        <v>6.0318967218531583</v>
      </c>
      <c r="H24" s="48">
        <v>8.5285847731244147</v>
      </c>
      <c r="I24" s="48">
        <v>9.1279237029600289</v>
      </c>
      <c r="J24" s="48">
        <v>6.6866031119087399</v>
      </c>
      <c r="K24" s="82">
        <v>5.0932866846592706</v>
      </c>
      <c r="L24" s="9"/>
      <c r="M24" s="5"/>
      <c r="N24" s="55"/>
      <c r="O24" s="55" t="s">
        <v>118</v>
      </c>
      <c r="P24" s="24">
        <v>2.6168922030501474</v>
      </c>
      <c r="Q24" s="98"/>
      <c r="R24" s="69"/>
      <c r="S24" s="4"/>
    </row>
    <row r="25" spans="1:19" x14ac:dyDescent="0.3">
      <c r="A25" s="5"/>
      <c r="B25" s="86" t="s">
        <v>58</v>
      </c>
      <c r="D25" s="7"/>
      <c r="E25" s="48">
        <v>-5.0077096044955134</v>
      </c>
      <c r="F25" s="48">
        <v>3.8760989272772939</v>
      </c>
      <c r="G25" s="48">
        <v>-1.208469338933249</v>
      </c>
      <c r="H25" s="48">
        <v>-12.904523900328801</v>
      </c>
      <c r="I25" s="48">
        <v>-5.766307483576993</v>
      </c>
      <c r="J25" s="48">
        <v>-0.98562622860820515</v>
      </c>
      <c r="K25" s="82">
        <v>-14.88661915088988</v>
      </c>
      <c r="L25" s="9"/>
      <c r="M25" s="5"/>
      <c r="N25" s="55"/>
      <c r="O25" s="55" t="s">
        <v>4</v>
      </c>
      <c r="P25" s="24">
        <v>4.9434076569464969</v>
      </c>
      <c r="Q25" s="98"/>
      <c r="R25" s="69"/>
      <c r="S25" s="4"/>
    </row>
    <row r="26" spans="1:19" x14ac:dyDescent="0.3">
      <c r="A26" s="5"/>
      <c r="B26" s="86" t="s">
        <v>59</v>
      </c>
      <c r="D26" s="7"/>
      <c r="E26" s="48">
        <v>-4.5850183653245562</v>
      </c>
      <c r="F26" s="48">
        <v>6.2143294707371677</v>
      </c>
      <c r="G26" s="48">
        <v>-3.063086262570236E-2</v>
      </c>
      <c r="H26" s="48">
        <v>34.080608614564724</v>
      </c>
      <c r="I26" s="48">
        <v>18.445572100974552</v>
      </c>
      <c r="J26" s="48">
        <v>5.3803463805338403</v>
      </c>
      <c r="K26" s="82">
        <v>8.401630530850257</v>
      </c>
      <c r="L26" s="9"/>
      <c r="M26" s="79"/>
      <c r="N26" s="55"/>
      <c r="O26" s="55" t="s">
        <v>5</v>
      </c>
      <c r="P26" s="24">
        <v>5.0932866846592706</v>
      </c>
      <c r="Q26" s="27"/>
      <c r="R26" s="78"/>
      <c r="S26" s="27"/>
    </row>
    <row r="27" spans="1:19" x14ac:dyDescent="0.3">
      <c r="A27" s="5"/>
      <c r="B27" s="86" t="s">
        <v>60</v>
      </c>
      <c r="D27" s="7"/>
      <c r="E27" s="48">
        <v>-6.4055525812670151</v>
      </c>
      <c r="F27" s="48">
        <v>1.5522879303732973</v>
      </c>
      <c r="G27" s="48">
        <v>4.9000033042144286</v>
      </c>
      <c r="H27" s="48">
        <v>5.7526530614972371</v>
      </c>
      <c r="I27" s="48">
        <v>0.35135995513468909</v>
      </c>
      <c r="J27" s="48">
        <v>-1.1462979796510897</v>
      </c>
      <c r="K27" s="82">
        <v>-8.3994215650374358</v>
      </c>
      <c r="L27" s="9"/>
      <c r="M27" s="79"/>
      <c r="N27" s="55"/>
      <c r="O27" s="55" t="s">
        <v>59</v>
      </c>
      <c r="P27" s="24">
        <v>8.401630530850257</v>
      </c>
      <c r="Q27" s="27"/>
      <c r="R27" s="76"/>
      <c r="S27" s="27"/>
    </row>
    <row r="28" spans="1:19" x14ac:dyDescent="0.3">
      <c r="A28" s="5"/>
      <c r="L28" s="9"/>
      <c r="M28" s="5"/>
      <c r="N28" s="55"/>
      <c r="O28" s="55"/>
      <c r="P28" s="55"/>
      <c r="S28" s="4"/>
    </row>
    <row r="29" spans="1:19" x14ac:dyDescent="0.3">
      <c r="L29" s="9"/>
      <c r="P29" s="4"/>
      <c r="Q29" s="4"/>
    </row>
    <row r="30" spans="1:19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50"/>
      <c r="O30" s="55"/>
      <c r="P30" s="7"/>
      <c r="Q30" s="7"/>
      <c r="R30" s="55"/>
      <c r="S30" s="4"/>
    </row>
    <row r="31" spans="1:19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50"/>
      <c r="P31" s="4"/>
      <c r="Q31" s="4"/>
      <c r="R31" s="55"/>
      <c r="S31" s="4"/>
    </row>
    <row r="32" spans="1:19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P32" s="4"/>
      <c r="Q32" s="4"/>
      <c r="S32" s="4"/>
    </row>
    <row r="33" spans="1:19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O33" s="55"/>
      <c r="P33" s="4"/>
      <c r="Q33" s="4"/>
      <c r="S33" s="4"/>
    </row>
    <row r="34" spans="1:19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55"/>
      <c r="P34" s="4"/>
      <c r="Q34" s="4"/>
      <c r="S34" s="4"/>
    </row>
    <row r="35" spans="1:19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55"/>
      <c r="P35" s="7"/>
      <c r="Q35" s="7"/>
      <c r="S35" s="4"/>
    </row>
    <row r="36" spans="1:19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S36" s="4"/>
    </row>
    <row r="37" spans="1:19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26"/>
      <c r="P37" s="25"/>
      <c r="S37" s="4"/>
    </row>
    <row r="38" spans="1:19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22"/>
      <c r="P38" s="25"/>
      <c r="S38" s="4"/>
    </row>
    <row r="39" spans="1:19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25"/>
      <c r="S39" s="4"/>
    </row>
    <row r="40" spans="1:19" x14ac:dyDescent="0.3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25"/>
      <c r="S40" s="4"/>
    </row>
    <row r="41" spans="1:19" x14ac:dyDescent="0.3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25"/>
      <c r="S41" s="4"/>
    </row>
    <row r="42" spans="1:19" x14ac:dyDescent="0.3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25"/>
      <c r="S42" s="4"/>
    </row>
    <row r="43" spans="1:19" x14ac:dyDescent="0.3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25"/>
      <c r="S43" s="4"/>
    </row>
    <row r="44" spans="1:19" x14ac:dyDescent="0.3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25"/>
      <c r="S44" s="4"/>
    </row>
    <row r="45" spans="1:19" x14ac:dyDescent="0.3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25"/>
      <c r="S45" s="4"/>
    </row>
    <row r="46" spans="1:19" x14ac:dyDescent="0.3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25"/>
      <c r="S46" s="4"/>
    </row>
    <row r="47" spans="1:19" x14ac:dyDescent="0.3">
      <c r="A47" s="15"/>
      <c r="B47" s="16" t="s">
        <v>69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25"/>
      <c r="S47" s="4"/>
    </row>
    <row r="48" spans="1:19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25"/>
      <c r="S48" s="4"/>
    </row>
    <row r="49" spans="16:18" s="4" customFormat="1" x14ac:dyDescent="0.3">
      <c r="P49" s="25"/>
      <c r="Q49" s="12"/>
      <c r="R49" s="12"/>
    </row>
    <row r="50" spans="16:18" s="4" customFormat="1" x14ac:dyDescent="0.3">
      <c r="P50" s="25"/>
      <c r="Q50" s="12"/>
      <c r="R50" s="12"/>
    </row>
    <row r="51" spans="16:18" s="4" customFormat="1" x14ac:dyDescent="0.3">
      <c r="P51" s="25"/>
      <c r="Q51" s="12"/>
      <c r="R51" s="12"/>
    </row>
    <row r="52" spans="16:18" s="4" customFormat="1" x14ac:dyDescent="0.3">
      <c r="P52" s="25"/>
      <c r="Q52" s="12"/>
      <c r="R52" s="12"/>
    </row>
    <row r="53" spans="16:18" s="4" customFormat="1" x14ac:dyDescent="0.3">
      <c r="P53" s="25"/>
      <c r="Q53" s="12"/>
      <c r="R53" s="12"/>
    </row>
    <row r="54" spans="16:18" s="4" customFormat="1" x14ac:dyDescent="0.3">
      <c r="P54" s="25"/>
      <c r="Q54" s="12"/>
      <c r="R54" s="12"/>
    </row>
  </sheetData>
  <sortState ref="O19:P24">
    <sortCondition ref="P15:P20"/>
  </sortState>
  <mergeCells count="4">
    <mergeCell ref="D7:K7"/>
    <mergeCell ref="D8:K8"/>
    <mergeCell ref="E10:F10"/>
    <mergeCell ref="G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67" fitToHeight="0" orientation="portrait" r:id="rId1"/>
  <headerFooter alignWithMargins="0">
    <oddFooter>&amp;C&amp;K53722DPágina 1</oddFooter>
  </headerFooter>
  <colBreaks count="1" manualBreakCount="1">
    <brk id="12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4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1.6640625" style="4" customWidth="1"/>
    <col min="5" max="11" width="9.6640625" style="4" customWidth="1"/>
    <col min="12" max="12" width="1.5546875" style="4" customWidth="1"/>
    <col min="13" max="13" width="10.88671875" style="4"/>
    <col min="14" max="14" width="4.6640625" style="4" customWidth="1"/>
    <col min="15" max="15" width="17.109375" style="4" customWidth="1"/>
    <col min="16" max="18" width="8.33203125" style="4" customWidth="1"/>
    <col min="19" max="19" width="10.88671875" style="4"/>
    <col min="20" max="20" width="10.88671875" style="27"/>
    <col min="21" max="21" width="10.88671875" style="36"/>
    <col min="22" max="16384" width="10.88671875" style="4"/>
  </cols>
  <sheetData>
    <row r="1" spans="1:21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  <c r="U2" s="4"/>
    </row>
    <row r="3" spans="1:21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U3" s="4"/>
    </row>
    <row r="4" spans="1:21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  <c r="U4" s="4"/>
    </row>
    <row r="5" spans="1:21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5"/>
      <c r="U5" s="4"/>
    </row>
    <row r="6" spans="1:21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U6" s="4"/>
    </row>
    <row r="7" spans="1:21" x14ac:dyDescent="0.3">
      <c r="A7" s="5"/>
      <c r="B7" s="43"/>
      <c r="C7" s="43"/>
      <c r="D7" s="116" t="s">
        <v>68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U7" s="4"/>
    </row>
    <row r="8" spans="1:21" x14ac:dyDescent="0.3">
      <c r="A8" s="5"/>
      <c r="B8" s="43"/>
      <c r="C8" s="43"/>
      <c r="D8" s="117" t="s">
        <v>71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U8" s="4"/>
    </row>
    <row r="9" spans="1:21" x14ac:dyDescent="0.3">
      <c r="A9" s="5"/>
      <c r="B9" s="43"/>
      <c r="C9" s="43"/>
      <c r="D9" s="43"/>
      <c r="E9" s="43"/>
      <c r="F9" s="43"/>
      <c r="G9" s="92"/>
      <c r="H9" s="43"/>
      <c r="I9" s="43"/>
      <c r="J9" s="43"/>
      <c r="K9" s="43"/>
      <c r="L9" s="9"/>
      <c r="M9" s="79"/>
      <c r="U9" s="4"/>
    </row>
    <row r="10" spans="1:21" x14ac:dyDescent="0.3">
      <c r="A10" s="5"/>
      <c r="B10" s="7"/>
      <c r="C10" s="7"/>
      <c r="E10" s="118">
        <v>2014</v>
      </c>
      <c r="F10" s="118"/>
      <c r="G10" s="118">
        <v>2015</v>
      </c>
      <c r="H10" s="118"/>
      <c r="I10" s="118"/>
      <c r="J10" s="118"/>
      <c r="K10" s="107">
        <v>2016</v>
      </c>
      <c r="L10" s="9"/>
      <c r="M10" s="79"/>
      <c r="N10" s="27"/>
      <c r="O10" s="27"/>
      <c r="P10" s="27"/>
      <c r="Q10" s="27"/>
      <c r="R10" s="27"/>
      <c r="U10" s="4"/>
    </row>
    <row r="11" spans="1:21" x14ac:dyDescent="0.3">
      <c r="A11" s="5"/>
      <c r="B11" s="7"/>
      <c r="C11" s="7"/>
      <c r="D11" s="108" t="s">
        <v>119</v>
      </c>
      <c r="E11" s="21" t="s">
        <v>13</v>
      </c>
      <c r="F11" s="21" t="s">
        <v>16</v>
      </c>
      <c r="G11" s="21" t="s">
        <v>3</v>
      </c>
      <c r="H11" s="21" t="s">
        <v>7</v>
      </c>
      <c r="I11" s="21" t="s">
        <v>13</v>
      </c>
      <c r="J11" s="21" t="s">
        <v>16</v>
      </c>
      <c r="K11" s="21" t="s">
        <v>3</v>
      </c>
      <c r="L11" s="9"/>
      <c r="M11" s="79"/>
      <c r="N11" s="50"/>
      <c r="O11" s="91"/>
      <c r="P11" s="91"/>
      <c r="Q11" s="27"/>
      <c r="R11" s="27"/>
      <c r="S11" s="63"/>
      <c r="T11" s="50"/>
      <c r="U11" s="4"/>
    </row>
    <row r="12" spans="1:21" x14ac:dyDescent="0.3">
      <c r="A12" s="5"/>
      <c r="B12" s="7"/>
      <c r="C12" s="7"/>
      <c r="K12" s="7"/>
      <c r="L12" s="9"/>
      <c r="M12" s="79"/>
      <c r="N12" s="50"/>
      <c r="O12" s="55"/>
      <c r="P12" s="55"/>
      <c r="Q12" s="27"/>
      <c r="R12" s="27"/>
      <c r="S12" s="50"/>
      <c r="T12" s="50"/>
      <c r="U12" s="4"/>
    </row>
    <row r="13" spans="1:21" x14ac:dyDescent="0.3">
      <c r="A13" s="5"/>
      <c r="B13" s="86" t="s">
        <v>50</v>
      </c>
      <c r="D13" s="7"/>
      <c r="E13" s="48">
        <v>3.5532678531872586</v>
      </c>
      <c r="F13" s="48">
        <v>3.8266528304808256</v>
      </c>
      <c r="G13" s="48">
        <v>3.2623930755885988</v>
      </c>
      <c r="H13" s="48">
        <v>3.8375042184377817</v>
      </c>
      <c r="I13" s="48">
        <v>3.0905255733771009</v>
      </c>
      <c r="J13" s="48">
        <v>2.8167253162378891</v>
      </c>
      <c r="K13" s="82">
        <v>2.0609583220211114</v>
      </c>
      <c r="L13" s="9"/>
      <c r="M13" s="79"/>
      <c r="N13" s="50"/>
      <c r="O13" s="55" t="s">
        <v>113</v>
      </c>
      <c r="P13" s="109">
        <v>-14.88661915088988</v>
      </c>
      <c r="Q13" s="98"/>
      <c r="R13" s="76"/>
      <c r="S13" s="78"/>
      <c r="T13" s="50"/>
      <c r="U13" s="4"/>
    </row>
    <row r="14" spans="1:21" x14ac:dyDescent="0.3">
      <c r="A14" s="5"/>
      <c r="B14" s="7" t="s">
        <v>49</v>
      </c>
      <c r="D14" s="7"/>
      <c r="E14" s="48">
        <v>-1.0286846252814508</v>
      </c>
      <c r="F14" s="48">
        <v>-0.14715716193863804</v>
      </c>
      <c r="G14" s="48">
        <v>7.3747006352480993</v>
      </c>
      <c r="H14" s="48">
        <v>5.8240522771787706</v>
      </c>
      <c r="I14" s="48">
        <v>6.7158820097104721</v>
      </c>
      <c r="J14" s="48">
        <v>5.2258801634534446</v>
      </c>
      <c r="K14" s="82">
        <v>0.28065192443154086</v>
      </c>
      <c r="L14" s="9"/>
      <c r="M14" s="79"/>
      <c r="N14" s="50"/>
      <c r="O14" s="55" t="s">
        <v>114</v>
      </c>
      <c r="P14" s="109">
        <v>-13.834150368725028</v>
      </c>
      <c r="Q14" s="98"/>
      <c r="R14" s="76"/>
      <c r="S14" s="78"/>
      <c r="T14" s="50"/>
      <c r="U14" s="4"/>
    </row>
    <row r="15" spans="1:21" x14ac:dyDescent="0.3">
      <c r="A15" s="5"/>
      <c r="B15" s="86" t="s">
        <v>51</v>
      </c>
      <c r="C15" s="7"/>
      <c r="D15" s="7"/>
      <c r="E15" s="48">
        <v>5.2045165396822357</v>
      </c>
      <c r="F15" s="48">
        <v>2.1244652250187235</v>
      </c>
      <c r="G15" s="48">
        <v>-12.182026125691847</v>
      </c>
      <c r="H15" s="48">
        <v>-12.08579284830863</v>
      </c>
      <c r="I15" s="48">
        <v>-8.7438778530517514</v>
      </c>
      <c r="J15" s="48">
        <v>-2.9869734621505883</v>
      </c>
      <c r="K15" s="82">
        <v>2.3272333635983466</v>
      </c>
      <c r="L15" s="9"/>
      <c r="M15" s="79"/>
      <c r="N15" s="50"/>
      <c r="O15" s="55" t="s">
        <v>52</v>
      </c>
      <c r="P15" s="109">
        <v>-8.3994215650374358</v>
      </c>
      <c r="Q15" s="98"/>
      <c r="R15" s="76"/>
      <c r="S15" s="78"/>
      <c r="T15" s="50"/>
      <c r="U15" s="4"/>
    </row>
    <row r="16" spans="1:21" x14ac:dyDescent="0.3">
      <c r="A16" s="5"/>
      <c r="B16" s="86" t="s">
        <v>8</v>
      </c>
      <c r="D16" s="7"/>
      <c r="E16" s="48">
        <v>6.4890260718930337</v>
      </c>
      <c r="F16" s="48">
        <v>5.4898471342283761</v>
      </c>
      <c r="G16" s="48">
        <v>0.45045248309232289</v>
      </c>
      <c r="H16" s="48">
        <v>-0.32411783426176122</v>
      </c>
      <c r="I16" s="48">
        <v>1.1937035573653665</v>
      </c>
      <c r="J16" s="48">
        <v>0.45346468681402019</v>
      </c>
      <c r="K16" s="82">
        <v>-2.666820017293503</v>
      </c>
      <c r="L16" s="9"/>
      <c r="M16" s="79"/>
      <c r="N16" s="50"/>
      <c r="O16" s="55" t="s">
        <v>115</v>
      </c>
      <c r="P16" s="109">
        <v>-7.0633090615306866</v>
      </c>
      <c r="Q16" s="98"/>
      <c r="R16" s="76"/>
      <c r="S16" s="78"/>
      <c r="T16" s="50"/>
      <c r="U16" s="4"/>
    </row>
    <row r="17" spans="1:21" x14ac:dyDescent="0.3">
      <c r="A17" s="5"/>
      <c r="B17" s="86" t="s">
        <v>53</v>
      </c>
      <c r="D17" s="7"/>
      <c r="E17" s="48">
        <v>6.4460526755531822</v>
      </c>
      <c r="F17" s="48">
        <v>11.548973278592278</v>
      </c>
      <c r="G17" s="48">
        <v>3.9561939248817124</v>
      </c>
      <c r="H17" s="48">
        <v>4.9645063093201713</v>
      </c>
      <c r="I17" s="48">
        <v>3.5397228824121552</v>
      </c>
      <c r="J17" s="48">
        <v>-0.67128247289920395</v>
      </c>
      <c r="K17" s="82">
        <v>-2.2376102310647461</v>
      </c>
      <c r="L17" s="9"/>
      <c r="M17" s="79"/>
      <c r="N17" s="50"/>
      <c r="O17" s="55" t="s">
        <v>10</v>
      </c>
      <c r="P17" s="109">
        <v>-6.192688610292918</v>
      </c>
      <c r="Q17" s="98"/>
      <c r="R17" s="27"/>
      <c r="S17" s="78"/>
      <c r="T17" s="50"/>
      <c r="U17" s="4"/>
    </row>
    <row r="18" spans="1:21" x14ac:dyDescent="0.3">
      <c r="A18" s="5"/>
      <c r="B18" s="86" t="s">
        <v>54</v>
      </c>
      <c r="D18" s="7"/>
      <c r="E18" s="48">
        <v>9.1205126520462301</v>
      </c>
      <c r="F18" s="48">
        <v>8.8578744483775562</v>
      </c>
      <c r="G18" s="48">
        <v>9.8502221552377645</v>
      </c>
      <c r="H18" s="48">
        <v>10.469995249707576</v>
      </c>
      <c r="I18" s="48">
        <v>15.190210861122955</v>
      </c>
      <c r="J18" s="48">
        <v>11.777015216508069</v>
      </c>
      <c r="K18" s="82">
        <v>-1.8433856024213102</v>
      </c>
      <c r="L18" s="9"/>
      <c r="M18" s="79"/>
      <c r="N18" s="50"/>
      <c r="O18" s="55" t="s">
        <v>8</v>
      </c>
      <c r="P18" s="109">
        <v>-2.666820017293503</v>
      </c>
      <c r="Q18" s="98"/>
      <c r="R18" s="76"/>
      <c r="S18" s="78"/>
      <c r="T18" s="50"/>
      <c r="U18" s="4"/>
    </row>
    <row r="19" spans="1:21" x14ac:dyDescent="0.3">
      <c r="A19" s="5"/>
      <c r="B19" s="4" t="s">
        <v>55</v>
      </c>
      <c r="D19" s="7"/>
      <c r="E19" s="48">
        <v>0.79521961700621535</v>
      </c>
      <c r="F19" s="48">
        <v>1.4349519924224285</v>
      </c>
      <c r="G19" s="48">
        <v>1.426821697736802</v>
      </c>
      <c r="H19" s="48">
        <v>-6.9149601789564308E-2</v>
      </c>
      <c r="I19" s="48">
        <v>-1.0036259732845498</v>
      </c>
      <c r="J19" s="48">
        <v>-2.1577752396102934</v>
      </c>
      <c r="K19" s="82">
        <v>-7.0633090615306866</v>
      </c>
      <c r="L19" s="9"/>
      <c r="M19" s="79"/>
      <c r="N19" s="50"/>
      <c r="O19" s="55" t="s">
        <v>53</v>
      </c>
      <c r="P19" s="109">
        <v>-2.2376102310647461</v>
      </c>
      <c r="Q19" s="98"/>
      <c r="R19" s="76"/>
      <c r="S19" s="78"/>
      <c r="T19" s="50"/>
      <c r="U19" s="4"/>
    </row>
    <row r="20" spans="1:21" x14ac:dyDescent="0.3">
      <c r="A20" s="5"/>
      <c r="B20" s="86" t="s">
        <v>10</v>
      </c>
      <c r="D20" s="7"/>
      <c r="E20" s="48">
        <v>3.1334748021450309</v>
      </c>
      <c r="F20" s="48">
        <v>3.883982491268112</v>
      </c>
      <c r="G20" s="48">
        <v>-13.648010112571585</v>
      </c>
      <c r="H20" s="48">
        <v>-12.162624964128598</v>
      </c>
      <c r="I20" s="48">
        <v>-8.1077148348685064</v>
      </c>
      <c r="J20" s="48">
        <v>-6.0891750986948772</v>
      </c>
      <c r="K20" s="82">
        <v>-6.192688610292918</v>
      </c>
      <c r="L20" s="9"/>
      <c r="M20" s="104"/>
      <c r="N20" s="27"/>
      <c r="O20" s="55" t="s">
        <v>116</v>
      </c>
      <c r="P20" s="109">
        <v>-1.8433856024213102</v>
      </c>
      <c r="Q20" s="76"/>
      <c r="R20" s="78"/>
      <c r="S20" s="50"/>
      <c r="T20" s="4"/>
      <c r="U20" s="4"/>
    </row>
    <row r="21" spans="1:21" x14ac:dyDescent="0.3">
      <c r="A21" s="5"/>
      <c r="B21" s="86" t="s">
        <v>56</v>
      </c>
      <c r="D21" s="7"/>
      <c r="E21" s="48">
        <v>10.071765199959714</v>
      </c>
      <c r="F21" s="48">
        <v>5.295214865082909</v>
      </c>
      <c r="G21" s="48">
        <v>-10.410561181639554</v>
      </c>
      <c r="H21" s="48">
        <v>-16.252525599079526</v>
      </c>
      <c r="I21" s="48">
        <v>-17.532343143963569</v>
      </c>
      <c r="J21" s="48">
        <v>-15.262844586413049</v>
      </c>
      <c r="K21" s="82">
        <v>-13.834150368725028</v>
      </c>
      <c r="L21" s="9"/>
      <c r="M21" s="79"/>
      <c r="O21" s="55" t="s">
        <v>117</v>
      </c>
      <c r="P21" s="109">
        <v>0.28065192443154086</v>
      </c>
      <c r="Q21" s="69"/>
      <c r="R21" s="11"/>
      <c r="S21" s="50"/>
      <c r="T21" s="4"/>
      <c r="U21" s="4"/>
    </row>
    <row r="22" spans="1:21" x14ac:dyDescent="0.3">
      <c r="A22" s="5"/>
      <c r="B22" s="86" t="s">
        <v>57</v>
      </c>
      <c r="C22" s="7"/>
      <c r="D22" s="7"/>
      <c r="E22" s="48">
        <v>3.2293813680347228</v>
      </c>
      <c r="F22" s="48">
        <v>2.8282476764172282</v>
      </c>
      <c r="G22" s="48">
        <v>9.0507054282449531</v>
      </c>
      <c r="H22" s="48">
        <v>9.0289750376908007</v>
      </c>
      <c r="I22" s="48">
        <v>9.3687138667939429</v>
      </c>
      <c r="J22" s="48">
        <v>7.8240388472052391</v>
      </c>
      <c r="K22" s="82">
        <v>2.6168922030501474</v>
      </c>
      <c r="L22" s="9"/>
      <c r="M22" s="104"/>
      <c r="O22" s="55" t="s">
        <v>50</v>
      </c>
      <c r="P22" s="109">
        <v>2.0609583220211114</v>
      </c>
      <c r="Q22" s="69"/>
      <c r="R22" s="11"/>
      <c r="S22" s="50"/>
      <c r="T22" s="4"/>
      <c r="U22" s="4"/>
    </row>
    <row r="23" spans="1:21" x14ac:dyDescent="0.3">
      <c r="A23" s="5"/>
      <c r="B23" s="88" t="s">
        <v>4</v>
      </c>
      <c r="C23" s="86"/>
      <c r="D23" s="7"/>
      <c r="E23" s="48">
        <v>5.3619896132499401</v>
      </c>
      <c r="F23" s="48">
        <v>4.6279446678100467</v>
      </c>
      <c r="G23" s="48">
        <v>5.0714488337192165</v>
      </c>
      <c r="H23" s="48">
        <v>5.1672851764603456</v>
      </c>
      <c r="I23" s="48">
        <v>4.1225980207604485</v>
      </c>
      <c r="J23" s="48">
        <v>4.4190629283594962</v>
      </c>
      <c r="K23" s="82">
        <v>4.9434076569464969</v>
      </c>
      <c r="L23" s="9"/>
      <c r="M23" s="104"/>
      <c r="O23" s="55" t="s">
        <v>51</v>
      </c>
      <c r="P23" s="109">
        <v>2.3272333635983466</v>
      </c>
      <c r="Q23" s="69"/>
      <c r="R23" s="11"/>
      <c r="S23" s="50"/>
      <c r="T23" s="4"/>
      <c r="U23" s="4"/>
    </row>
    <row r="24" spans="1:21" x14ac:dyDescent="0.3">
      <c r="A24" s="5"/>
      <c r="B24" s="4" t="s">
        <v>5</v>
      </c>
      <c r="C24" s="86"/>
      <c r="D24" s="7"/>
      <c r="E24" s="48">
        <v>0.88496819013796912</v>
      </c>
      <c r="F24" s="48">
        <v>1.6014763663373399</v>
      </c>
      <c r="G24" s="48">
        <v>6.0318967218531583</v>
      </c>
      <c r="H24" s="48">
        <v>7.2958259502248435</v>
      </c>
      <c r="I24" s="48">
        <v>7.9315355542149968</v>
      </c>
      <c r="J24" s="48">
        <v>7.6099658693761008</v>
      </c>
      <c r="K24" s="82">
        <v>5.0932866846592706</v>
      </c>
      <c r="L24" s="9"/>
      <c r="M24" s="79"/>
      <c r="O24" s="55" t="s">
        <v>118</v>
      </c>
      <c r="P24" s="109">
        <v>2.6168922030501474</v>
      </c>
      <c r="Q24" s="69"/>
      <c r="R24" s="11"/>
      <c r="S24" s="50"/>
      <c r="T24" s="4"/>
      <c r="U24" s="4"/>
    </row>
    <row r="25" spans="1:21" x14ac:dyDescent="0.3">
      <c r="A25" s="5"/>
      <c r="B25" s="86" t="s">
        <v>58</v>
      </c>
      <c r="D25" s="7"/>
      <c r="E25" s="48">
        <v>2.9053314737496283</v>
      </c>
      <c r="F25" s="48">
        <v>3.1587616176845357</v>
      </c>
      <c r="G25" s="48">
        <v>-1.208469338933249</v>
      </c>
      <c r="H25" s="48">
        <v>-7.8589581392075836</v>
      </c>
      <c r="I25" s="48">
        <v>-7.1573761683180521</v>
      </c>
      <c r="J25" s="48">
        <v>-5.5349651184052107</v>
      </c>
      <c r="K25" s="82">
        <v>-14.88661915088988</v>
      </c>
      <c r="L25" s="9"/>
      <c r="M25" s="79"/>
      <c r="O25" s="55" t="s">
        <v>4</v>
      </c>
      <c r="P25" s="109">
        <v>4.9434076569464969</v>
      </c>
      <c r="Q25" s="69"/>
      <c r="R25" s="11"/>
      <c r="S25" s="50"/>
      <c r="T25" s="4"/>
      <c r="U25" s="4"/>
    </row>
    <row r="26" spans="1:21" x14ac:dyDescent="0.3">
      <c r="A26" s="5"/>
      <c r="B26" s="86" t="s">
        <v>59</v>
      </c>
      <c r="D26" s="7"/>
      <c r="E26" s="48">
        <v>-4.85370734119358</v>
      </c>
      <c r="F26" s="48">
        <v>-2.3307048936097252</v>
      </c>
      <c r="G26" s="48">
        <v>-3.063086262570236E-2</v>
      </c>
      <c r="H26" s="48">
        <v>16.014745365423689</v>
      </c>
      <c r="I26" s="48">
        <v>16.79814456786324</v>
      </c>
      <c r="J26" s="48">
        <v>13.967701018021517</v>
      </c>
      <c r="K26" s="82">
        <v>8.401630530850257</v>
      </c>
      <c r="L26" s="9"/>
      <c r="M26" s="79"/>
      <c r="N26" s="50"/>
      <c r="O26" s="55" t="s">
        <v>5</v>
      </c>
      <c r="P26" s="109">
        <v>5.0932866846592706</v>
      </c>
      <c r="Q26" s="27"/>
      <c r="R26" s="78"/>
      <c r="S26" s="11"/>
      <c r="T26" s="50"/>
      <c r="U26" s="4"/>
    </row>
    <row r="27" spans="1:21" x14ac:dyDescent="0.3">
      <c r="A27" s="5"/>
      <c r="B27" s="86" t="s">
        <v>60</v>
      </c>
      <c r="D27" s="7"/>
      <c r="E27" s="48">
        <v>-0.56420709170317274</v>
      </c>
      <c r="F27" s="48">
        <v>1.7409637926779631E-2</v>
      </c>
      <c r="G27" s="48">
        <v>4.9000033042144286</v>
      </c>
      <c r="H27" s="48">
        <v>5.3333896643750656</v>
      </c>
      <c r="I27" s="48">
        <v>3.6425866913862626</v>
      </c>
      <c r="J27" s="48">
        <v>2.3063969696678344</v>
      </c>
      <c r="K27" s="82">
        <v>-8.3994215650374358</v>
      </c>
      <c r="L27" s="9"/>
      <c r="M27" s="5"/>
      <c r="N27" s="7"/>
      <c r="O27" s="55" t="s">
        <v>59</v>
      </c>
      <c r="P27" s="109">
        <v>8.401630530850257</v>
      </c>
      <c r="R27" s="69"/>
      <c r="S27" s="11"/>
      <c r="T27" s="50"/>
      <c r="U27" s="4"/>
    </row>
    <row r="28" spans="1:21" x14ac:dyDescent="0.3">
      <c r="A28" s="5"/>
      <c r="L28" s="9"/>
      <c r="M28" s="5"/>
      <c r="N28" s="7"/>
      <c r="O28" s="55"/>
      <c r="P28" s="55"/>
      <c r="S28" s="11"/>
      <c r="T28" s="50"/>
      <c r="U28" s="4"/>
    </row>
    <row r="29" spans="1:21" x14ac:dyDescent="0.3">
      <c r="L29" s="9"/>
    </row>
    <row r="30" spans="1:21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7"/>
      <c r="O30" s="7"/>
      <c r="P30" s="7"/>
      <c r="Q30" s="7"/>
      <c r="R30" s="7"/>
      <c r="S30" s="7"/>
      <c r="T30" s="50"/>
      <c r="U30" s="4"/>
    </row>
    <row r="31" spans="1:21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7"/>
      <c r="O31" s="7"/>
      <c r="P31" s="7"/>
      <c r="Q31" s="7"/>
      <c r="R31" s="7"/>
      <c r="S31" s="7"/>
      <c r="T31" s="50"/>
      <c r="U31" s="4"/>
    </row>
    <row r="32" spans="1:21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L32" s="9"/>
      <c r="M32" s="5"/>
      <c r="U32" s="4"/>
    </row>
    <row r="33" spans="1:21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U33" s="4"/>
    </row>
    <row r="34" spans="1:21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U34" s="4"/>
    </row>
    <row r="35" spans="1:21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70"/>
      <c r="U35" s="4"/>
    </row>
    <row r="36" spans="1:21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70"/>
      <c r="U36" s="4"/>
    </row>
    <row r="37" spans="1:21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37"/>
      <c r="P37" s="70"/>
      <c r="U37" s="4"/>
    </row>
    <row r="38" spans="1:21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71"/>
      <c r="P38" s="70"/>
      <c r="U38" s="4"/>
    </row>
    <row r="39" spans="1:21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70"/>
      <c r="U39" s="4"/>
    </row>
    <row r="40" spans="1:21" x14ac:dyDescent="0.3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70"/>
      <c r="U40" s="4"/>
    </row>
    <row r="41" spans="1:21" x14ac:dyDescent="0.3">
      <c r="A41" s="5"/>
      <c r="B41" s="7"/>
      <c r="C41" s="7"/>
      <c r="D41" s="7"/>
      <c r="E41" s="7"/>
      <c r="F41" s="7"/>
      <c r="G41" s="7"/>
      <c r="H41" s="7"/>
      <c r="I41" s="7"/>
      <c r="J41" s="7"/>
      <c r="K41" s="7"/>
      <c r="L41" s="9"/>
      <c r="M41" s="5"/>
      <c r="P41" s="70"/>
      <c r="U41" s="4"/>
    </row>
    <row r="42" spans="1:21" x14ac:dyDescent="0.3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70"/>
      <c r="U42" s="4"/>
    </row>
    <row r="43" spans="1:21" x14ac:dyDescent="0.3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70"/>
      <c r="U43" s="4"/>
    </row>
    <row r="44" spans="1:21" x14ac:dyDescent="0.3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70"/>
      <c r="U44" s="4"/>
    </row>
    <row r="45" spans="1:21" x14ac:dyDescent="0.3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70"/>
      <c r="U45" s="4"/>
    </row>
    <row r="46" spans="1:21" x14ac:dyDescent="0.3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70"/>
      <c r="U46" s="4"/>
    </row>
    <row r="47" spans="1:21" x14ac:dyDescent="0.3">
      <c r="A47" s="15"/>
      <c r="B47" s="16" t="s">
        <v>134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70"/>
      <c r="U47" s="4"/>
    </row>
    <row r="48" spans="1:2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70"/>
      <c r="U48" s="4"/>
    </row>
    <row r="49" spans="16:21" x14ac:dyDescent="0.3">
      <c r="P49" s="70"/>
      <c r="U49" s="4"/>
    </row>
    <row r="50" spans="16:21" x14ac:dyDescent="0.3">
      <c r="P50" s="70"/>
      <c r="U50" s="4"/>
    </row>
    <row r="51" spans="16:21" x14ac:dyDescent="0.3">
      <c r="P51" s="70"/>
      <c r="U51" s="4"/>
    </row>
    <row r="52" spans="16:21" x14ac:dyDescent="0.3">
      <c r="P52" s="70"/>
      <c r="U52" s="4"/>
    </row>
    <row r="53" spans="16:21" x14ac:dyDescent="0.3">
      <c r="P53" s="70"/>
      <c r="U53" s="4"/>
    </row>
    <row r="54" spans="16:21" x14ac:dyDescent="0.3">
      <c r="P54" s="70"/>
      <c r="U54" s="4"/>
    </row>
  </sheetData>
  <sortState ref="O16:P21">
    <sortCondition ref="P16:P21"/>
  </sortState>
  <mergeCells count="4">
    <mergeCell ref="D7:K7"/>
    <mergeCell ref="D8:K8"/>
    <mergeCell ref="E10:F10"/>
    <mergeCell ref="G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3" orientation="portrait" r:id="rId1"/>
  <headerFooter alignWithMargins="0">
    <oddFooter>&amp;C&amp;K53722DPágina 2</oddFooter>
  </headerFooter>
  <colBreaks count="1" manualBreakCount="1">
    <brk id="12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2"/>
  <sheetViews>
    <sheetView showGridLines="0" zoomScale="90" zoomScaleNormal="9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0.5546875" style="4" customWidth="1"/>
    <col min="5" max="11" width="9.6640625" style="4" customWidth="1"/>
    <col min="12" max="12" width="1.33203125" style="4" customWidth="1"/>
    <col min="13" max="13" width="10.88671875" style="4"/>
    <col min="14" max="14" width="4.6640625" style="4" customWidth="1"/>
    <col min="15" max="15" width="17.109375" style="4" customWidth="1"/>
    <col min="16" max="18" width="8.33203125" style="4" customWidth="1"/>
    <col min="19" max="19" width="10.88671875" style="4"/>
    <col min="20" max="20" width="10.88671875" style="27"/>
    <col min="21" max="21" width="10.88671875" style="36"/>
    <col min="22" max="16384" width="10.88671875" style="4"/>
  </cols>
  <sheetData>
    <row r="1" spans="1:21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  <c r="U1" s="4"/>
    </row>
    <row r="2" spans="1:21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87"/>
      <c r="N2" s="27"/>
      <c r="O2" s="27"/>
      <c r="P2" s="27"/>
      <c r="Q2" s="27"/>
      <c r="R2" s="27"/>
      <c r="S2" s="27"/>
      <c r="U2" s="4"/>
    </row>
    <row r="3" spans="1:21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87"/>
      <c r="N3" s="27"/>
      <c r="O3" s="27"/>
      <c r="P3" s="27"/>
      <c r="Q3" s="27"/>
      <c r="R3" s="27"/>
      <c r="S3" s="27"/>
      <c r="U3" s="4"/>
    </row>
    <row r="4" spans="1:21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9"/>
      <c r="N4" s="27"/>
      <c r="O4" s="27"/>
      <c r="P4" s="27"/>
      <c r="Q4" s="27"/>
      <c r="R4" s="27"/>
      <c r="S4" s="27"/>
      <c r="U4" s="4"/>
    </row>
    <row r="5" spans="1:21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9"/>
      <c r="N5" s="27"/>
      <c r="O5" s="27"/>
      <c r="P5" s="27"/>
      <c r="Q5" s="27"/>
      <c r="R5" s="27"/>
      <c r="S5" s="27"/>
      <c r="U5" s="4"/>
    </row>
    <row r="6" spans="1:21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R6" s="27"/>
      <c r="S6" s="27"/>
      <c r="U6" s="4"/>
    </row>
    <row r="7" spans="1:21" x14ac:dyDescent="0.3">
      <c r="A7" s="5"/>
      <c r="B7" s="43"/>
      <c r="C7" s="43"/>
      <c r="D7" s="116" t="s">
        <v>68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R7" s="27"/>
      <c r="S7" s="27"/>
      <c r="U7" s="4"/>
    </row>
    <row r="8" spans="1:21" x14ac:dyDescent="0.3">
      <c r="A8" s="5"/>
      <c r="B8" s="43"/>
      <c r="C8" s="43"/>
      <c r="D8" s="117" t="s">
        <v>72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R8" s="27"/>
      <c r="S8" s="27"/>
      <c r="U8" s="4"/>
    </row>
    <row r="9" spans="1:21" x14ac:dyDescent="0.3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9"/>
      <c r="N9" s="27"/>
      <c r="O9" s="27"/>
      <c r="P9" s="27"/>
      <c r="Q9" s="27"/>
      <c r="R9" s="27"/>
      <c r="S9" s="27"/>
      <c r="U9" s="4"/>
    </row>
    <row r="10" spans="1:21" x14ac:dyDescent="0.3">
      <c r="A10" s="5"/>
      <c r="B10" s="7"/>
      <c r="C10" s="7"/>
      <c r="E10" s="118">
        <v>2014</v>
      </c>
      <c r="F10" s="118"/>
      <c r="G10" s="118">
        <v>2015</v>
      </c>
      <c r="H10" s="118"/>
      <c r="I10" s="118"/>
      <c r="J10" s="118"/>
      <c r="K10" s="107">
        <v>2016</v>
      </c>
      <c r="L10" s="9"/>
      <c r="M10" s="79"/>
      <c r="N10" s="27"/>
      <c r="O10" s="50"/>
      <c r="P10" s="50"/>
      <c r="Q10" s="27"/>
      <c r="R10" s="27"/>
      <c r="S10" s="27"/>
      <c r="U10" s="4"/>
    </row>
    <row r="11" spans="1:21" ht="18" x14ac:dyDescent="0.3">
      <c r="A11" s="5"/>
      <c r="B11" s="7"/>
      <c r="C11" s="7"/>
      <c r="D11" s="110" t="s">
        <v>119</v>
      </c>
      <c r="E11" s="21" t="s">
        <v>13</v>
      </c>
      <c r="F11" s="21" t="s">
        <v>16</v>
      </c>
      <c r="G11" s="21" t="s">
        <v>3</v>
      </c>
      <c r="H11" s="21" t="s">
        <v>7</v>
      </c>
      <c r="I11" s="21" t="s">
        <v>13</v>
      </c>
      <c r="J11" s="21" t="s">
        <v>16</v>
      </c>
      <c r="K11" s="21" t="s">
        <v>3</v>
      </c>
      <c r="L11" s="9"/>
      <c r="M11" s="79"/>
      <c r="N11" s="50"/>
      <c r="O11" s="50"/>
      <c r="P11" s="50"/>
      <c r="Q11" s="27"/>
      <c r="R11" s="27"/>
      <c r="S11" s="77"/>
      <c r="T11" s="50"/>
      <c r="U11" s="4"/>
    </row>
    <row r="12" spans="1:21" x14ac:dyDescent="0.3">
      <c r="A12" s="5"/>
      <c r="B12" s="7"/>
      <c r="C12" s="7"/>
      <c r="H12" s="7"/>
      <c r="I12" s="7"/>
      <c r="J12" s="7"/>
      <c r="L12" s="9"/>
      <c r="M12" s="79"/>
      <c r="N12" s="50"/>
      <c r="O12" s="55"/>
      <c r="P12" s="55"/>
      <c r="Q12" s="27"/>
      <c r="R12" s="27"/>
      <c r="S12" s="50"/>
      <c r="T12" s="50"/>
      <c r="U12" s="4"/>
    </row>
    <row r="13" spans="1:21" x14ac:dyDescent="0.3">
      <c r="A13" s="5"/>
      <c r="B13" s="86" t="s">
        <v>50</v>
      </c>
      <c r="D13" s="86"/>
      <c r="E13" s="48">
        <v>5.4105426813591206</v>
      </c>
      <c r="F13" s="48">
        <v>3.8266528304808256</v>
      </c>
      <c r="G13" s="48">
        <v>3.596500224349386</v>
      </c>
      <c r="H13" s="48">
        <v>3.9556526693685035</v>
      </c>
      <c r="I13" s="48">
        <v>3.4805988678100475</v>
      </c>
      <c r="J13" s="48">
        <v>2.8167253162378891</v>
      </c>
      <c r="K13" s="82">
        <v>2.5386136236189127</v>
      </c>
      <c r="L13" s="9"/>
      <c r="M13" s="79"/>
      <c r="N13" s="50"/>
      <c r="O13" s="55" t="s">
        <v>114</v>
      </c>
      <c r="P13" s="24">
        <v>-15.956882352190782</v>
      </c>
      <c r="Q13" s="98"/>
      <c r="R13" s="76"/>
      <c r="S13" s="78"/>
      <c r="T13" s="50"/>
      <c r="U13" s="4"/>
    </row>
    <row r="14" spans="1:21" x14ac:dyDescent="0.3">
      <c r="A14" s="5"/>
      <c r="B14" s="7" t="s">
        <v>49</v>
      </c>
      <c r="D14" s="86"/>
      <c r="E14" s="48">
        <v>-0.70193091064950641</v>
      </c>
      <c r="F14" s="48">
        <v>-0.14715716193863804</v>
      </c>
      <c r="G14" s="48">
        <v>1.5403246354756872</v>
      </c>
      <c r="H14" s="48">
        <v>3.2818938488113236</v>
      </c>
      <c r="I14" s="48">
        <v>5.5550779012770501</v>
      </c>
      <c r="J14" s="48">
        <v>5.2258801634534446</v>
      </c>
      <c r="K14" s="82">
        <v>3.4788999127552955</v>
      </c>
      <c r="L14" s="9"/>
      <c r="M14" s="79"/>
      <c r="N14" s="50"/>
      <c r="O14" s="55" t="s">
        <v>113</v>
      </c>
      <c r="P14" s="24">
        <v>-8.4096967797000044</v>
      </c>
      <c r="Q14" s="98"/>
      <c r="R14" s="76"/>
      <c r="S14" s="78"/>
      <c r="T14" s="50"/>
      <c r="U14" s="4"/>
    </row>
    <row r="15" spans="1:21" x14ac:dyDescent="0.3">
      <c r="A15" s="5"/>
      <c r="B15" s="86" t="s">
        <v>51</v>
      </c>
      <c r="C15" s="7"/>
      <c r="D15" s="7"/>
      <c r="E15" s="48">
        <v>6.5559280422235355</v>
      </c>
      <c r="F15" s="48">
        <v>2.1244652250187235</v>
      </c>
      <c r="G15" s="48">
        <v>-3.7542364663366912</v>
      </c>
      <c r="H15" s="48">
        <v>-7.4727413184410008</v>
      </c>
      <c r="I15" s="48">
        <v>-7.9733950259792241</v>
      </c>
      <c r="J15" s="48">
        <v>-2.9869734621505883</v>
      </c>
      <c r="K15" s="82">
        <v>0.38113474442371675</v>
      </c>
      <c r="L15" s="9"/>
      <c r="M15" s="79"/>
      <c r="N15" s="50"/>
      <c r="O15" s="55" t="s">
        <v>10</v>
      </c>
      <c r="P15" s="24">
        <v>-4.6068470021817571</v>
      </c>
      <c r="Q15" s="98"/>
      <c r="R15" s="76"/>
      <c r="S15" s="78"/>
      <c r="T15" s="50"/>
      <c r="U15" s="4"/>
    </row>
    <row r="16" spans="1:21" x14ac:dyDescent="0.3">
      <c r="A16" s="5"/>
      <c r="B16" s="86" t="s">
        <v>8</v>
      </c>
      <c r="D16" s="86"/>
      <c r="E16" s="48">
        <v>6.4277051296713683</v>
      </c>
      <c r="F16" s="48">
        <v>5.4898471342283761</v>
      </c>
      <c r="G16" s="48">
        <v>4.1133629475688327</v>
      </c>
      <c r="H16" s="48">
        <v>2.0000795522135739</v>
      </c>
      <c r="I16" s="48">
        <v>1.6218556824927566</v>
      </c>
      <c r="J16" s="48">
        <v>0.45346468681402019</v>
      </c>
      <c r="K16" s="82">
        <v>-0.29402544479659731</v>
      </c>
      <c r="L16" s="9"/>
      <c r="M16" s="79"/>
      <c r="N16" s="50"/>
      <c r="O16" s="55" t="s">
        <v>115</v>
      </c>
      <c r="P16" s="24">
        <v>-4.1397188073621916</v>
      </c>
      <c r="Q16" s="98"/>
      <c r="R16" s="76"/>
      <c r="S16" s="78"/>
      <c r="T16" s="50"/>
      <c r="U16" s="4"/>
    </row>
    <row r="17" spans="1:21" x14ac:dyDescent="0.3">
      <c r="A17" s="5"/>
      <c r="B17" s="86" t="s">
        <v>53</v>
      </c>
      <c r="D17" s="86"/>
      <c r="E17" s="48">
        <v>4.4064425237849258</v>
      </c>
      <c r="F17" s="48">
        <v>11.548973278592278</v>
      </c>
      <c r="G17" s="48">
        <v>11.002356184079009</v>
      </c>
      <c r="H17" s="48">
        <v>11.415964114853061</v>
      </c>
      <c r="I17" s="48">
        <v>9.1608362262498808</v>
      </c>
      <c r="J17" s="48">
        <v>-0.67128247289920395</v>
      </c>
      <c r="K17" s="82">
        <v>-2.0473769555771293</v>
      </c>
      <c r="L17" s="9"/>
      <c r="M17" s="79"/>
      <c r="N17" s="50"/>
      <c r="O17" s="55" t="s">
        <v>53</v>
      </c>
      <c r="P17" s="24">
        <v>-2.0473769555771293</v>
      </c>
      <c r="Q17" s="98"/>
      <c r="R17" s="27"/>
      <c r="S17" s="78"/>
      <c r="T17" s="50"/>
      <c r="U17" s="4"/>
    </row>
    <row r="18" spans="1:21" x14ac:dyDescent="0.3">
      <c r="A18" s="5"/>
      <c r="B18" s="86" t="s">
        <v>54</v>
      </c>
      <c r="D18" s="86"/>
      <c r="E18" s="48">
        <v>11.144231102869885</v>
      </c>
      <c r="F18" s="48">
        <v>8.8578744483775562</v>
      </c>
      <c r="G18" s="48">
        <v>6.9796546970092299</v>
      </c>
      <c r="H18" s="48">
        <v>7.6581465438814833</v>
      </c>
      <c r="I18" s="48">
        <v>13.125431869487469</v>
      </c>
      <c r="J18" s="48">
        <v>11.777015216508069</v>
      </c>
      <c r="K18" s="82">
        <v>8.9843693401898239</v>
      </c>
      <c r="L18" s="9"/>
      <c r="M18" s="79"/>
      <c r="N18" s="50"/>
      <c r="O18" s="55" t="s">
        <v>52</v>
      </c>
      <c r="P18" s="24">
        <v>-0.89448819183677308</v>
      </c>
      <c r="Q18" s="98"/>
      <c r="R18" s="76"/>
      <c r="S18" s="78"/>
      <c r="T18" s="50"/>
      <c r="U18" s="4"/>
    </row>
    <row r="19" spans="1:21" x14ac:dyDescent="0.3">
      <c r="A19" s="5"/>
      <c r="B19" s="4" t="s">
        <v>55</v>
      </c>
      <c r="D19" s="86"/>
      <c r="E19" s="48">
        <v>0.75926186435990584</v>
      </c>
      <c r="F19" s="48">
        <v>1.4349519924224285</v>
      </c>
      <c r="G19" s="48">
        <v>2.0316843288132658</v>
      </c>
      <c r="H19" s="48">
        <v>1.8009986877876027</v>
      </c>
      <c r="I19" s="48">
        <v>0.10552137508752502</v>
      </c>
      <c r="J19" s="48">
        <v>-2.1577752396102934</v>
      </c>
      <c r="K19" s="82">
        <v>-4.1397188073621916</v>
      </c>
      <c r="L19" s="9"/>
      <c r="M19" s="79"/>
      <c r="N19" s="50"/>
      <c r="O19" s="55" t="s">
        <v>8</v>
      </c>
      <c r="P19" s="24">
        <v>-0.29402544479659731</v>
      </c>
      <c r="Q19" s="27"/>
      <c r="R19" s="27"/>
      <c r="S19" s="78"/>
      <c r="T19" s="50"/>
      <c r="U19" s="4"/>
    </row>
    <row r="20" spans="1:21" x14ac:dyDescent="0.3">
      <c r="A20" s="5"/>
      <c r="B20" s="86" t="s">
        <v>10</v>
      </c>
      <c r="D20" s="86"/>
      <c r="E20" s="48">
        <v>1.0764688747527451</v>
      </c>
      <c r="F20" s="48">
        <v>3.883982491268112</v>
      </c>
      <c r="G20" s="48">
        <v>-0.53505156891474615</v>
      </c>
      <c r="H20" s="48">
        <v>-3.6401346536358736</v>
      </c>
      <c r="I20" s="48">
        <v>-3.5339726847621988</v>
      </c>
      <c r="J20" s="48">
        <v>-6.0891750986948772</v>
      </c>
      <c r="K20" s="82">
        <v>-4.6068470021817571</v>
      </c>
      <c r="L20" s="9"/>
      <c r="M20" s="79"/>
      <c r="N20" s="50"/>
      <c r="O20" s="55" t="s">
        <v>51</v>
      </c>
      <c r="P20" s="24">
        <v>0.38113474442371675</v>
      </c>
      <c r="Q20" s="27"/>
      <c r="R20" s="27"/>
      <c r="S20" s="78"/>
      <c r="T20" s="50"/>
      <c r="U20" s="4"/>
    </row>
    <row r="21" spans="1:21" x14ac:dyDescent="0.3">
      <c r="A21" s="5"/>
      <c r="B21" s="86" t="s">
        <v>56</v>
      </c>
      <c r="D21" s="86"/>
      <c r="E21" s="48">
        <v>6.7535869323900322</v>
      </c>
      <c r="F21" s="48">
        <v>5.295214865082909</v>
      </c>
      <c r="G21" s="48">
        <v>2.0858011998887038</v>
      </c>
      <c r="H21" s="48">
        <v>-6.8314960705629479</v>
      </c>
      <c r="I21" s="48">
        <v>-13.251485212969772</v>
      </c>
      <c r="J21" s="48">
        <v>-15.262844586413049</v>
      </c>
      <c r="K21" s="82">
        <v>-15.956882352190782</v>
      </c>
      <c r="L21" s="9"/>
      <c r="M21" s="79"/>
      <c r="N21" s="50"/>
      <c r="O21" s="55" t="s">
        <v>50</v>
      </c>
      <c r="P21" s="24">
        <v>2.5386136236189127</v>
      </c>
      <c r="Q21" s="27"/>
      <c r="R21" s="27"/>
      <c r="S21" s="78"/>
      <c r="T21" s="50"/>
      <c r="U21" s="4"/>
    </row>
    <row r="22" spans="1:21" x14ac:dyDescent="0.3">
      <c r="A22" s="5"/>
      <c r="B22" s="86" t="s">
        <v>57</v>
      </c>
      <c r="C22" s="7"/>
      <c r="D22" s="7"/>
      <c r="E22" s="48">
        <v>3.6077484254031678</v>
      </c>
      <c r="F22" s="48">
        <v>2.8282476764172282</v>
      </c>
      <c r="G22" s="48">
        <v>3.3432122274581477</v>
      </c>
      <c r="H22" s="48">
        <v>5.4662612766009699</v>
      </c>
      <c r="I22" s="48">
        <v>7.2586671046044327</v>
      </c>
      <c r="J22" s="48">
        <v>7.8240388472052391</v>
      </c>
      <c r="K22" s="82">
        <v>6.2529029906682743</v>
      </c>
      <c r="L22" s="9"/>
      <c r="M22" s="79"/>
      <c r="N22" s="50"/>
      <c r="O22" s="55" t="s">
        <v>117</v>
      </c>
      <c r="P22" s="24">
        <v>3.4788999127552955</v>
      </c>
      <c r="Q22" s="27"/>
      <c r="R22" s="27"/>
      <c r="S22" s="78"/>
      <c r="T22" s="50"/>
      <c r="U22" s="4"/>
    </row>
    <row r="23" spans="1:21" x14ac:dyDescent="0.3">
      <c r="A23" s="5"/>
      <c r="B23" s="88" t="s">
        <v>4</v>
      </c>
      <c r="C23" s="86"/>
      <c r="D23" s="86"/>
      <c r="E23" s="48">
        <v>6.0484066965883043</v>
      </c>
      <c r="F23" s="48">
        <v>4.6279446678100467</v>
      </c>
      <c r="G23" s="48">
        <v>4.1564722025735135</v>
      </c>
      <c r="H23" s="48">
        <v>4.9147318774647397</v>
      </c>
      <c r="I23" s="48">
        <v>3.7265998177314241</v>
      </c>
      <c r="J23" s="48">
        <v>4.4190629283594962</v>
      </c>
      <c r="K23" s="82">
        <v>4.3953160627024701</v>
      </c>
      <c r="L23" s="9"/>
      <c r="M23" s="79"/>
      <c r="N23" s="50"/>
      <c r="O23" s="55" t="s">
        <v>4</v>
      </c>
      <c r="P23" s="24">
        <v>4.3953160627024701</v>
      </c>
      <c r="R23" s="27"/>
      <c r="S23" s="78"/>
      <c r="T23" s="50"/>
      <c r="U23" s="4"/>
    </row>
    <row r="24" spans="1:21" x14ac:dyDescent="0.3">
      <c r="A24" s="5"/>
      <c r="B24" s="4" t="s">
        <v>5</v>
      </c>
      <c r="C24" s="86"/>
      <c r="D24" s="86"/>
      <c r="E24" s="48">
        <v>0.4094875454223379</v>
      </c>
      <c r="F24" s="48">
        <v>1.6014763663373399</v>
      </c>
      <c r="G24" s="48">
        <v>2.7509365968445332</v>
      </c>
      <c r="H24" s="48">
        <v>5.419063042745953</v>
      </c>
      <c r="I24" s="48">
        <v>6.8720178641261898</v>
      </c>
      <c r="J24" s="48">
        <v>7.6099658693761008</v>
      </c>
      <c r="K24" s="82">
        <v>7.3529055011626099</v>
      </c>
      <c r="L24" s="9"/>
      <c r="M24" s="79"/>
      <c r="N24" s="50"/>
      <c r="O24" s="55" t="s">
        <v>118</v>
      </c>
      <c r="P24" s="24">
        <v>6.2529029906682743</v>
      </c>
      <c r="Q24" s="27"/>
      <c r="T24" s="50"/>
      <c r="U24" s="4"/>
    </row>
    <row r="25" spans="1:21" x14ac:dyDescent="0.3">
      <c r="A25" s="5"/>
      <c r="B25" s="86" t="s">
        <v>58</v>
      </c>
      <c r="D25" s="86"/>
      <c r="E25" s="48">
        <v>0.91863851360745041</v>
      </c>
      <c r="F25" s="48">
        <v>3.1587616176845357</v>
      </c>
      <c r="G25" s="48">
        <v>0.55047401059189482</v>
      </c>
      <c r="H25" s="48">
        <v>-4.1593321450407617</v>
      </c>
      <c r="I25" s="48">
        <v>-4.3374979224821359</v>
      </c>
      <c r="J25" s="48">
        <v>-5.5349651184052107</v>
      </c>
      <c r="K25" s="82">
        <v>-8.4096967797000044</v>
      </c>
      <c r="L25" s="9"/>
      <c r="M25" s="79"/>
      <c r="N25" s="50"/>
      <c r="O25" s="55" t="s">
        <v>5</v>
      </c>
      <c r="P25" s="24">
        <v>7.3529055011626099</v>
      </c>
      <c r="Q25" s="27"/>
      <c r="R25" s="27"/>
      <c r="S25" s="78"/>
      <c r="T25" s="50"/>
      <c r="U25" s="4"/>
    </row>
    <row r="26" spans="1:21" x14ac:dyDescent="0.3">
      <c r="A26" s="5"/>
      <c r="B26" s="86" t="s">
        <v>59</v>
      </c>
      <c r="D26" s="86"/>
      <c r="E26" s="48">
        <v>-1.1960450594051042</v>
      </c>
      <c r="F26" s="48">
        <v>-2.3307048936097252</v>
      </c>
      <c r="G26" s="48">
        <v>-4.5578655439539535</v>
      </c>
      <c r="H26" s="48">
        <v>8.4728347033644624</v>
      </c>
      <c r="I26" s="48">
        <v>14.291594779695217</v>
      </c>
      <c r="J26" s="48">
        <v>13.967701018021517</v>
      </c>
      <c r="K26" s="82">
        <v>16.244676455774254</v>
      </c>
      <c r="L26" s="9"/>
      <c r="M26" s="79"/>
      <c r="N26" s="50"/>
      <c r="O26" s="55" t="s">
        <v>116</v>
      </c>
      <c r="P26" s="24">
        <v>8.9843693401898239</v>
      </c>
      <c r="Q26" s="27"/>
      <c r="R26" s="78"/>
      <c r="S26" s="78"/>
      <c r="T26" s="50"/>
      <c r="U26" s="4"/>
    </row>
    <row r="27" spans="1:21" x14ac:dyDescent="0.3">
      <c r="A27" s="5"/>
      <c r="B27" s="86" t="s">
        <v>60</v>
      </c>
      <c r="D27" s="86"/>
      <c r="E27" s="48">
        <v>1.4400916055993473</v>
      </c>
      <c r="F27" s="48">
        <v>1.7409637926779631E-2</v>
      </c>
      <c r="G27" s="48">
        <v>-0.36070659703156815</v>
      </c>
      <c r="H27" s="48">
        <v>1.2762084275563579</v>
      </c>
      <c r="I27" s="48">
        <v>3.0658087868512318</v>
      </c>
      <c r="J27" s="48">
        <v>2.3063969696678344</v>
      </c>
      <c r="K27" s="82">
        <v>-0.89448819183677308</v>
      </c>
      <c r="L27" s="9"/>
      <c r="M27" s="79"/>
      <c r="N27" s="50"/>
      <c r="O27" s="55" t="s">
        <v>59</v>
      </c>
      <c r="P27" s="24">
        <v>16.244676455774254</v>
      </c>
      <c r="Q27" s="27"/>
      <c r="R27" s="76"/>
      <c r="S27" s="78"/>
      <c r="T27" s="50"/>
      <c r="U27" s="4"/>
    </row>
    <row r="28" spans="1:21" x14ac:dyDescent="0.3">
      <c r="A28" s="5"/>
      <c r="L28" s="9"/>
      <c r="M28" s="79"/>
      <c r="N28" s="50"/>
      <c r="O28" s="50"/>
      <c r="P28" s="50"/>
      <c r="Q28" s="27"/>
      <c r="R28" s="27"/>
      <c r="S28" s="78"/>
      <c r="T28" s="50"/>
      <c r="U28" s="4"/>
    </row>
    <row r="29" spans="1:21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5"/>
      <c r="N29" s="50"/>
      <c r="Q29" s="27"/>
      <c r="R29" s="27"/>
      <c r="S29" s="78"/>
      <c r="T29" s="50"/>
      <c r="U29" s="4"/>
    </row>
    <row r="30" spans="1:21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50"/>
      <c r="O30" s="27"/>
      <c r="P30" s="27"/>
      <c r="Q30" s="50"/>
      <c r="R30" s="50"/>
      <c r="S30" s="50"/>
      <c r="T30" s="50"/>
      <c r="U30" s="4"/>
    </row>
    <row r="31" spans="1:21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N31" s="27"/>
      <c r="O31" s="27"/>
      <c r="P31" s="27"/>
      <c r="Q31" s="27"/>
      <c r="R31" s="27"/>
      <c r="S31" s="27"/>
      <c r="U31" s="4"/>
    </row>
    <row r="32" spans="1:21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5"/>
      <c r="U32" s="4"/>
    </row>
    <row r="33" spans="1:21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U33" s="4"/>
    </row>
    <row r="34" spans="1:21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37"/>
      <c r="P34" s="70"/>
      <c r="U34" s="4"/>
    </row>
    <row r="35" spans="1:21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70"/>
      <c r="U35" s="4"/>
    </row>
    <row r="36" spans="1:21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37"/>
      <c r="P36" s="70"/>
      <c r="U36" s="4"/>
    </row>
    <row r="37" spans="1:21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71"/>
      <c r="P37" s="70"/>
      <c r="U37" s="4"/>
    </row>
    <row r="38" spans="1:21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P38" s="70"/>
      <c r="U38" s="4"/>
    </row>
    <row r="39" spans="1:21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70"/>
      <c r="U39" s="4"/>
    </row>
    <row r="40" spans="1:21" x14ac:dyDescent="0.3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5"/>
      <c r="P40" s="70"/>
      <c r="U40" s="4"/>
    </row>
    <row r="41" spans="1:21" x14ac:dyDescent="0.3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P41" s="70"/>
      <c r="U41" s="4"/>
    </row>
    <row r="42" spans="1:21" x14ac:dyDescent="0.3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70"/>
      <c r="U42" s="4"/>
    </row>
    <row r="43" spans="1:21" x14ac:dyDescent="0.3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70"/>
      <c r="U43" s="4"/>
    </row>
    <row r="44" spans="1:21" x14ac:dyDescent="0.3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70"/>
      <c r="U44" s="4"/>
    </row>
    <row r="45" spans="1:21" x14ac:dyDescent="0.3">
      <c r="A45" s="15"/>
      <c r="B45" s="16" t="str">
        <f>'Ing Actividad Corrida'!B47</f>
        <v>Fuente: Dane, MTSB. Junio de 2016. Cálculos ODEB</v>
      </c>
      <c r="C45" s="16"/>
      <c r="D45" s="16"/>
      <c r="E45" s="16"/>
      <c r="F45" s="16"/>
      <c r="G45" s="16"/>
      <c r="H45" s="16"/>
      <c r="I45" s="16"/>
      <c r="J45" s="16"/>
      <c r="K45" s="16"/>
      <c r="L45" s="18"/>
      <c r="M45" s="5"/>
      <c r="P45" s="70"/>
      <c r="U45" s="4"/>
    </row>
    <row r="46" spans="1:2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20"/>
      <c r="L46" s="20"/>
      <c r="P46" s="70"/>
      <c r="U46" s="4"/>
    </row>
    <row r="47" spans="1:21" x14ac:dyDescent="0.3">
      <c r="P47" s="70"/>
      <c r="U47" s="4"/>
    </row>
    <row r="48" spans="1:21" x14ac:dyDescent="0.3">
      <c r="P48" s="70"/>
      <c r="U48" s="4"/>
    </row>
    <row r="49" spans="16:21" x14ac:dyDescent="0.3">
      <c r="P49" s="70"/>
      <c r="U49" s="4"/>
    </row>
    <row r="50" spans="16:21" x14ac:dyDescent="0.3">
      <c r="P50" s="70"/>
      <c r="U50" s="4"/>
    </row>
    <row r="51" spans="16:21" x14ac:dyDescent="0.3">
      <c r="P51" s="70"/>
      <c r="U51" s="4"/>
    </row>
    <row r="52" spans="16:21" x14ac:dyDescent="0.3">
      <c r="P52" s="70"/>
      <c r="U52" s="4"/>
    </row>
  </sheetData>
  <sortState ref="O17:P22">
    <sortCondition ref="P15:P20"/>
  </sortState>
  <mergeCells count="4">
    <mergeCell ref="D7:K7"/>
    <mergeCell ref="D8:K8"/>
    <mergeCell ref="E10:F10"/>
    <mergeCell ref="G10:J10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&amp;CPágina 3</oddFooter>
  </headerFooter>
  <colBreaks count="1" manualBreakCount="1">
    <brk id="12" max="47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4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1.33203125" style="4" customWidth="1"/>
    <col min="5" max="11" width="10.6640625" style="4" customWidth="1"/>
    <col min="12" max="12" width="2" style="4" customWidth="1"/>
    <col min="13" max="13" width="10.88671875" style="4"/>
    <col min="14" max="14" width="4.6640625" style="4" customWidth="1"/>
    <col min="15" max="15" width="17.109375" style="4" customWidth="1"/>
    <col min="16" max="18" width="8.33203125" style="4" customWidth="1"/>
    <col min="19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9"/>
      <c r="N5" s="27"/>
      <c r="O5" s="27"/>
      <c r="P5" s="27"/>
      <c r="Q5" s="27"/>
      <c r="R5" s="27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R6" s="27"/>
    </row>
    <row r="7" spans="1:18" x14ac:dyDescent="0.3">
      <c r="A7" s="5"/>
      <c r="B7" s="43"/>
      <c r="C7" s="43"/>
      <c r="D7" s="116" t="s">
        <v>46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R7" s="27"/>
    </row>
    <row r="8" spans="1:18" x14ac:dyDescent="0.3">
      <c r="A8" s="5"/>
      <c r="B8" s="43"/>
      <c r="C8" s="43"/>
      <c r="D8" s="117" t="s">
        <v>73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R8" s="27"/>
    </row>
    <row r="9" spans="1:18" x14ac:dyDescent="0.3">
      <c r="A9" s="5"/>
      <c r="B9" s="43"/>
      <c r="C9" s="43"/>
      <c r="L9" s="9"/>
      <c r="M9" s="79"/>
      <c r="N9" s="27"/>
      <c r="O9" s="27"/>
      <c r="P9" s="27"/>
      <c r="Q9" s="27"/>
      <c r="R9" s="27"/>
    </row>
    <row r="10" spans="1:18" ht="18" x14ac:dyDescent="0.3">
      <c r="A10" s="5"/>
      <c r="B10" s="7"/>
      <c r="C10" s="7"/>
      <c r="D10" s="110" t="s">
        <v>119</v>
      </c>
      <c r="E10" s="118">
        <v>2014</v>
      </c>
      <c r="F10" s="118"/>
      <c r="G10" s="118">
        <v>2015</v>
      </c>
      <c r="H10" s="118"/>
      <c r="I10" s="118"/>
      <c r="J10" s="118"/>
      <c r="K10" s="107">
        <v>2016</v>
      </c>
      <c r="L10" s="9"/>
      <c r="M10" s="79"/>
      <c r="N10" s="27"/>
      <c r="O10" s="27"/>
      <c r="P10" s="27"/>
      <c r="Q10" s="27"/>
      <c r="R10" s="27"/>
    </row>
    <row r="11" spans="1:18" x14ac:dyDescent="0.3">
      <c r="A11" s="5"/>
      <c r="B11" s="7"/>
      <c r="C11" s="7"/>
      <c r="E11" s="21" t="s">
        <v>13</v>
      </c>
      <c r="F11" s="21" t="s">
        <v>16</v>
      </c>
      <c r="G11" s="21" t="s">
        <v>3</v>
      </c>
      <c r="H11" s="21" t="s">
        <v>7</v>
      </c>
      <c r="I11" s="21" t="s">
        <v>13</v>
      </c>
      <c r="J11" s="21" t="s">
        <v>16</v>
      </c>
      <c r="K11" s="21" t="s">
        <v>3</v>
      </c>
      <c r="L11" s="9"/>
      <c r="M11" s="79"/>
      <c r="N11" s="50"/>
      <c r="O11" s="27"/>
      <c r="P11" s="27"/>
      <c r="Q11" s="27"/>
      <c r="R11" s="27"/>
    </row>
    <row r="12" spans="1:18" x14ac:dyDescent="0.3">
      <c r="A12" s="5"/>
      <c r="B12" s="86"/>
      <c r="C12" s="7"/>
      <c r="E12" s="64"/>
      <c r="F12" s="64"/>
      <c r="G12" s="64"/>
      <c r="H12" s="64"/>
      <c r="I12" s="64"/>
      <c r="J12" s="64"/>
      <c r="K12" s="67"/>
      <c r="L12" s="9"/>
      <c r="M12" s="79"/>
      <c r="N12" s="50"/>
      <c r="O12" s="27"/>
      <c r="P12" s="27"/>
      <c r="Q12" s="27"/>
      <c r="R12" s="27"/>
    </row>
    <row r="13" spans="1:18" x14ac:dyDescent="0.3">
      <c r="A13" s="5"/>
      <c r="B13" s="86" t="s">
        <v>50</v>
      </c>
      <c r="D13" s="7"/>
      <c r="E13" s="48">
        <v>8.9695386184042611</v>
      </c>
      <c r="F13" s="48">
        <v>7.3966980692099504</v>
      </c>
      <c r="G13" s="48">
        <v>6.6815007107979385</v>
      </c>
      <c r="H13" s="48">
        <v>5.8859297093518004</v>
      </c>
      <c r="I13" s="48">
        <v>3.152138951431338</v>
      </c>
      <c r="J13" s="48">
        <v>3.0889931098373014</v>
      </c>
      <c r="K13" s="82">
        <v>1.7989571263035797</v>
      </c>
      <c r="L13" s="9"/>
      <c r="M13" s="79"/>
      <c r="N13" s="90"/>
      <c r="O13" s="106" t="str">
        <f t="shared" ref="O13:O27" si="0">+B13</f>
        <v>Restaurantes, catering y bares</v>
      </c>
      <c r="P13" s="111">
        <v>-16.91075228439103</v>
      </c>
      <c r="Q13" s="103"/>
      <c r="R13" s="102"/>
    </row>
    <row r="14" spans="1:18" x14ac:dyDescent="0.3">
      <c r="A14" s="5"/>
      <c r="B14" s="7" t="s">
        <v>49</v>
      </c>
      <c r="D14" s="7"/>
      <c r="E14" s="48">
        <v>1.5966800309488605</v>
      </c>
      <c r="F14" s="48">
        <v>-0.42518173090112521</v>
      </c>
      <c r="G14" s="48">
        <v>-1.0260294725244368</v>
      </c>
      <c r="H14" s="48">
        <v>3.642872183617607</v>
      </c>
      <c r="I14" s="48">
        <v>-1.9592910551093912</v>
      </c>
      <c r="J14" s="48">
        <v>-1.2121212121211977</v>
      </c>
      <c r="K14" s="82">
        <v>8.0706880957350791</v>
      </c>
      <c r="L14" s="9"/>
      <c r="M14" s="79"/>
      <c r="N14" s="90"/>
      <c r="O14" s="106" t="str">
        <f t="shared" si="0"/>
        <v>Almacenamiento y actividades complementarias al transporte</v>
      </c>
      <c r="P14" s="111">
        <v>-13.100961538461542</v>
      </c>
      <c r="Q14" s="103"/>
      <c r="R14" s="102"/>
    </row>
    <row r="15" spans="1:18" x14ac:dyDescent="0.3">
      <c r="A15" s="5"/>
      <c r="B15" s="86" t="s">
        <v>51</v>
      </c>
      <c r="C15" s="7"/>
      <c r="D15" s="7"/>
      <c r="E15" s="48">
        <v>-21.010075880084578</v>
      </c>
      <c r="F15" s="48">
        <v>-27.961728660503116</v>
      </c>
      <c r="G15" s="48">
        <v>0.61712846347605765</v>
      </c>
      <c r="H15" s="48">
        <v>-13.984748610572561</v>
      </c>
      <c r="I15" s="48">
        <v>14.283464566929126</v>
      </c>
      <c r="J15" s="48">
        <v>14.908222653335335</v>
      </c>
      <c r="K15" s="82">
        <v>-16.91075228439103</v>
      </c>
      <c r="L15" s="9"/>
      <c r="M15" s="79"/>
      <c r="N15" s="90"/>
      <c r="O15" s="106" t="str">
        <f t="shared" si="0"/>
        <v>Correo y servicios de mensajería</v>
      </c>
      <c r="P15" s="111">
        <v>-5.8450055735956958</v>
      </c>
      <c r="Q15" s="103"/>
      <c r="R15" s="102"/>
    </row>
    <row r="16" spans="1:18" x14ac:dyDescent="0.3">
      <c r="A16" s="5"/>
      <c r="B16" s="86" t="s">
        <v>8</v>
      </c>
      <c r="D16" s="7"/>
      <c r="E16" s="48">
        <v>8.6561032863849761</v>
      </c>
      <c r="F16" s="48">
        <v>10.255034866143276</v>
      </c>
      <c r="G16" s="48">
        <v>11.865227283729475</v>
      </c>
      <c r="H16" s="48">
        <v>8.8798769402880673</v>
      </c>
      <c r="I16" s="48">
        <v>3.9562516878206777</v>
      </c>
      <c r="J16" s="48">
        <v>1.8398938522777408</v>
      </c>
      <c r="K16" s="82">
        <v>0.94339622641508303</v>
      </c>
      <c r="L16" s="9"/>
      <c r="M16" s="79"/>
      <c r="N16" s="90"/>
      <c r="O16" s="106" t="str">
        <f t="shared" si="0"/>
        <v>Telecomunicaciones</v>
      </c>
      <c r="P16" s="111">
        <v>-5.1293174681870779</v>
      </c>
      <c r="Q16" s="103"/>
      <c r="R16" s="102"/>
    </row>
    <row r="17" spans="1:18" x14ac:dyDescent="0.3">
      <c r="A17" s="5"/>
      <c r="B17" s="86" t="s">
        <v>53</v>
      </c>
      <c r="D17" s="7"/>
      <c r="E17" s="48">
        <v>0.1961133891959177</v>
      </c>
      <c r="F17" s="48">
        <v>-1.0370105489003967</v>
      </c>
      <c r="G17" s="48">
        <v>-2.565028901734101</v>
      </c>
      <c r="H17" s="48">
        <v>-4.1916167664670656</v>
      </c>
      <c r="I17" s="48">
        <v>-2.028469750889661</v>
      </c>
      <c r="J17" s="48">
        <v>-3.5591689250225933</v>
      </c>
      <c r="K17" s="82">
        <v>-0.31516499814607801</v>
      </c>
      <c r="L17" s="9"/>
      <c r="M17" s="79"/>
      <c r="N17" s="90"/>
      <c r="O17" s="106" t="str">
        <f t="shared" si="0"/>
        <v>Inmobiliarias y de alquiler de maquinaria</v>
      </c>
      <c r="P17" s="111">
        <v>-3.2743935606921237</v>
      </c>
      <c r="Q17" s="91"/>
      <c r="R17" s="91"/>
    </row>
    <row r="18" spans="1:18" x14ac:dyDescent="0.3">
      <c r="A18" s="5"/>
      <c r="B18" s="86" t="s">
        <v>54</v>
      </c>
      <c r="D18" s="7"/>
      <c r="E18" s="48">
        <v>10.67974772249476</v>
      </c>
      <c r="F18" s="48">
        <v>6.2572267188472752</v>
      </c>
      <c r="G18" s="48">
        <v>1.656350797663686</v>
      </c>
      <c r="H18" s="48">
        <v>-4.2499892022632046</v>
      </c>
      <c r="I18" s="48">
        <v>-3.6047444177113808</v>
      </c>
      <c r="J18" s="48">
        <v>-0.40597664587954663</v>
      </c>
      <c r="K18" s="82">
        <v>5.7027699168167523</v>
      </c>
      <c r="L18" s="9"/>
      <c r="M18" s="79"/>
      <c r="N18" s="90"/>
      <c r="O18" s="106" t="str">
        <f t="shared" si="0"/>
        <v>Desarrollo de sistemas informáticos y procesamiento de datos</v>
      </c>
      <c r="P18" s="111">
        <v>-0.31516499814607801</v>
      </c>
      <c r="Q18" s="103"/>
      <c r="R18" s="102"/>
    </row>
    <row r="19" spans="1:18" x14ac:dyDescent="0.3">
      <c r="A19" s="5"/>
      <c r="B19" s="4" t="s">
        <v>55</v>
      </c>
      <c r="D19" s="7"/>
      <c r="E19" s="48">
        <v>3.343842453376622</v>
      </c>
      <c r="F19" s="48">
        <v>3.5561575256741973</v>
      </c>
      <c r="G19" s="48">
        <v>1.7804019132049875</v>
      </c>
      <c r="H19" s="48">
        <v>-2.1569279643759209</v>
      </c>
      <c r="I19" s="48">
        <v>-2.5402568112712243</v>
      </c>
      <c r="J19" s="48">
        <v>-4.4264021244610934</v>
      </c>
      <c r="K19" s="82">
        <v>-3.2743935606921237</v>
      </c>
      <c r="L19" s="9"/>
      <c r="M19" s="79"/>
      <c r="N19" s="90"/>
      <c r="O19" s="106" t="str">
        <f t="shared" si="0"/>
        <v>Actividades de empleo, seguridad e invetigación privada, servicios</v>
      </c>
      <c r="P19" s="111">
        <v>9.1722082091272306E-2</v>
      </c>
      <c r="Q19" s="103"/>
      <c r="R19" s="102"/>
    </row>
    <row r="20" spans="1:18" x14ac:dyDescent="0.3">
      <c r="A20" s="5"/>
      <c r="B20" s="86" t="s">
        <v>10</v>
      </c>
      <c r="D20" s="7"/>
      <c r="E20" s="48">
        <v>0.25602409638554313</v>
      </c>
      <c r="F20" s="48">
        <v>0.1175606171932353</v>
      </c>
      <c r="G20" s="48">
        <v>0.98619329388560661</v>
      </c>
      <c r="H20" s="48">
        <v>7.6719164197723622</v>
      </c>
      <c r="I20" s="48">
        <v>-0.57082770016525508</v>
      </c>
      <c r="J20" s="48">
        <v>-8.8654043739908808</v>
      </c>
      <c r="K20" s="82">
        <v>-13.100961538461542</v>
      </c>
      <c r="L20" s="9"/>
      <c r="M20" s="79"/>
      <c r="N20" s="50"/>
      <c r="O20" s="106" t="str">
        <f t="shared" si="0"/>
        <v>Publicidad</v>
      </c>
      <c r="P20" s="111">
        <v>0.94339622641508303</v>
      </c>
      <c r="Q20" s="27"/>
      <c r="R20" s="78"/>
    </row>
    <row r="21" spans="1:18" x14ac:dyDescent="0.3">
      <c r="A21" s="5"/>
      <c r="B21" s="86" t="s">
        <v>56</v>
      </c>
      <c r="D21" s="7"/>
      <c r="E21" s="48">
        <v>11.884423669569166</v>
      </c>
      <c r="F21" s="48">
        <v>8.9445894753371178</v>
      </c>
      <c r="G21" s="48">
        <v>-6.0768335273573832</v>
      </c>
      <c r="H21" s="48">
        <v>-11.888886836710189</v>
      </c>
      <c r="I21" s="48">
        <v>-12.012200757925873</v>
      </c>
      <c r="J21" s="48">
        <v>-14.132314788123379</v>
      </c>
      <c r="K21" s="82">
        <v>-5.1293174681870779</v>
      </c>
      <c r="L21" s="9"/>
      <c r="M21" s="79"/>
      <c r="N21" s="50"/>
      <c r="O21" s="106" t="str">
        <f t="shared" si="0"/>
        <v>Actividades profesionales, científicas, técnicas</v>
      </c>
      <c r="P21" s="111">
        <v>1.7989571263035797</v>
      </c>
      <c r="Q21" s="27"/>
      <c r="R21" s="78"/>
    </row>
    <row r="22" spans="1:18" x14ac:dyDescent="0.3">
      <c r="A22" s="5"/>
      <c r="B22" s="86" t="s">
        <v>57</v>
      </c>
      <c r="C22" s="7"/>
      <c r="D22" s="7"/>
      <c r="E22" s="65">
        <v>6.3068974001476485</v>
      </c>
      <c r="F22" s="65">
        <v>3.8718853711215306</v>
      </c>
      <c r="G22" s="65">
        <v>11.430345907703931</v>
      </c>
      <c r="H22" s="65">
        <v>7.5399610136452244</v>
      </c>
      <c r="I22" s="65">
        <v>11.659723293730373</v>
      </c>
      <c r="J22" s="65">
        <v>6.5828177299928958</v>
      </c>
      <c r="K22" s="83">
        <v>-5.8450055735956958</v>
      </c>
      <c r="L22" s="9"/>
      <c r="M22" s="5"/>
      <c r="N22" s="7"/>
      <c r="O22" s="106" t="str">
        <f t="shared" si="0"/>
        <v>Actividades administrativas y de apoyo de oficina y otras acts.</v>
      </c>
      <c r="P22" s="111">
        <v>2.0757585773782061</v>
      </c>
      <c r="R22" s="11"/>
    </row>
    <row r="23" spans="1:18" x14ac:dyDescent="0.3">
      <c r="A23" s="5"/>
      <c r="B23" s="88" t="s">
        <v>4</v>
      </c>
      <c r="C23" s="86"/>
      <c r="D23" s="7"/>
      <c r="E23" s="48">
        <v>4.8363069461285324</v>
      </c>
      <c r="F23" s="48">
        <v>6.0054943144277839</v>
      </c>
      <c r="G23" s="48">
        <v>4.5982575024201111</v>
      </c>
      <c r="H23" s="48">
        <v>4.2233787029623659</v>
      </c>
      <c r="I23" s="48">
        <v>5.0394897723141874</v>
      </c>
      <c r="J23" s="48">
        <v>2.1191444692297612</v>
      </c>
      <c r="K23" s="82">
        <v>2.0757585773782061</v>
      </c>
      <c r="L23" s="9"/>
      <c r="M23" s="5"/>
      <c r="N23" s="7"/>
      <c r="O23" s="106" t="str">
        <f t="shared" si="0"/>
        <v>Educación superior privada</v>
      </c>
      <c r="P23" s="111">
        <v>3.1781460006307549</v>
      </c>
      <c r="R23" s="11"/>
    </row>
    <row r="24" spans="1:18" x14ac:dyDescent="0.3">
      <c r="A24" s="5"/>
      <c r="B24" s="4" t="s">
        <v>5</v>
      </c>
      <c r="C24" s="86"/>
      <c r="D24" s="7"/>
      <c r="E24" s="48">
        <v>8.9711500461072227</v>
      </c>
      <c r="F24" s="48">
        <v>7.787781015820161</v>
      </c>
      <c r="G24" s="48">
        <v>4.8189400874784072</v>
      </c>
      <c r="H24" s="48">
        <v>5.7408009605523169</v>
      </c>
      <c r="I24" s="48">
        <v>3.9941972920696234</v>
      </c>
      <c r="J24" s="48">
        <v>5.6753168376584062</v>
      </c>
      <c r="K24" s="82">
        <v>3.1781460006307549</v>
      </c>
      <c r="L24" s="9"/>
      <c r="M24" s="5"/>
      <c r="N24" s="7"/>
      <c r="O24" s="106" t="str">
        <f t="shared" si="0"/>
        <v>Salud humana privada</v>
      </c>
      <c r="P24" s="111">
        <v>5.7027699168167523</v>
      </c>
      <c r="R24" s="11"/>
    </row>
    <row r="25" spans="1:18" x14ac:dyDescent="0.3">
      <c r="A25" s="5"/>
      <c r="B25" s="86" t="s">
        <v>58</v>
      </c>
      <c r="D25" s="7"/>
      <c r="E25" s="48">
        <v>7.2342519685039575</v>
      </c>
      <c r="F25" s="48">
        <v>7.0553650171484517</v>
      </c>
      <c r="G25" s="48">
        <v>5.3127263945906833</v>
      </c>
      <c r="H25" s="48">
        <v>3.303231939163509</v>
      </c>
      <c r="I25" s="48">
        <v>2.2487379531895169</v>
      </c>
      <c r="J25" s="48">
        <v>4.5766590389018091E-2</v>
      </c>
      <c r="K25" s="82">
        <v>9.1722082091272306E-2</v>
      </c>
      <c r="L25" s="9"/>
      <c r="M25" s="5"/>
      <c r="N25" s="7"/>
      <c r="O25" s="106" t="str">
        <f t="shared" si="0"/>
        <v>Act. de programación y transmisión de televisión, agencia de noticias</v>
      </c>
      <c r="P25" s="111">
        <v>6.6451274886482725</v>
      </c>
      <c r="R25" s="11"/>
    </row>
    <row r="26" spans="1:18" x14ac:dyDescent="0.3">
      <c r="A26" s="5"/>
      <c r="B26" s="86" t="s">
        <v>59</v>
      </c>
      <c r="D26" s="7"/>
      <c r="E26" s="48">
        <v>-2.0992366412213692</v>
      </c>
      <c r="F26" s="48">
        <v>4.2432814710042344</v>
      </c>
      <c r="G26" s="48">
        <v>7.1148184494602473</v>
      </c>
      <c r="H26" s="48">
        <v>3.7410071942446166</v>
      </c>
      <c r="I26" s="48">
        <v>6.3840155945419141</v>
      </c>
      <c r="J26" s="48">
        <v>8.0506558118498504</v>
      </c>
      <c r="K26" s="82">
        <v>8.0622995877233095</v>
      </c>
      <c r="L26" s="9"/>
      <c r="M26" s="5"/>
      <c r="N26" s="7"/>
      <c r="O26" s="106" t="str">
        <f t="shared" si="0"/>
        <v>Producción de películas cinematográficas</v>
      </c>
      <c r="P26" s="111">
        <v>8.0622995877233095</v>
      </c>
      <c r="R26" s="11"/>
    </row>
    <row r="27" spans="1:18" x14ac:dyDescent="0.3">
      <c r="A27" s="5"/>
      <c r="B27" s="86" t="s">
        <v>60</v>
      </c>
      <c r="D27" s="7"/>
      <c r="E27" s="48">
        <v>0.14096185737977329</v>
      </c>
      <c r="F27" s="48">
        <v>-1.1973018549747083</v>
      </c>
      <c r="G27" s="48">
        <v>-1.1906816220880079</v>
      </c>
      <c r="H27" s="48">
        <v>-2.8273445775279016</v>
      </c>
      <c r="I27" s="48">
        <v>-1.0350252546162064</v>
      </c>
      <c r="J27" s="48">
        <v>3.7719747397166659</v>
      </c>
      <c r="K27" s="82">
        <v>6.6451274886482725</v>
      </c>
      <c r="L27" s="9"/>
      <c r="M27" s="5"/>
      <c r="N27" s="7"/>
      <c r="O27" s="106" t="str">
        <f t="shared" si="0"/>
        <v>Otras de entretenimiento y otros servicios</v>
      </c>
      <c r="P27" s="111">
        <v>8.0706880957350791</v>
      </c>
      <c r="R27" s="69"/>
    </row>
    <row r="28" spans="1:18" x14ac:dyDescent="0.3">
      <c r="A28" s="5"/>
      <c r="L28" s="9"/>
      <c r="M28" s="5"/>
      <c r="N28" s="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5"/>
      <c r="N29" s="7"/>
      <c r="O29" s="7"/>
      <c r="P29" s="7"/>
      <c r="Q29" s="7"/>
      <c r="R29" s="7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</row>
    <row r="31" spans="1:18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K31" s="7"/>
      <c r="L31" s="9"/>
      <c r="M31" s="5"/>
    </row>
    <row r="32" spans="1:18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5"/>
    </row>
    <row r="33" spans="1:16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O33" s="37"/>
      <c r="P33" s="70"/>
    </row>
    <row r="34" spans="1:16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O34" s="37"/>
      <c r="P34" s="70"/>
    </row>
    <row r="35" spans="1:16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O35" s="37"/>
      <c r="P35" s="70"/>
    </row>
    <row r="36" spans="1:16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O36" s="71"/>
      <c r="P36" s="70"/>
    </row>
    <row r="37" spans="1:16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P37" s="70"/>
    </row>
    <row r="38" spans="1:16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P38" s="70"/>
    </row>
    <row r="39" spans="1:16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P39" s="70"/>
    </row>
    <row r="40" spans="1:16" x14ac:dyDescent="0.3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M40" s="5"/>
      <c r="P40" s="70"/>
    </row>
    <row r="41" spans="1:16" x14ac:dyDescent="0.3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P41" s="70"/>
    </row>
    <row r="42" spans="1:16" x14ac:dyDescent="0.3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P42" s="70"/>
    </row>
    <row r="43" spans="1:16" x14ac:dyDescent="0.3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P43" s="70"/>
    </row>
    <row r="44" spans="1:16" x14ac:dyDescent="0.3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P44" s="70"/>
    </row>
    <row r="45" spans="1:16" x14ac:dyDescent="0.3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P45" s="70"/>
    </row>
    <row r="46" spans="1:16" x14ac:dyDescent="0.3">
      <c r="A46" s="5"/>
      <c r="B46" s="14" t="s">
        <v>37</v>
      </c>
      <c r="C46" s="14"/>
      <c r="D46" s="14"/>
      <c r="E46" s="14"/>
      <c r="F46" s="14"/>
      <c r="G46" s="14"/>
      <c r="H46" s="14"/>
      <c r="I46" s="14"/>
      <c r="J46" s="14"/>
      <c r="K46" s="14"/>
      <c r="L46" s="9"/>
      <c r="M46" s="5"/>
      <c r="P46" s="70"/>
    </row>
    <row r="47" spans="1:16" x14ac:dyDescent="0.3">
      <c r="A47" s="15"/>
      <c r="B47" s="16" t="str">
        <f>'Ing Actividad Corrida'!B47</f>
        <v>Fuente: Dane, MTSB. Junio de 2016. Cálculos ODEB</v>
      </c>
      <c r="C47" s="16"/>
      <c r="D47" s="16"/>
      <c r="E47" s="16"/>
      <c r="F47" s="16"/>
      <c r="G47" s="16"/>
      <c r="H47" s="16"/>
      <c r="I47" s="16"/>
      <c r="J47" s="16"/>
      <c r="K47" s="16"/>
      <c r="L47" s="18"/>
      <c r="M47" s="5"/>
      <c r="P47" s="70"/>
    </row>
    <row r="48" spans="1:16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20"/>
      <c r="L48" s="20"/>
      <c r="P48" s="70"/>
    </row>
    <row r="49" spans="16:16" x14ac:dyDescent="0.3">
      <c r="P49" s="70"/>
    </row>
    <row r="50" spans="16:16" x14ac:dyDescent="0.3">
      <c r="P50" s="70"/>
    </row>
    <row r="51" spans="16:16" x14ac:dyDescent="0.3">
      <c r="P51" s="70"/>
    </row>
    <row r="52" spans="16:16" x14ac:dyDescent="0.3">
      <c r="P52" s="70"/>
    </row>
    <row r="53" spans="16:16" x14ac:dyDescent="0.3">
      <c r="P53" s="70"/>
    </row>
    <row r="54" spans="16:16" x14ac:dyDescent="0.3">
      <c r="P54" s="70"/>
    </row>
  </sheetData>
  <sortState ref="O13:P27">
    <sortCondition ref="P13:P27"/>
  </sortState>
  <mergeCells count="4">
    <mergeCell ref="D7:K7"/>
    <mergeCell ref="D8:K8"/>
    <mergeCell ref="E10:F10"/>
    <mergeCell ref="G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0" orientation="portrait" r:id="rId1"/>
  <headerFooter alignWithMargins="0">
    <oddFooter>&amp;C&amp;K53722DPágina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0.5546875" style="4" customWidth="1"/>
    <col min="5" max="11" width="10.33203125" style="4" customWidth="1"/>
    <col min="12" max="12" width="1.5546875" style="4" customWidth="1"/>
    <col min="13" max="13" width="10.88671875" style="4"/>
    <col min="14" max="14" width="17.109375" style="4" customWidth="1"/>
    <col min="15" max="16" width="8.33203125" style="4" customWidth="1"/>
    <col min="17" max="17" width="8.33203125" style="12" customWidth="1"/>
    <col min="18" max="19" width="10.88671875" style="4"/>
    <col min="20" max="20" width="10.88671875" style="36"/>
    <col min="21" max="16384" width="10.88671875" style="4"/>
  </cols>
  <sheetData>
    <row r="1" spans="1:20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87"/>
      <c r="N1" s="27"/>
      <c r="O1" s="27"/>
      <c r="P1" s="27"/>
      <c r="Q1" s="27"/>
      <c r="R1" s="27"/>
      <c r="S1" s="27"/>
      <c r="T1" s="27"/>
    </row>
    <row r="2" spans="1:20" x14ac:dyDescent="0.3">
      <c r="A2" s="5"/>
      <c r="B2" s="43"/>
      <c r="C2" s="43"/>
      <c r="D2" s="43"/>
      <c r="E2" s="43"/>
      <c r="F2" s="43"/>
      <c r="G2" s="43"/>
      <c r="H2" s="43"/>
      <c r="I2" s="43"/>
      <c r="J2" s="43"/>
      <c r="K2" s="43"/>
      <c r="L2" s="44"/>
      <c r="M2" s="87"/>
      <c r="N2" s="27"/>
      <c r="O2" s="27"/>
      <c r="P2" s="27"/>
      <c r="Q2" s="27"/>
      <c r="R2" s="27"/>
      <c r="S2" s="27"/>
      <c r="T2" s="27"/>
    </row>
    <row r="3" spans="1:20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87"/>
      <c r="N3" s="27"/>
      <c r="O3" s="27"/>
      <c r="P3" s="27"/>
      <c r="Q3" s="27"/>
      <c r="R3" s="27"/>
      <c r="S3" s="27"/>
      <c r="T3" s="27"/>
    </row>
    <row r="4" spans="1:20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9"/>
      <c r="N4" s="27"/>
      <c r="O4" s="27"/>
      <c r="P4" s="27"/>
      <c r="Q4" s="27"/>
      <c r="R4" s="27"/>
      <c r="S4" s="27"/>
      <c r="T4" s="27"/>
    </row>
    <row r="5" spans="1:20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9"/>
      <c r="N5" s="27"/>
      <c r="O5" s="27"/>
      <c r="P5" s="27"/>
      <c r="Q5" s="27"/>
      <c r="R5" s="27"/>
      <c r="S5" s="27"/>
      <c r="T5" s="27"/>
    </row>
    <row r="6" spans="1:20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R6" s="27"/>
      <c r="S6" s="27"/>
      <c r="T6" s="27"/>
    </row>
    <row r="7" spans="1:20" x14ac:dyDescent="0.3">
      <c r="A7" s="5"/>
      <c r="B7" s="43"/>
      <c r="C7" s="43"/>
      <c r="D7" s="116" t="s">
        <v>46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R7" s="27"/>
      <c r="S7" s="27"/>
      <c r="T7" s="27"/>
    </row>
    <row r="8" spans="1:20" x14ac:dyDescent="0.3">
      <c r="A8" s="5"/>
      <c r="B8" s="43"/>
      <c r="C8" s="43"/>
      <c r="D8" s="117" t="s">
        <v>71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R8" s="27"/>
      <c r="S8" s="27"/>
      <c r="T8" s="27"/>
    </row>
    <row r="9" spans="1:20" x14ac:dyDescent="0.3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9"/>
      <c r="N9" s="27"/>
      <c r="O9" s="27"/>
      <c r="P9" s="27"/>
      <c r="Q9" s="27"/>
      <c r="R9" s="27"/>
      <c r="S9" s="27"/>
      <c r="T9" s="27"/>
    </row>
    <row r="10" spans="1:20" x14ac:dyDescent="0.3">
      <c r="A10" s="5"/>
      <c r="B10" s="7"/>
      <c r="C10" s="7"/>
      <c r="E10" s="118">
        <v>2014</v>
      </c>
      <c r="F10" s="118"/>
      <c r="G10" s="118">
        <v>2015</v>
      </c>
      <c r="H10" s="118"/>
      <c r="I10" s="118"/>
      <c r="J10" s="118"/>
      <c r="K10" s="107">
        <v>2016</v>
      </c>
      <c r="L10" s="9"/>
      <c r="M10" s="79"/>
      <c r="N10" s="27"/>
      <c r="O10" s="27"/>
      <c r="P10" s="27"/>
      <c r="Q10" s="27"/>
      <c r="R10" s="27"/>
      <c r="S10" s="27"/>
      <c r="T10" s="27"/>
    </row>
    <row r="11" spans="1:20" ht="18" x14ac:dyDescent="0.3">
      <c r="A11" s="5"/>
      <c r="B11" s="7"/>
      <c r="C11" s="7"/>
      <c r="D11" s="110" t="s">
        <v>119</v>
      </c>
      <c r="E11" s="21" t="s">
        <v>13</v>
      </c>
      <c r="F11" s="21" t="s">
        <v>16</v>
      </c>
      <c r="G11" s="21" t="s">
        <v>3</v>
      </c>
      <c r="H11" s="21" t="s">
        <v>7</v>
      </c>
      <c r="I11" s="21" t="s">
        <v>13</v>
      </c>
      <c r="J11" s="21" t="s">
        <v>16</v>
      </c>
      <c r="K11" s="21" t="s">
        <v>3</v>
      </c>
      <c r="L11" s="9"/>
      <c r="M11" s="79"/>
      <c r="N11" s="27"/>
      <c r="O11" s="27"/>
      <c r="P11" s="27"/>
      <c r="Q11" s="27"/>
      <c r="R11" s="77"/>
      <c r="S11" s="50"/>
      <c r="T11" s="27"/>
    </row>
    <row r="12" spans="1:20" x14ac:dyDescent="0.3">
      <c r="A12" s="5"/>
      <c r="B12" s="7"/>
      <c r="C12" s="7"/>
      <c r="K12" s="7"/>
      <c r="L12" s="9"/>
      <c r="M12" s="79"/>
      <c r="N12" s="12"/>
      <c r="O12" s="12"/>
      <c r="P12" s="27"/>
      <c r="Q12" s="27"/>
      <c r="R12" s="50"/>
      <c r="S12" s="50"/>
      <c r="T12" s="27"/>
    </row>
    <row r="13" spans="1:20" x14ac:dyDescent="0.3">
      <c r="A13" s="5"/>
      <c r="B13" s="86" t="s">
        <v>50</v>
      </c>
      <c r="D13" s="7"/>
      <c r="E13" s="48">
        <v>9.918762088974864</v>
      </c>
      <c r="F13" s="48">
        <v>9.2573264404181455</v>
      </c>
      <c r="G13" s="48">
        <v>6.6815007107979385</v>
      </c>
      <c r="H13" s="48">
        <v>6.2804597701149323</v>
      </c>
      <c r="I13" s="48">
        <v>5.2046777745377026</v>
      </c>
      <c r="J13" s="48">
        <v>4.6592681598017771</v>
      </c>
      <c r="K13" s="82">
        <v>1.7989571263035797</v>
      </c>
      <c r="L13" s="9"/>
      <c r="M13" s="97"/>
      <c r="N13" s="106" t="str">
        <f t="shared" ref="N13:N27" si="0">+B13</f>
        <v>Restaurantes, catering y bares</v>
      </c>
      <c r="O13" s="26">
        <v>-16.91075228439103</v>
      </c>
      <c r="P13" s="27"/>
      <c r="Q13" s="76"/>
      <c r="R13" s="78"/>
      <c r="S13" s="50"/>
      <c r="T13" s="27"/>
    </row>
    <row r="14" spans="1:20" x14ac:dyDescent="0.3">
      <c r="A14" s="5"/>
      <c r="B14" s="7" t="s">
        <v>49</v>
      </c>
      <c r="D14" s="7"/>
      <c r="E14" s="48">
        <v>1.7207287792476711</v>
      </c>
      <c r="F14" s="48">
        <v>1.1723678676573757</v>
      </c>
      <c r="G14" s="48">
        <v>-1.0260294725244368</v>
      </c>
      <c r="H14" s="48">
        <v>1.2861065730473964</v>
      </c>
      <c r="I14" s="48">
        <v>0.20132830398260637</v>
      </c>
      <c r="J14" s="48">
        <v>-0.15415793393726007</v>
      </c>
      <c r="K14" s="82">
        <v>8.0706880957350791</v>
      </c>
      <c r="L14" s="9"/>
      <c r="M14" s="97"/>
      <c r="N14" s="106" t="str">
        <f t="shared" si="0"/>
        <v>Almacenamiento y actividades complementarias al transporte</v>
      </c>
      <c r="O14" s="105">
        <v>-13.100961538461542</v>
      </c>
      <c r="P14" s="98"/>
      <c r="Q14" s="76"/>
      <c r="R14" s="78"/>
      <c r="S14" s="50"/>
      <c r="T14" s="27"/>
    </row>
    <row r="15" spans="1:20" x14ac:dyDescent="0.3">
      <c r="A15" s="5"/>
      <c r="B15" s="86" t="s">
        <v>51</v>
      </c>
      <c r="C15" s="7"/>
      <c r="D15" s="7"/>
      <c r="E15" s="48">
        <v>0.44231646146828396</v>
      </c>
      <c r="F15" s="48">
        <v>-8.0174180327868942</v>
      </c>
      <c r="G15" s="48">
        <v>0.61712846347605765</v>
      </c>
      <c r="H15" s="48">
        <v>-6.5892709064234172</v>
      </c>
      <c r="I15" s="48">
        <v>-0.57202524174876368</v>
      </c>
      <c r="J15" s="48">
        <v>3.0388471177944965</v>
      </c>
      <c r="K15" s="82">
        <v>-16.91075228439103</v>
      </c>
      <c r="L15" s="9"/>
      <c r="M15" s="97"/>
      <c r="N15" s="106" t="str">
        <f t="shared" si="0"/>
        <v>Correo y servicios de mensajería</v>
      </c>
      <c r="O15" s="26">
        <v>-5.8450055735956958</v>
      </c>
      <c r="P15" s="98"/>
      <c r="Q15" s="76"/>
      <c r="R15" s="78"/>
      <c r="S15" s="50"/>
      <c r="T15" s="27"/>
    </row>
    <row r="16" spans="1:20" x14ac:dyDescent="0.3">
      <c r="A16" s="5"/>
      <c r="B16" s="86" t="s">
        <v>8</v>
      </c>
      <c r="D16" s="7"/>
      <c r="E16" s="48">
        <v>6.814558979808738</v>
      </c>
      <c r="F16" s="48">
        <v>7.688496364469688</v>
      </c>
      <c r="G16" s="48">
        <v>11.865227283729475</v>
      </c>
      <c r="H16" s="48">
        <v>10.344336262170483</v>
      </c>
      <c r="I16" s="48">
        <v>8.1379803507026338</v>
      </c>
      <c r="J16" s="48">
        <v>6.5000345073500387</v>
      </c>
      <c r="K16" s="82">
        <v>0.94339622641508303</v>
      </c>
      <c r="L16" s="9"/>
      <c r="M16" s="97"/>
      <c r="N16" s="106" t="str">
        <f t="shared" si="0"/>
        <v>Telecomunicaciones</v>
      </c>
      <c r="O16" s="105">
        <v>-5.1293174681870779</v>
      </c>
      <c r="P16" s="98"/>
      <c r="Q16" s="76"/>
      <c r="R16" s="78"/>
      <c r="S16" s="50"/>
      <c r="T16" s="27"/>
    </row>
    <row r="17" spans="1:20" x14ac:dyDescent="0.3">
      <c r="A17" s="5"/>
      <c r="B17" s="86" t="s">
        <v>53</v>
      </c>
      <c r="D17" s="7"/>
      <c r="E17" s="48">
        <v>1.814442966009433</v>
      </c>
      <c r="F17" s="48">
        <v>1.0936864464229146</v>
      </c>
      <c r="G17" s="48">
        <v>-2.565028901734101</v>
      </c>
      <c r="H17" s="48">
        <v>-3.388621366149458</v>
      </c>
      <c r="I17" s="48">
        <v>-2.934537246049651</v>
      </c>
      <c r="J17" s="48">
        <v>-3.0890965175018992</v>
      </c>
      <c r="K17" s="82">
        <v>-0.31516499814607801</v>
      </c>
      <c r="L17" s="9"/>
      <c r="M17" s="97"/>
      <c r="N17" s="106" t="str">
        <f t="shared" si="0"/>
        <v>Inmobiliarias y de alquiler de maquinaria</v>
      </c>
      <c r="O17" s="26">
        <v>-3.2743935606921237</v>
      </c>
      <c r="P17" s="98"/>
      <c r="Q17" s="27"/>
      <c r="R17" s="78"/>
      <c r="S17" s="50"/>
      <c r="T17" s="27"/>
    </row>
    <row r="18" spans="1:20" x14ac:dyDescent="0.3">
      <c r="A18" s="5"/>
      <c r="B18" s="86" t="s">
        <v>54</v>
      </c>
      <c r="D18" s="7"/>
      <c r="E18" s="48">
        <v>12.918675771010646</v>
      </c>
      <c r="F18" s="48">
        <v>11.141562262718319</v>
      </c>
      <c r="G18" s="48">
        <v>1.656350797663686</v>
      </c>
      <c r="H18" s="48">
        <v>-1.3103373467838186</v>
      </c>
      <c r="I18" s="48">
        <v>-2.0892442610265682</v>
      </c>
      <c r="J18" s="48">
        <v>-1.6599237822777835</v>
      </c>
      <c r="K18" s="82">
        <v>5.7027699168167523</v>
      </c>
      <c r="L18" s="9"/>
      <c r="M18" s="97"/>
      <c r="N18" s="106" t="str">
        <f t="shared" si="0"/>
        <v>Desarrollo de sistemas informáticos y procesamiento de datos</v>
      </c>
      <c r="O18" s="105">
        <v>-0.31516499814607801</v>
      </c>
      <c r="P18" s="98"/>
      <c r="Q18" s="27"/>
      <c r="R18" s="78"/>
      <c r="S18" s="50"/>
      <c r="T18" s="27"/>
    </row>
    <row r="19" spans="1:20" x14ac:dyDescent="0.3">
      <c r="A19" s="5"/>
      <c r="B19" s="4" t="s">
        <v>55</v>
      </c>
      <c r="D19" s="7"/>
      <c r="E19" s="48">
        <v>1.2309423580917134</v>
      </c>
      <c r="F19" s="48">
        <v>1.8160591852195651</v>
      </c>
      <c r="G19" s="48">
        <v>1.7804019132049875</v>
      </c>
      <c r="H19" s="48">
        <v>-0.21964873443365285</v>
      </c>
      <c r="I19" s="48">
        <v>-1.0071994888260383</v>
      </c>
      <c r="J19" s="48">
        <v>-1.8823120632889379</v>
      </c>
      <c r="K19" s="82">
        <v>-3.2743935606921237</v>
      </c>
      <c r="L19" s="9"/>
      <c r="M19" s="97"/>
      <c r="N19" s="106" t="str">
        <f t="shared" si="0"/>
        <v>Actividades de empleo, seguridad e invetigación privada, servicios</v>
      </c>
      <c r="O19" s="26">
        <v>9.1722082091272306E-2</v>
      </c>
      <c r="P19" s="98"/>
      <c r="Q19" s="27"/>
      <c r="R19" s="78"/>
      <c r="S19" s="50"/>
      <c r="T19" s="27"/>
    </row>
    <row r="20" spans="1:20" x14ac:dyDescent="0.3">
      <c r="A20" s="5"/>
      <c r="B20" s="86" t="s">
        <v>10</v>
      </c>
      <c r="D20" s="7"/>
      <c r="E20" s="48">
        <v>0.57806425209736556</v>
      </c>
      <c r="F20" s="48">
        <v>0.45915076082416739</v>
      </c>
      <c r="G20" s="48">
        <v>0.98619329388560661</v>
      </c>
      <c r="H20" s="48">
        <v>4.2832974469394269</v>
      </c>
      <c r="I20" s="48">
        <v>2.6397436549514319</v>
      </c>
      <c r="J20" s="48">
        <v>-0.32106972879049067</v>
      </c>
      <c r="K20" s="82">
        <v>-13.100961538461542</v>
      </c>
      <c r="L20" s="9"/>
      <c r="M20" s="97"/>
      <c r="N20" s="106" t="str">
        <f t="shared" si="0"/>
        <v>Publicidad</v>
      </c>
      <c r="O20" s="26">
        <v>0.94339622641508303</v>
      </c>
      <c r="P20" s="27"/>
      <c r="Q20" s="27"/>
      <c r="R20" s="78"/>
      <c r="S20" s="50"/>
      <c r="T20" s="27"/>
    </row>
    <row r="21" spans="1:20" x14ac:dyDescent="0.3">
      <c r="A21" s="5"/>
      <c r="B21" s="86" t="s">
        <v>56</v>
      </c>
      <c r="D21" s="7"/>
      <c r="E21" s="48">
        <v>11.282290585670607</v>
      </c>
      <c r="F21" s="48">
        <v>10.670038966513463</v>
      </c>
      <c r="G21" s="48">
        <v>-6.0768335273573832</v>
      </c>
      <c r="H21" s="48">
        <v>-9.0544363804963783</v>
      </c>
      <c r="I21" s="48">
        <v>-10.055827460601574</v>
      </c>
      <c r="J21" s="48">
        <v>-11.106827324160861</v>
      </c>
      <c r="K21" s="82">
        <v>-5.1293174681870779</v>
      </c>
      <c r="L21" s="9"/>
      <c r="M21" s="97"/>
      <c r="N21" s="106" t="str">
        <f t="shared" si="0"/>
        <v>Actividades profesionales, científicas, técnicas</v>
      </c>
      <c r="O21" s="105">
        <v>1.7989571263035797</v>
      </c>
      <c r="P21" s="27"/>
      <c r="Q21" s="27"/>
      <c r="R21" s="78"/>
      <c r="S21" s="50"/>
      <c r="T21" s="27"/>
    </row>
    <row r="22" spans="1:20" x14ac:dyDescent="0.3">
      <c r="A22" s="5"/>
      <c r="B22" s="86" t="s">
        <v>57</v>
      </c>
      <c r="C22" s="7"/>
      <c r="D22" s="7"/>
      <c r="E22" s="48">
        <v>4.3350571410330163</v>
      </c>
      <c r="F22" s="48">
        <v>4.2159247190173943</v>
      </c>
      <c r="G22" s="48">
        <v>11.430345907703931</v>
      </c>
      <c r="H22" s="65">
        <v>9.4480055093500113</v>
      </c>
      <c r="I22" s="65">
        <v>10.199835655716228</v>
      </c>
      <c r="J22" s="65">
        <v>9.2725736202301299</v>
      </c>
      <c r="K22" s="93">
        <v>-5.8450055735956958</v>
      </c>
      <c r="L22" s="9"/>
      <c r="M22" s="97"/>
      <c r="N22" s="106" t="str">
        <f t="shared" si="0"/>
        <v>Actividades administrativas y de apoyo de oficina y otras acts.</v>
      </c>
      <c r="O22" s="26">
        <v>2.0757585773782061</v>
      </c>
      <c r="P22" s="27"/>
      <c r="Q22" s="27"/>
      <c r="R22" s="78"/>
      <c r="S22" s="50"/>
      <c r="T22" s="27"/>
    </row>
    <row r="23" spans="1:20" x14ac:dyDescent="0.3">
      <c r="A23" s="5"/>
      <c r="B23" s="88" t="s">
        <v>4</v>
      </c>
      <c r="C23" s="86"/>
      <c r="D23" s="7"/>
      <c r="E23" s="48">
        <v>17.511927669557426</v>
      </c>
      <c r="F23" s="48">
        <v>14.349475776777432</v>
      </c>
      <c r="G23" s="48">
        <v>4.5982575024201111</v>
      </c>
      <c r="H23" s="48">
        <v>4.4074702886247819</v>
      </c>
      <c r="I23" s="48">
        <v>4.6219759760433243</v>
      </c>
      <c r="J23" s="48">
        <v>3.9842868485937322</v>
      </c>
      <c r="K23" s="82">
        <v>2.0757585773782061</v>
      </c>
      <c r="L23" s="9"/>
      <c r="M23" s="97"/>
      <c r="N23" s="106" t="str">
        <f t="shared" si="0"/>
        <v>Educación superior privada</v>
      </c>
      <c r="O23" s="105">
        <v>3.1781460006307549</v>
      </c>
      <c r="P23" s="27"/>
      <c r="Q23" s="27"/>
      <c r="R23" s="78"/>
      <c r="S23" s="50"/>
      <c r="T23" s="27"/>
    </row>
    <row r="24" spans="1:20" x14ac:dyDescent="0.3">
      <c r="A24" s="5"/>
      <c r="B24" s="4" t="s">
        <v>5</v>
      </c>
      <c r="C24" s="86"/>
      <c r="D24" s="7"/>
      <c r="E24" s="48">
        <v>6.9073672086120474</v>
      </c>
      <c r="F24" s="48">
        <v>7.1310072242014133</v>
      </c>
      <c r="G24" s="48">
        <v>4.8189400874784072</v>
      </c>
      <c r="H24" s="48">
        <v>5.2836660319542039</v>
      </c>
      <c r="I24" s="48">
        <v>4.8416638350419872</v>
      </c>
      <c r="J24" s="48">
        <v>5.0547240353886247</v>
      </c>
      <c r="K24" s="82">
        <v>3.1781460006307549</v>
      </c>
      <c r="L24" s="9"/>
      <c r="M24" s="97"/>
      <c r="N24" s="106" t="str">
        <f t="shared" si="0"/>
        <v>Salud humana privada</v>
      </c>
      <c r="O24" s="105">
        <v>5.7027699168167523</v>
      </c>
      <c r="P24" s="27"/>
      <c r="Q24" s="27"/>
      <c r="R24" s="78"/>
      <c r="S24" s="50"/>
      <c r="T24" s="27"/>
    </row>
    <row r="25" spans="1:20" x14ac:dyDescent="0.3">
      <c r="A25" s="5"/>
      <c r="B25" s="86" t="s">
        <v>58</v>
      </c>
      <c r="D25" s="7"/>
      <c r="E25" s="48">
        <v>6.2014208106978552</v>
      </c>
      <c r="F25" s="48">
        <v>6.4186452296379315</v>
      </c>
      <c r="G25" s="48">
        <v>5.3127263945906833</v>
      </c>
      <c r="H25" s="48">
        <v>4.2999161576236622</v>
      </c>
      <c r="I25" s="48">
        <v>3.5964429054851532</v>
      </c>
      <c r="J25" s="48">
        <v>2.6878257305147146</v>
      </c>
      <c r="K25" s="82">
        <v>9.1722082091272306E-2</v>
      </c>
      <c r="L25" s="9"/>
      <c r="M25" s="97"/>
      <c r="N25" s="106" t="str">
        <f t="shared" si="0"/>
        <v>Act. de programación y transmisión de televisión, agencia de noticias</v>
      </c>
      <c r="O25" s="105">
        <v>6.6451274886482725</v>
      </c>
      <c r="P25" s="27"/>
      <c r="Q25" s="27"/>
      <c r="R25" s="78"/>
      <c r="S25" s="50"/>
      <c r="T25" s="27"/>
    </row>
    <row r="26" spans="1:20" x14ac:dyDescent="0.3">
      <c r="A26" s="5"/>
      <c r="B26" s="86" t="s">
        <v>59</v>
      </c>
      <c r="D26" s="7"/>
      <c r="E26" s="48">
        <v>2.1167521084835439</v>
      </c>
      <c r="F26" s="48">
        <v>2.6689520078354567</v>
      </c>
      <c r="G26" s="48">
        <v>7.1148184494602473</v>
      </c>
      <c r="H26" s="48">
        <v>5.408682997817138</v>
      </c>
      <c r="I26" s="48">
        <v>5.7327935222672322</v>
      </c>
      <c r="J26" s="48">
        <v>6.3439065108514381</v>
      </c>
      <c r="K26" s="82">
        <v>8.0622995877233095</v>
      </c>
      <c r="L26" s="9"/>
      <c r="M26" s="97"/>
      <c r="N26" s="106" t="str">
        <f t="shared" si="0"/>
        <v>Producción de películas cinematográficas</v>
      </c>
      <c r="O26" s="26">
        <v>8.0622995877233095</v>
      </c>
      <c r="P26" s="27"/>
      <c r="Q26" s="78"/>
      <c r="R26" s="78"/>
      <c r="S26" s="50"/>
      <c r="T26" s="27"/>
    </row>
    <row r="27" spans="1:20" x14ac:dyDescent="0.3">
      <c r="A27" s="5"/>
      <c r="B27" s="86" t="s">
        <v>60</v>
      </c>
      <c r="D27" s="7"/>
      <c r="E27" s="48">
        <v>10.137288551115464</v>
      </c>
      <c r="F27" s="48">
        <v>7.115886001977878</v>
      </c>
      <c r="G27" s="48">
        <v>-1.1906816220880079</v>
      </c>
      <c r="H27" s="48">
        <v>-2.0324351506516458</v>
      </c>
      <c r="I27" s="48">
        <v>-1.6972732331663853</v>
      </c>
      <c r="J27" s="48">
        <v>-0.35251164547400737</v>
      </c>
      <c r="K27" s="82">
        <v>6.6451274886482725</v>
      </c>
      <c r="L27" s="9"/>
      <c r="M27" s="97"/>
      <c r="N27" s="106" t="str">
        <f t="shared" si="0"/>
        <v>Otras de entretenimiento y otros servicios</v>
      </c>
      <c r="O27" s="26">
        <v>8.0706880957350791</v>
      </c>
      <c r="P27" s="27"/>
      <c r="Q27" s="76"/>
      <c r="R27" s="78"/>
      <c r="S27" s="50"/>
      <c r="T27" s="27"/>
    </row>
    <row r="28" spans="1:20" x14ac:dyDescent="0.3">
      <c r="A28" s="5"/>
      <c r="L28" s="9"/>
      <c r="M28" s="79"/>
      <c r="N28" s="27"/>
      <c r="O28" s="27"/>
      <c r="P28" s="27"/>
      <c r="Q28" s="27"/>
      <c r="R28" s="78"/>
      <c r="S28" s="50"/>
      <c r="T28" s="27"/>
    </row>
    <row r="29" spans="1:20" x14ac:dyDescent="0.3">
      <c r="A29" s="5"/>
      <c r="B29" s="7"/>
      <c r="C29" s="7"/>
      <c r="D29" s="7"/>
      <c r="E29" s="7"/>
      <c r="F29" s="7"/>
      <c r="G29" s="7"/>
      <c r="H29" s="7"/>
      <c r="I29" s="7"/>
      <c r="J29" s="7"/>
      <c r="L29" s="9"/>
      <c r="M29" s="79"/>
      <c r="N29" s="50"/>
      <c r="O29" s="50"/>
      <c r="P29" s="50"/>
      <c r="Q29" s="50"/>
      <c r="R29" s="50"/>
      <c r="S29" s="50"/>
      <c r="T29" s="27"/>
    </row>
    <row r="30" spans="1:20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79"/>
      <c r="N30" s="50"/>
      <c r="O30" s="50"/>
      <c r="P30" s="50"/>
      <c r="Q30" s="50"/>
      <c r="R30" s="50"/>
      <c r="S30" s="50"/>
      <c r="T30" s="27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79"/>
      <c r="N31" s="27"/>
      <c r="O31" s="27"/>
      <c r="P31" s="27"/>
      <c r="Q31" s="27"/>
      <c r="R31" s="27"/>
      <c r="S31" s="27"/>
      <c r="T31" s="27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79"/>
      <c r="N32" s="27"/>
      <c r="O32" s="27"/>
      <c r="P32" s="27"/>
      <c r="Q32" s="27"/>
      <c r="R32" s="27"/>
      <c r="S32" s="27"/>
      <c r="T32" s="27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79"/>
      <c r="N33" s="27"/>
      <c r="O33" s="27"/>
      <c r="P33" s="27"/>
      <c r="Q33" s="27"/>
      <c r="R33" s="27"/>
      <c r="S33" s="27"/>
      <c r="T33" s="27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79"/>
      <c r="N34" s="99"/>
      <c r="O34" s="100"/>
      <c r="P34" s="27"/>
      <c r="Q34" s="27"/>
      <c r="R34" s="27"/>
      <c r="S34" s="27"/>
      <c r="T34" s="27"/>
    </row>
    <row r="35" spans="1:20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79"/>
      <c r="N35" s="99"/>
      <c r="O35" s="100"/>
      <c r="P35" s="27"/>
      <c r="Q35" s="27"/>
      <c r="R35" s="27"/>
      <c r="S35" s="27"/>
      <c r="T35" s="27"/>
    </row>
    <row r="36" spans="1:20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79"/>
      <c r="N36" s="99"/>
      <c r="O36" s="100"/>
      <c r="P36" s="27"/>
      <c r="Q36" s="27"/>
      <c r="R36" s="27"/>
      <c r="S36" s="27"/>
      <c r="T36" s="27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79"/>
      <c r="N37" s="101"/>
      <c r="O37" s="100"/>
      <c r="P37" s="27"/>
      <c r="Q37" s="27"/>
      <c r="R37" s="27"/>
      <c r="S37" s="27"/>
      <c r="T37" s="27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79"/>
      <c r="N38" s="27"/>
      <c r="O38" s="100"/>
      <c r="P38" s="27"/>
      <c r="Q38" s="27"/>
      <c r="R38" s="27"/>
      <c r="S38" s="27"/>
      <c r="T38" s="27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79"/>
      <c r="N39" s="27"/>
      <c r="O39" s="100"/>
      <c r="P39" s="27"/>
      <c r="Q39" s="27"/>
      <c r="R39" s="27"/>
      <c r="S39" s="27"/>
      <c r="T39" s="27"/>
    </row>
    <row r="40" spans="1:20" x14ac:dyDescent="0.3">
      <c r="A40" s="5"/>
      <c r="B40" s="7"/>
      <c r="C40" s="7"/>
      <c r="D40" s="7"/>
      <c r="E40" s="7"/>
      <c r="F40" s="7"/>
      <c r="G40" s="7"/>
      <c r="H40" s="7"/>
      <c r="I40" s="7"/>
      <c r="J40" s="7"/>
      <c r="K40" s="7"/>
      <c r="L40" s="9"/>
      <c r="M40" s="79"/>
      <c r="N40" s="27"/>
      <c r="O40" s="100"/>
      <c r="P40" s="27"/>
      <c r="Q40" s="27"/>
      <c r="R40" s="27"/>
      <c r="S40" s="27"/>
      <c r="T40" s="27"/>
    </row>
    <row r="41" spans="1:20" x14ac:dyDescent="0.3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79"/>
      <c r="N41" s="27"/>
      <c r="O41" s="100"/>
      <c r="P41" s="27"/>
      <c r="Q41" s="27"/>
      <c r="R41" s="27"/>
      <c r="S41" s="27"/>
      <c r="T41" s="27"/>
    </row>
    <row r="42" spans="1:20" x14ac:dyDescent="0.3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79"/>
      <c r="N42" s="27"/>
      <c r="O42" s="100"/>
      <c r="P42" s="27"/>
      <c r="Q42" s="27"/>
      <c r="R42" s="27"/>
      <c r="S42" s="27"/>
      <c r="T42" s="27"/>
    </row>
    <row r="43" spans="1:20" x14ac:dyDescent="0.3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O43" s="70"/>
      <c r="T43" s="4"/>
    </row>
    <row r="44" spans="1:20" x14ac:dyDescent="0.3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70"/>
      <c r="T44" s="4"/>
    </row>
    <row r="45" spans="1:20" x14ac:dyDescent="0.3">
      <c r="A45" s="5"/>
      <c r="B45" s="14" t="s">
        <v>37</v>
      </c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70"/>
      <c r="T45" s="4"/>
    </row>
    <row r="46" spans="1:20" x14ac:dyDescent="0.3">
      <c r="A46" s="15"/>
      <c r="B46" s="16" t="str">
        <f>'Ing Actividad Corrida'!B47</f>
        <v>Fuente: Dane, MTSB. Junio de 2016. Cálculos ODEB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M46" s="5"/>
      <c r="O46" s="70"/>
      <c r="T46" s="4"/>
    </row>
    <row r="47" spans="1:20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70"/>
      <c r="T47" s="4"/>
    </row>
    <row r="48" spans="1:20" x14ac:dyDescent="0.3">
      <c r="O48" s="70"/>
      <c r="T48" s="4"/>
    </row>
    <row r="49" spans="15:20" x14ac:dyDescent="0.3">
      <c r="O49" s="70"/>
      <c r="T49" s="4"/>
    </row>
    <row r="50" spans="15:20" x14ac:dyDescent="0.3">
      <c r="O50" s="70"/>
      <c r="T50" s="4"/>
    </row>
    <row r="51" spans="15:20" x14ac:dyDescent="0.3">
      <c r="O51" s="70"/>
      <c r="T51" s="4"/>
    </row>
    <row r="52" spans="15:20" x14ac:dyDescent="0.3">
      <c r="O52" s="70"/>
      <c r="T52" s="4"/>
    </row>
    <row r="53" spans="15:20" x14ac:dyDescent="0.3">
      <c r="O53" s="70"/>
      <c r="T53" s="4"/>
    </row>
  </sheetData>
  <sortState ref="N13:O27">
    <sortCondition ref="O13:O27"/>
  </sortState>
  <mergeCells count="4">
    <mergeCell ref="D7:K7"/>
    <mergeCell ref="D8:K8"/>
    <mergeCell ref="E10:F10"/>
    <mergeCell ref="G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2" orientation="portrait" r:id="rId1"/>
  <headerFooter alignWithMargins="0">
    <oddFooter>&amp;C&amp;K53722DPágina 5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3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2.109375" style="4" customWidth="1"/>
    <col min="5" max="11" width="10.33203125" style="4" customWidth="1"/>
    <col min="12" max="12" width="1.5546875" style="4" customWidth="1"/>
    <col min="13" max="13" width="10.88671875" style="4"/>
    <col min="14" max="14" width="17.109375" style="4" customWidth="1"/>
    <col min="15" max="16" width="8.33203125" style="4" customWidth="1"/>
    <col min="17" max="17" width="8.33203125" style="12" customWidth="1"/>
    <col min="18" max="19" width="10.88671875" style="4"/>
    <col min="20" max="20" width="10.88671875" style="36"/>
    <col min="21" max="16384" width="10.88671875" style="4"/>
  </cols>
  <sheetData>
    <row r="1" spans="1:20" x14ac:dyDescent="0.3">
      <c r="A1" s="1"/>
      <c r="B1" s="2"/>
      <c r="C1" s="2"/>
      <c r="D1" s="2"/>
      <c r="E1" s="2"/>
      <c r="F1" s="2"/>
      <c r="G1" s="2"/>
      <c r="H1" s="94"/>
      <c r="I1" s="94"/>
      <c r="J1" s="94"/>
      <c r="K1" s="94"/>
      <c r="L1" s="95"/>
      <c r="M1" s="87"/>
      <c r="T1" s="4"/>
    </row>
    <row r="2" spans="1:20" x14ac:dyDescent="0.3">
      <c r="A2" s="5"/>
      <c r="B2" s="43"/>
      <c r="C2" s="43"/>
      <c r="D2" s="43"/>
      <c r="E2" s="43"/>
      <c r="F2" s="43"/>
      <c r="G2" s="43"/>
      <c r="H2" s="92"/>
      <c r="I2" s="92"/>
      <c r="J2" s="92"/>
      <c r="K2" s="92"/>
      <c r="L2" s="96"/>
      <c r="M2" s="87"/>
      <c r="T2" s="4"/>
    </row>
    <row r="3" spans="1:20" x14ac:dyDescent="0.3">
      <c r="A3" s="5"/>
      <c r="B3" s="43"/>
      <c r="C3" s="43"/>
      <c r="D3" s="43"/>
      <c r="E3" s="43"/>
      <c r="F3" s="43"/>
      <c r="G3" s="43"/>
      <c r="H3" s="43"/>
      <c r="I3" s="43"/>
      <c r="J3" s="43"/>
      <c r="K3" s="43"/>
      <c r="L3" s="44"/>
      <c r="M3" s="19"/>
      <c r="T3" s="4"/>
    </row>
    <row r="4" spans="1:20" x14ac:dyDescent="0.3">
      <c r="A4" s="5"/>
      <c r="B4" s="43"/>
      <c r="C4" s="43"/>
      <c r="D4" s="43"/>
      <c r="E4" s="43"/>
      <c r="F4" s="43"/>
      <c r="G4" s="43"/>
      <c r="H4" s="43"/>
      <c r="I4" s="43"/>
      <c r="J4" s="43"/>
      <c r="K4" s="43"/>
      <c r="L4" s="9"/>
      <c r="M4" s="79"/>
      <c r="N4" s="27"/>
      <c r="O4" s="27"/>
      <c r="P4" s="27"/>
      <c r="Q4" s="27"/>
      <c r="R4" s="27"/>
      <c r="S4" s="27"/>
      <c r="T4" s="27"/>
    </row>
    <row r="5" spans="1:20" x14ac:dyDescent="0.3">
      <c r="A5" s="5"/>
      <c r="B5" s="43"/>
      <c r="C5" s="43"/>
      <c r="D5" s="43"/>
      <c r="E5" s="43"/>
      <c r="F5" s="43"/>
      <c r="G5" s="43"/>
      <c r="H5" s="43"/>
      <c r="I5" s="43"/>
      <c r="J5" s="43"/>
      <c r="K5" s="43"/>
      <c r="L5" s="9"/>
      <c r="M5" s="79"/>
      <c r="N5" s="27"/>
      <c r="O5" s="27"/>
      <c r="P5" s="27"/>
      <c r="Q5" s="27"/>
      <c r="R5" s="27"/>
      <c r="S5" s="27"/>
      <c r="T5" s="27"/>
    </row>
    <row r="6" spans="1:20" x14ac:dyDescent="0.3">
      <c r="A6" s="5"/>
      <c r="B6" s="43"/>
      <c r="C6" s="43"/>
      <c r="D6" s="43"/>
      <c r="E6" s="43"/>
      <c r="F6" s="43"/>
      <c r="G6" s="43"/>
      <c r="H6" s="43"/>
      <c r="I6" s="43"/>
      <c r="J6" s="43"/>
      <c r="K6" s="43"/>
      <c r="L6" s="9"/>
      <c r="M6" s="79"/>
      <c r="N6" s="27"/>
      <c r="O6" s="27"/>
      <c r="P6" s="27"/>
      <c r="Q6" s="27"/>
      <c r="R6" s="27"/>
      <c r="S6" s="27"/>
      <c r="T6" s="27"/>
    </row>
    <row r="7" spans="1:20" x14ac:dyDescent="0.3">
      <c r="A7" s="5"/>
      <c r="B7" s="43"/>
      <c r="C7" s="43"/>
      <c r="D7" s="116" t="s">
        <v>41</v>
      </c>
      <c r="E7" s="116"/>
      <c r="F7" s="116"/>
      <c r="G7" s="116"/>
      <c r="H7" s="116"/>
      <c r="I7" s="116"/>
      <c r="J7" s="116"/>
      <c r="K7" s="116"/>
      <c r="L7" s="9"/>
      <c r="M7" s="79"/>
      <c r="N7" s="27"/>
      <c r="O7" s="27"/>
      <c r="P7" s="27"/>
      <c r="Q7" s="27"/>
      <c r="R7" s="27"/>
      <c r="S7" s="27"/>
      <c r="T7" s="27"/>
    </row>
    <row r="8" spans="1:20" x14ac:dyDescent="0.3">
      <c r="A8" s="5"/>
      <c r="B8" s="43"/>
      <c r="C8" s="43"/>
      <c r="D8" s="117" t="s">
        <v>72</v>
      </c>
      <c r="E8" s="117"/>
      <c r="F8" s="117"/>
      <c r="G8" s="117"/>
      <c r="H8" s="117"/>
      <c r="I8" s="117"/>
      <c r="J8" s="117"/>
      <c r="K8" s="117"/>
      <c r="L8" s="9"/>
      <c r="M8" s="79"/>
      <c r="N8" s="27"/>
      <c r="O8" s="27"/>
      <c r="P8" s="27"/>
      <c r="Q8" s="27"/>
      <c r="R8" s="27"/>
      <c r="S8" s="27"/>
      <c r="T8" s="27"/>
    </row>
    <row r="9" spans="1:20" x14ac:dyDescent="0.3">
      <c r="A9" s="5"/>
      <c r="B9" s="43"/>
      <c r="C9" s="43"/>
      <c r="D9" s="43"/>
      <c r="E9" s="43"/>
      <c r="F9" s="43"/>
      <c r="G9" s="43"/>
      <c r="H9" s="43"/>
      <c r="I9" s="43"/>
      <c r="J9" s="43"/>
      <c r="K9" s="43"/>
      <c r="L9" s="9"/>
      <c r="M9" s="79"/>
      <c r="N9" s="27"/>
      <c r="O9" s="27"/>
      <c r="P9" s="27"/>
      <c r="Q9" s="27"/>
      <c r="R9" s="27"/>
      <c r="S9" s="27"/>
      <c r="T9" s="27"/>
    </row>
    <row r="10" spans="1:20" ht="18" x14ac:dyDescent="0.3">
      <c r="A10" s="5"/>
      <c r="B10" s="7"/>
      <c r="C10" s="7"/>
      <c r="D10" s="110" t="s">
        <v>119</v>
      </c>
      <c r="E10" s="118">
        <v>2014</v>
      </c>
      <c r="F10" s="118"/>
      <c r="G10" s="118">
        <v>2015</v>
      </c>
      <c r="H10" s="118"/>
      <c r="I10" s="118"/>
      <c r="J10" s="118"/>
      <c r="K10" s="107">
        <v>2016</v>
      </c>
      <c r="L10" s="9"/>
      <c r="M10" s="79"/>
      <c r="N10" s="27"/>
      <c r="O10" s="27"/>
      <c r="P10" s="27"/>
      <c r="Q10" s="27"/>
      <c r="R10" s="27"/>
      <c r="S10" s="27"/>
      <c r="T10" s="27"/>
    </row>
    <row r="11" spans="1:20" x14ac:dyDescent="0.3">
      <c r="A11" s="5"/>
      <c r="B11" s="7"/>
      <c r="C11" s="7"/>
      <c r="E11" s="21" t="s">
        <v>13</v>
      </c>
      <c r="F11" s="21" t="s">
        <v>16</v>
      </c>
      <c r="G11" s="21" t="s">
        <v>3</v>
      </c>
      <c r="H11" s="21" t="s">
        <v>7</v>
      </c>
      <c r="I11" s="21" t="s">
        <v>13</v>
      </c>
      <c r="J11" s="21" t="s">
        <v>16</v>
      </c>
      <c r="K11" s="21" t="s">
        <v>3</v>
      </c>
      <c r="L11" s="9"/>
      <c r="M11" s="79"/>
      <c r="N11" s="27"/>
      <c r="O11" s="27"/>
      <c r="P11" s="27"/>
      <c r="Q11" s="27"/>
      <c r="R11" s="77"/>
      <c r="S11" s="50"/>
      <c r="T11" s="27"/>
    </row>
    <row r="12" spans="1:20" x14ac:dyDescent="0.3">
      <c r="A12" s="5"/>
      <c r="B12" s="7"/>
      <c r="C12" s="7"/>
      <c r="E12" s="7"/>
      <c r="K12" s="7"/>
      <c r="L12" s="9"/>
      <c r="M12" s="79"/>
      <c r="N12" s="27"/>
      <c r="O12" s="27"/>
      <c r="P12" s="27"/>
      <c r="Q12" s="27"/>
      <c r="R12" s="50"/>
      <c r="S12" s="50"/>
      <c r="T12" s="27"/>
    </row>
    <row r="13" spans="1:20" x14ac:dyDescent="0.3">
      <c r="A13" s="5"/>
      <c r="B13" s="86" t="s">
        <v>50</v>
      </c>
      <c r="D13" s="7"/>
      <c r="E13" s="48">
        <v>10.359053480688907</v>
      </c>
      <c r="F13" s="48">
        <v>9.2573264404181455</v>
      </c>
      <c r="G13" s="48">
        <v>7.3338588884509059</v>
      </c>
      <c r="H13" s="48">
        <v>7.2144537528047836</v>
      </c>
      <c r="I13" s="48">
        <v>5.7403580220648731</v>
      </c>
      <c r="J13" s="48">
        <v>4.6592681598017771</v>
      </c>
      <c r="K13" s="82">
        <v>3.453467789912823</v>
      </c>
      <c r="L13" s="9"/>
      <c r="M13" s="97"/>
      <c r="N13" s="12" t="str">
        <f t="shared" ref="N13:N27" si="0">+B13</f>
        <v>Restaurantes, catering y bares</v>
      </c>
      <c r="O13" s="26">
        <v>-10.964883337261377</v>
      </c>
      <c r="P13" s="27"/>
      <c r="Q13" s="76"/>
      <c r="R13" s="78"/>
      <c r="S13" s="50"/>
      <c r="T13" s="27"/>
    </row>
    <row r="14" spans="1:20" x14ac:dyDescent="0.3">
      <c r="A14" s="5"/>
      <c r="B14" s="7" t="s">
        <v>49</v>
      </c>
      <c r="D14" s="7"/>
      <c r="E14" s="48">
        <v>4.2798116305504674</v>
      </c>
      <c r="F14" s="48">
        <v>1.1723678676573757</v>
      </c>
      <c r="G14" s="48">
        <v>-0.32369181769399402</v>
      </c>
      <c r="H14" s="48">
        <v>0.92933574207894054</v>
      </c>
      <c r="I14" s="48">
        <v>4.325633705339893E-2</v>
      </c>
      <c r="J14" s="48">
        <v>-0.15415793393726007</v>
      </c>
      <c r="K14" s="82">
        <v>2.1186440677966267</v>
      </c>
      <c r="L14" s="9"/>
      <c r="M14" s="97"/>
      <c r="N14" s="12" t="str">
        <f t="shared" si="0"/>
        <v>Almacenamiento y actividades complementarias al transporte</v>
      </c>
      <c r="O14" s="105">
        <v>-3.8509363578130285</v>
      </c>
      <c r="P14" s="50"/>
      <c r="Q14" s="76"/>
      <c r="R14" s="78"/>
      <c r="S14" s="50"/>
      <c r="T14" s="27"/>
    </row>
    <row r="15" spans="1:20" x14ac:dyDescent="0.3">
      <c r="A15" s="5"/>
      <c r="B15" s="86" t="s">
        <v>51</v>
      </c>
      <c r="C15" s="7"/>
      <c r="D15" s="7"/>
      <c r="E15" s="48">
        <v>9.2211685957328093</v>
      </c>
      <c r="F15" s="48">
        <v>-8.0174180327868942</v>
      </c>
      <c r="G15" s="48">
        <v>-10.854682320869868</v>
      </c>
      <c r="H15" s="48">
        <v>-16.121509479677741</v>
      </c>
      <c r="I15" s="48">
        <v>-8.7043952887101206</v>
      </c>
      <c r="J15" s="48">
        <v>3.0388471177944965</v>
      </c>
      <c r="K15" s="82">
        <v>-1.8313236265072641</v>
      </c>
      <c r="L15" s="9"/>
      <c r="M15" s="97"/>
      <c r="N15" s="12" t="str">
        <f t="shared" si="0"/>
        <v>Correo y servicios de mensajería</v>
      </c>
      <c r="O15" s="105">
        <v>-3.1055654284233958</v>
      </c>
      <c r="P15" s="98"/>
      <c r="Q15" s="76"/>
      <c r="R15" s="78"/>
      <c r="S15" s="50"/>
      <c r="T15" s="27"/>
    </row>
    <row r="16" spans="1:20" x14ac:dyDescent="0.3">
      <c r="A16" s="5"/>
      <c r="B16" s="86" t="s">
        <v>8</v>
      </c>
      <c r="D16" s="7"/>
      <c r="E16" s="48">
        <v>5.8756723701124614</v>
      </c>
      <c r="F16" s="48">
        <v>7.688496364469688</v>
      </c>
      <c r="G16" s="48">
        <v>9.4233146858283092</v>
      </c>
      <c r="H16" s="48">
        <v>9.9066995726238449</v>
      </c>
      <c r="I16" s="48">
        <v>8.6497318323805139</v>
      </c>
      <c r="J16" s="48">
        <v>6.5000345073500387</v>
      </c>
      <c r="K16" s="82">
        <v>3.8237367013838064</v>
      </c>
      <c r="L16" s="9"/>
      <c r="M16" s="97"/>
      <c r="N16" s="12" t="str">
        <f t="shared" si="0"/>
        <v>Telecomunicaciones</v>
      </c>
      <c r="O16" s="105">
        <v>-2.5464525127097737</v>
      </c>
      <c r="P16" s="98"/>
      <c r="Q16" s="76"/>
      <c r="R16" s="78"/>
      <c r="S16" s="50"/>
      <c r="T16" s="27"/>
    </row>
    <row r="17" spans="1:20" x14ac:dyDescent="0.3">
      <c r="A17" s="5"/>
      <c r="B17" s="86" t="s">
        <v>53</v>
      </c>
      <c r="D17" s="7"/>
      <c r="E17" s="48">
        <v>2.298955434931349</v>
      </c>
      <c r="F17" s="48">
        <v>1.0936864464229146</v>
      </c>
      <c r="G17" s="48">
        <v>-0.89620117710005331</v>
      </c>
      <c r="H17" s="48">
        <v>-1.9048893647394594</v>
      </c>
      <c r="I17" s="48">
        <v>-2.4613189459133933</v>
      </c>
      <c r="J17" s="48">
        <v>-3.0890965175018992</v>
      </c>
      <c r="K17" s="82">
        <v>-2.5464525127097737</v>
      </c>
      <c r="L17" s="9"/>
      <c r="M17" s="97"/>
      <c r="N17" s="12" t="str">
        <f t="shared" si="0"/>
        <v>Inmobiliarias y de alquiler de maquinaria</v>
      </c>
      <c r="O17" s="105">
        <v>-1.8313236265072641</v>
      </c>
      <c r="P17" s="98"/>
      <c r="Q17" s="27"/>
      <c r="R17" s="78"/>
      <c r="S17" s="50"/>
      <c r="T17" s="27"/>
    </row>
    <row r="18" spans="1:20" x14ac:dyDescent="0.3">
      <c r="A18" s="5"/>
      <c r="B18" s="86" t="s">
        <v>54</v>
      </c>
      <c r="D18" s="7"/>
      <c r="E18" s="48">
        <v>11.497516826371189</v>
      </c>
      <c r="F18" s="48">
        <v>11.141562262718319</v>
      </c>
      <c r="G18" s="48">
        <v>7.567301754305733</v>
      </c>
      <c r="H18" s="48">
        <v>3.4327562065209927</v>
      </c>
      <c r="I18" s="48">
        <v>-5.5271371597032104E-2</v>
      </c>
      <c r="J18" s="48">
        <v>-1.6599237822777835</v>
      </c>
      <c r="K18" s="82">
        <v>-0.64321330228899187</v>
      </c>
      <c r="L18" s="9"/>
      <c r="M18" s="97"/>
      <c r="N18" s="12" t="str">
        <f t="shared" si="0"/>
        <v>Desarrollo de sistemas informáticos y procesamiento de datos</v>
      </c>
      <c r="O18" s="112">
        <v>-0.64321330228899187</v>
      </c>
      <c r="P18" s="98"/>
      <c r="Q18" s="76"/>
      <c r="R18" s="78"/>
      <c r="S18" s="50"/>
      <c r="T18" s="27"/>
    </row>
    <row r="19" spans="1:20" x14ac:dyDescent="0.3">
      <c r="A19" s="5"/>
      <c r="B19" s="4" t="s">
        <v>55</v>
      </c>
      <c r="D19" s="7"/>
      <c r="E19" s="48">
        <v>-0.45872184264904581</v>
      </c>
      <c r="F19" s="48">
        <v>1.8160591852195651</v>
      </c>
      <c r="G19" s="48">
        <v>2.633595951005363</v>
      </c>
      <c r="H19" s="48">
        <v>1.6153824270047634</v>
      </c>
      <c r="I19" s="48">
        <v>0.13064139109142392</v>
      </c>
      <c r="J19" s="48">
        <v>-1.8823120632889379</v>
      </c>
      <c r="K19" s="82">
        <v>-3.1055654284233958</v>
      </c>
      <c r="L19" s="9"/>
      <c r="M19" s="97"/>
      <c r="N19" s="12" t="str">
        <f t="shared" si="0"/>
        <v>Actividades de empleo, seguridad e invetigación privada, servicios</v>
      </c>
      <c r="O19" s="26">
        <v>1.4048678961669392</v>
      </c>
      <c r="P19" s="98"/>
      <c r="Q19" s="76"/>
      <c r="R19" s="78"/>
      <c r="S19" s="50"/>
      <c r="T19" s="27"/>
    </row>
    <row r="20" spans="1:20" x14ac:dyDescent="0.3">
      <c r="A20" s="5"/>
      <c r="B20" s="86" t="s">
        <v>10</v>
      </c>
      <c r="D20" s="7"/>
      <c r="E20" s="48">
        <v>-0.10945461407814161</v>
      </c>
      <c r="F20" s="48">
        <v>0.45915076082416739</v>
      </c>
      <c r="G20" s="48">
        <v>0.87805990573208703</v>
      </c>
      <c r="H20" s="48">
        <v>2.2004612650761812</v>
      </c>
      <c r="I20" s="48">
        <v>1.991234036121825</v>
      </c>
      <c r="J20" s="48">
        <v>-0.32106972879049067</v>
      </c>
      <c r="K20" s="82">
        <v>-3.8509363578130285</v>
      </c>
      <c r="L20" s="9"/>
      <c r="M20" s="97"/>
      <c r="N20" s="12" t="str">
        <f t="shared" si="0"/>
        <v>Publicidad</v>
      </c>
      <c r="O20" s="26">
        <v>1.5382996632996582</v>
      </c>
      <c r="P20" s="98"/>
      <c r="Q20" s="78"/>
      <c r="R20" s="78"/>
      <c r="S20" s="50"/>
      <c r="T20" s="27"/>
    </row>
    <row r="21" spans="1:20" x14ac:dyDescent="0.3">
      <c r="A21" s="5"/>
      <c r="B21" s="86" t="s">
        <v>56</v>
      </c>
      <c r="D21" s="7"/>
      <c r="E21" s="48">
        <v>8.5338593708152324</v>
      </c>
      <c r="F21" s="48">
        <v>10.670038966513463</v>
      </c>
      <c r="G21" s="48">
        <v>6.5325573337484455</v>
      </c>
      <c r="H21" s="48">
        <v>0.35808546241324901</v>
      </c>
      <c r="I21" s="48">
        <v>-5.4620951477043604</v>
      </c>
      <c r="J21" s="48">
        <v>-11.106827324160861</v>
      </c>
      <c r="K21" s="82">
        <v>-10.964883337261377</v>
      </c>
      <c r="L21" s="9"/>
      <c r="M21" s="97"/>
      <c r="N21" s="12" t="str">
        <f t="shared" si="0"/>
        <v>Actividades profesionales, científicas, técnicas</v>
      </c>
      <c r="O21" s="26">
        <v>2.1186440677966267</v>
      </c>
      <c r="P21" s="98"/>
      <c r="Q21" s="78"/>
      <c r="R21" s="78"/>
      <c r="S21" s="50"/>
      <c r="T21" s="27"/>
    </row>
    <row r="22" spans="1:20" x14ac:dyDescent="0.3">
      <c r="A22" s="5"/>
      <c r="B22" s="86" t="s">
        <v>57</v>
      </c>
      <c r="C22" s="7"/>
      <c r="D22" s="7"/>
      <c r="E22" s="65">
        <v>3.1529488229758318</v>
      </c>
      <c r="F22" s="65">
        <v>4.2159247190173943</v>
      </c>
      <c r="G22" s="65">
        <v>7.1947861706023408</v>
      </c>
      <c r="H22" s="65">
        <v>7.2714307611310591</v>
      </c>
      <c r="I22" s="65">
        <v>8.6229981622473204</v>
      </c>
      <c r="J22" s="65">
        <v>9.2725736202301299</v>
      </c>
      <c r="K22" s="83">
        <v>4.8202299083277111</v>
      </c>
      <c r="L22" s="9"/>
      <c r="M22" s="97"/>
      <c r="N22" s="12" t="str">
        <f t="shared" si="0"/>
        <v>Actividades administrativas y de apoyo de oficina y otras acts.</v>
      </c>
      <c r="O22" s="26">
        <v>3.3601983880967135</v>
      </c>
      <c r="P22" s="27"/>
      <c r="Q22" s="78"/>
      <c r="R22" s="78"/>
      <c r="S22" s="50"/>
      <c r="T22" s="27"/>
    </row>
    <row r="23" spans="1:20" x14ac:dyDescent="0.3">
      <c r="A23" s="5"/>
      <c r="B23" s="88" t="s">
        <v>4</v>
      </c>
      <c r="C23" s="86"/>
      <c r="D23" s="7"/>
      <c r="E23" s="48">
        <v>33.409512603520831</v>
      </c>
      <c r="F23" s="48">
        <v>14.349475776777432</v>
      </c>
      <c r="G23" s="48">
        <v>5.4542443208563496</v>
      </c>
      <c r="H23" s="48">
        <v>4.9080860266730753</v>
      </c>
      <c r="I23" s="48">
        <v>4.9593785511965915</v>
      </c>
      <c r="J23" s="48">
        <v>3.9842868485937322</v>
      </c>
      <c r="K23" s="82">
        <v>3.3601983880967135</v>
      </c>
      <c r="L23" s="9"/>
      <c r="M23" s="97"/>
      <c r="N23" s="12" t="str">
        <f t="shared" si="0"/>
        <v>Educación superior privada</v>
      </c>
      <c r="O23" s="26">
        <v>3.453467789912823</v>
      </c>
      <c r="P23" s="27"/>
      <c r="Q23" s="78"/>
      <c r="R23" s="78"/>
      <c r="S23" s="50"/>
      <c r="T23" s="27"/>
    </row>
    <row r="24" spans="1:20" x14ac:dyDescent="0.3">
      <c r="A24" s="5"/>
      <c r="B24" s="4" t="s">
        <v>5</v>
      </c>
      <c r="C24" s="86"/>
      <c r="D24" s="7"/>
      <c r="E24" s="48">
        <v>5.2982367891559967</v>
      </c>
      <c r="F24" s="48">
        <v>7.1310072242014133</v>
      </c>
      <c r="G24" s="48">
        <v>7.1526121475479432</v>
      </c>
      <c r="H24" s="48">
        <v>6.8007810492780596</v>
      </c>
      <c r="I24" s="48">
        <v>5.5533555844694771</v>
      </c>
      <c r="J24" s="48">
        <v>5.0547240353886247</v>
      </c>
      <c r="K24" s="82">
        <v>4.639561900464062</v>
      </c>
      <c r="L24" s="9"/>
      <c r="M24" s="97"/>
      <c r="N24" s="12" t="str">
        <f t="shared" si="0"/>
        <v>Salud humana privada</v>
      </c>
      <c r="O24" s="105">
        <v>3.8237367013838064</v>
      </c>
      <c r="P24" s="27"/>
      <c r="Q24" s="78"/>
      <c r="R24" s="78"/>
      <c r="S24" s="50"/>
      <c r="T24" s="27"/>
    </row>
    <row r="25" spans="1:20" x14ac:dyDescent="0.3">
      <c r="A25" s="5"/>
      <c r="B25" s="86" t="s">
        <v>58</v>
      </c>
      <c r="D25" s="7"/>
      <c r="E25" s="48">
        <v>4.885362653838965</v>
      </c>
      <c r="F25" s="48">
        <v>6.4186452296379315</v>
      </c>
      <c r="G25" s="48">
        <v>5.9995097438411582</v>
      </c>
      <c r="H25" s="48">
        <v>5.7047590178842089</v>
      </c>
      <c r="I25" s="48">
        <v>4.437429269164328</v>
      </c>
      <c r="J25" s="48">
        <v>2.6878257305147146</v>
      </c>
      <c r="K25" s="82">
        <v>1.4048678961669392</v>
      </c>
      <c r="L25" s="9"/>
      <c r="M25" s="97"/>
      <c r="N25" s="12" t="str">
        <f t="shared" si="0"/>
        <v>Act. de programación y transmisión de televisión, agencia de noticias</v>
      </c>
      <c r="O25" s="26">
        <v>4.639561900464062</v>
      </c>
      <c r="P25" s="27"/>
      <c r="Q25" s="78"/>
      <c r="R25" s="78"/>
      <c r="S25" s="50"/>
      <c r="T25" s="27"/>
    </row>
    <row r="26" spans="1:20" x14ac:dyDescent="0.3">
      <c r="A26" s="5"/>
      <c r="B26" s="86" t="s">
        <v>59</v>
      </c>
      <c r="D26" s="7"/>
      <c r="E26" s="48">
        <v>4.0903387703889571</v>
      </c>
      <c r="F26" s="48">
        <v>2.6689520078354567</v>
      </c>
      <c r="G26" s="48">
        <v>1.1860989206499806</v>
      </c>
      <c r="H26" s="48">
        <v>3.2254196642685917</v>
      </c>
      <c r="I26" s="48">
        <v>5.3519768563162762</v>
      </c>
      <c r="J26" s="48">
        <v>6.3439065108514381</v>
      </c>
      <c r="K26" s="82">
        <v>6.5994607900597968</v>
      </c>
      <c r="L26" s="9"/>
      <c r="M26" s="97"/>
      <c r="N26" s="12" t="str">
        <f t="shared" si="0"/>
        <v>Producción de películas cinematográficas</v>
      </c>
      <c r="O26" s="26">
        <v>4.8202299083277111</v>
      </c>
      <c r="P26" s="27"/>
      <c r="Q26" s="78"/>
      <c r="R26" s="78"/>
      <c r="S26" s="50"/>
      <c r="T26" s="27"/>
    </row>
    <row r="27" spans="1:20" x14ac:dyDescent="0.3">
      <c r="A27" s="5"/>
      <c r="B27" s="86" t="s">
        <v>60</v>
      </c>
      <c r="D27" s="7"/>
      <c r="E27" s="48">
        <v>10.171249452600994</v>
      </c>
      <c r="F27" s="48">
        <v>7.115886001977878</v>
      </c>
      <c r="G27" s="48">
        <v>2.9596568011440061</v>
      </c>
      <c r="H27" s="48">
        <v>-1.2766046501893835</v>
      </c>
      <c r="I27" s="48">
        <v>-1.5732217573221741</v>
      </c>
      <c r="J27" s="48">
        <v>-0.35251164547400737</v>
      </c>
      <c r="K27" s="82">
        <v>1.5382996632996582</v>
      </c>
      <c r="L27" s="9"/>
      <c r="M27" s="66"/>
      <c r="N27" s="12" t="str">
        <f t="shared" si="0"/>
        <v>Otras de entretenimiento y otros servicios</v>
      </c>
      <c r="O27" s="26">
        <v>6.5994607900597968</v>
      </c>
      <c r="Q27" s="56"/>
      <c r="R27" s="11"/>
      <c r="S27" s="7"/>
      <c r="T27" s="4"/>
    </row>
    <row r="28" spans="1:20" x14ac:dyDescent="0.3">
      <c r="A28" s="5"/>
      <c r="L28" s="9"/>
      <c r="M28" s="5"/>
      <c r="R28" s="11"/>
      <c r="S28" s="7"/>
      <c r="T28" s="4"/>
    </row>
    <row r="29" spans="1:20" x14ac:dyDescent="0.3">
      <c r="A29" s="5"/>
      <c r="L29" s="9"/>
    </row>
    <row r="30" spans="1:20" x14ac:dyDescent="0.3">
      <c r="A30" s="5"/>
      <c r="B30" s="7"/>
      <c r="C30" s="7"/>
      <c r="D30" s="7"/>
      <c r="E30" s="7"/>
      <c r="F30" s="7"/>
      <c r="G30" s="7"/>
      <c r="H30" s="7"/>
      <c r="I30" s="7"/>
      <c r="J30" s="7"/>
      <c r="L30" s="9"/>
      <c r="M30" s="5"/>
      <c r="N30" s="7"/>
      <c r="O30" s="7"/>
      <c r="P30" s="7"/>
      <c r="Q30" s="55"/>
      <c r="R30" s="7"/>
      <c r="S30" s="7"/>
      <c r="T30" s="4"/>
    </row>
    <row r="31" spans="1:20" x14ac:dyDescent="0.3">
      <c r="A31" s="5"/>
      <c r="B31" s="7"/>
      <c r="C31" s="7"/>
      <c r="D31" s="7"/>
      <c r="E31" s="7"/>
      <c r="F31" s="7"/>
      <c r="G31" s="7"/>
      <c r="H31" s="7"/>
      <c r="I31" s="7"/>
      <c r="J31" s="7"/>
      <c r="L31" s="9"/>
      <c r="M31" s="5"/>
      <c r="T31" s="4"/>
    </row>
    <row r="32" spans="1:20" x14ac:dyDescent="0.3">
      <c r="A32" s="5"/>
      <c r="B32" s="7"/>
      <c r="C32" s="7"/>
      <c r="D32" s="7"/>
      <c r="E32" s="7"/>
      <c r="F32" s="7"/>
      <c r="G32" s="7"/>
      <c r="H32" s="7"/>
      <c r="I32" s="7"/>
      <c r="J32" s="7"/>
      <c r="K32" s="7"/>
      <c r="L32" s="9"/>
      <c r="M32" s="5"/>
      <c r="T32" s="4"/>
    </row>
    <row r="33" spans="1:20" x14ac:dyDescent="0.3">
      <c r="A33" s="5"/>
      <c r="B33" s="7"/>
      <c r="C33" s="7"/>
      <c r="D33" s="7"/>
      <c r="E33" s="7"/>
      <c r="F33" s="7"/>
      <c r="G33" s="7"/>
      <c r="H33" s="7"/>
      <c r="I33" s="7"/>
      <c r="J33" s="7"/>
      <c r="K33" s="7"/>
      <c r="L33" s="9"/>
      <c r="M33" s="5"/>
      <c r="N33" s="37"/>
      <c r="O33" s="70"/>
      <c r="T33" s="4"/>
    </row>
    <row r="34" spans="1:20" x14ac:dyDescent="0.3">
      <c r="A34" s="5"/>
      <c r="B34" s="7"/>
      <c r="C34" s="7"/>
      <c r="D34" s="7"/>
      <c r="E34" s="7"/>
      <c r="F34" s="7"/>
      <c r="G34" s="7"/>
      <c r="H34" s="7"/>
      <c r="I34" s="7"/>
      <c r="J34" s="7"/>
      <c r="K34" s="7"/>
      <c r="L34" s="9"/>
      <c r="M34" s="5"/>
      <c r="N34" s="37"/>
      <c r="O34" s="70"/>
      <c r="T34" s="4"/>
    </row>
    <row r="35" spans="1:20" x14ac:dyDescent="0.3">
      <c r="A35" s="5"/>
      <c r="B35" s="7"/>
      <c r="C35" s="7"/>
      <c r="D35" s="7"/>
      <c r="E35" s="7"/>
      <c r="F35" s="7"/>
      <c r="G35" s="7"/>
      <c r="H35" s="7"/>
      <c r="I35" s="7"/>
      <c r="J35" s="7"/>
      <c r="K35" s="7"/>
      <c r="L35" s="9"/>
      <c r="M35" s="5"/>
      <c r="N35" s="37"/>
      <c r="O35" s="70"/>
      <c r="T35" s="4"/>
    </row>
    <row r="36" spans="1:20" x14ac:dyDescent="0.3">
      <c r="A36" s="5"/>
      <c r="B36" s="7"/>
      <c r="C36" s="7"/>
      <c r="D36" s="7"/>
      <c r="E36" s="7"/>
      <c r="F36" s="7"/>
      <c r="G36" s="7"/>
      <c r="H36" s="7"/>
      <c r="I36" s="7"/>
      <c r="J36" s="7"/>
      <c r="K36" s="7"/>
      <c r="L36" s="9"/>
      <c r="M36" s="5"/>
      <c r="N36" s="71"/>
      <c r="O36" s="70"/>
      <c r="T36" s="4"/>
    </row>
    <row r="37" spans="1:20" x14ac:dyDescent="0.3">
      <c r="A37" s="5"/>
      <c r="B37" s="7"/>
      <c r="C37" s="7"/>
      <c r="D37" s="7"/>
      <c r="E37" s="7"/>
      <c r="F37" s="7"/>
      <c r="G37" s="7"/>
      <c r="H37" s="7"/>
      <c r="I37" s="7"/>
      <c r="J37" s="7"/>
      <c r="K37" s="7"/>
      <c r="L37" s="9"/>
      <c r="M37" s="5"/>
      <c r="O37" s="70"/>
      <c r="T37" s="4"/>
    </row>
    <row r="38" spans="1:20" x14ac:dyDescent="0.3">
      <c r="A38" s="5"/>
      <c r="B38" s="7"/>
      <c r="C38" s="7"/>
      <c r="D38" s="7"/>
      <c r="E38" s="7"/>
      <c r="F38" s="7"/>
      <c r="G38" s="7"/>
      <c r="H38" s="7"/>
      <c r="I38" s="7"/>
      <c r="J38" s="7"/>
      <c r="K38" s="7"/>
      <c r="L38" s="9"/>
      <c r="M38" s="5"/>
      <c r="O38" s="70"/>
      <c r="T38" s="4"/>
    </row>
    <row r="39" spans="1:20" x14ac:dyDescent="0.3">
      <c r="A39" s="5"/>
      <c r="B39" s="7"/>
      <c r="C39" s="7"/>
      <c r="D39" s="7"/>
      <c r="E39" s="7"/>
      <c r="F39" s="7"/>
      <c r="G39" s="7"/>
      <c r="H39" s="7"/>
      <c r="I39" s="7"/>
      <c r="J39" s="7"/>
      <c r="K39" s="7"/>
      <c r="L39" s="9"/>
      <c r="M39" s="5"/>
      <c r="O39" s="70"/>
      <c r="T39" s="4"/>
    </row>
    <row r="40" spans="1:20" x14ac:dyDescent="0.3">
      <c r="A40" s="5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9"/>
      <c r="M40" s="5"/>
      <c r="O40" s="70"/>
      <c r="T40" s="4"/>
    </row>
    <row r="41" spans="1:20" x14ac:dyDescent="0.3">
      <c r="A41" s="5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9"/>
      <c r="M41" s="5"/>
      <c r="O41" s="70"/>
      <c r="T41" s="4"/>
    </row>
    <row r="42" spans="1:20" x14ac:dyDescent="0.3">
      <c r="A42" s="5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9"/>
      <c r="M42" s="5"/>
      <c r="O42" s="70"/>
      <c r="T42" s="4"/>
    </row>
    <row r="43" spans="1:20" x14ac:dyDescent="0.3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9"/>
      <c r="M43" s="5"/>
      <c r="O43" s="70"/>
      <c r="T43" s="4"/>
    </row>
    <row r="44" spans="1:20" x14ac:dyDescent="0.3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9"/>
      <c r="M44" s="5"/>
      <c r="O44" s="70"/>
      <c r="T44" s="4"/>
    </row>
    <row r="45" spans="1:20" x14ac:dyDescent="0.3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9"/>
      <c r="M45" s="5"/>
      <c r="O45" s="70"/>
      <c r="T45" s="4"/>
    </row>
    <row r="46" spans="1:20" x14ac:dyDescent="0.3">
      <c r="A46" s="15"/>
      <c r="B46" s="16" t="str">
        <f>'Ing Actividad Corrida'!B47</f>
        <v>Fuente: Dane, MTSB. Junio de 2016. Cálculos ODEB</v>
      </c>
      <c r="C46" s="16"/>
      <c r="D46" s="16"/>
      <c r="E46" s="16"/>
      <c r="F46" s="16"/>
      <c r="G46" s="16"/>
      <c r="H46" s="16"/>
      <c r="I46" s="16"/>
      <c r="J46" s="16"/>
      <c r="K46" s="16"/>
      <c r="L46" s="18"/>
      <c r="M46" s="5"/>
      <c r="O46" s="70"/>
      <c r="T46" s="4"/>
    </row>
    <row r="47" spans="1:20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20"/>
      <c r="L47" s="20"/>
      <c r="O47" s="70"/>
      <c r="T47" s="4"/>
    </row>
    <row r="48" spans="1:20" x14ac:dyDescent="0.3">
      <c r="O48" s="70"/>
      <c r="T48" s="4"/>
    </row>
    <row r="49" spans="15:20" x14ac:dyDescent="0.3">
      <c r="O49" s="70"/>
      <c r="T49" s="4"/>
    </row>
    <row r="50" spans="15:20" x14ac:dyDescent="0.3">
      <c r="O50" s="70"/>
      <c r="T50" s="4"/>
    </row>
    <row r="51" spans="15:20" x14ac:dyDescent="0.3">
      <c r="O51" s="70"/>
      <c r="T51" s="4"/>
    </row>
    <row r="52" spans="15:20" x14ac:dyDescent="0.3">
      <c r="O52" s="70"/>
      <c r="T52" s="4"/>
    </row>
    <row r="53" spans="15:20" x14ac:dyDescent="0.3">
      <c r="O53" s="70"/>
      <c r="T53" s="4"/>
    </row>
  </sheetData>
  <sortState ref="N13:O27">
    <sortCondition ref="O13:O27"/>
  </sortState>
  <mergeCells count="4">
    <mergeCell ref="D7:K7"/>
    <mergeCell ref="D8:K8"/>
    <mergeCell ref="E10:F10"/>
    <mergeCell ref="G10:J10"/>
  </mergeCells>
  <pageMargins left="0.70866141732283472" right="0.70866141732283472" top="0.74803149606299213" bottom="0.74803149606299213" header="0.31496062992125984" footer="0.31496062992125984"/>
  <pageSetup scale="60" orientation="portrait" r:id="rId1"/>
  <headerFooter>
    <oddFooter>&amp;CPágina 6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33203125" style="4" customWidth="1"/>
    <col min="6" max="6" width="13.109375" style="4" customWidth="1"/>
    <col min="7" max="7" width="13.33203125" style="4" customWidth="1"/>
    <col min="8" max="8" width="14.109375" style="4" customWidth="1"/>
    <col min="9" max="9" width="14.44140625" style="4" customWidth="1"/>
    <col min="10" max="10" width="5.5546875" style="12" customWidth="1"/>
    <col min="11" max="16384" width="10.88671875" style="4"/>
  </cols>
  <sheetData>
    <row r="1" spans="1:13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3">
      <c r="A7" s="5"/>
      <c r="B7" s="43"/>
      <c r="C7" s="116" t="s">
        <v>74</v>
      </c>
      <c r="D7" s="116"/>
      <c r="E7" s="116"/>
      <c r="F7" s="116"/>
      <c r="G7" s="116"/>
      <c r="H7" s="116"/>
      <c r="I7" s="9"/>
    </row>
    <row r="8" spans="1:13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3" x14ac:dyDescent="0.3">
      <c r="A9" s="5"/>
      <c r="B9" s="43"/>
      <c r="C9" s="10"/>
      <c r="D9" s="51"/>
      <c r="E9" s="51"/>
      <c r="F9" s="51"/>
      <c r="G9" s="51"/>
      <c r="H9" s="51"/>
      <c r="I9" s="9"/>
    </row>
    <row r="10" spans="1:13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3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3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3">
      <c r="A13" s="5"/>
      <c r="B13" s="62">
        <v>2014</v>
      </c>
      <c r="C13" s="47" t="s">
        <v>3</v>
      </c>
      <c r="D13" s="23">
        <v>4.2595091986021183</v>
      </c>
      <c r="E13" s="23">
        <v>4.3178866275441541</v>
      </c>
      <c r="F13" s="58"/>
      <c r="G13" s="23">
        <v>14.96482626305693</v>
      </c>
      <c r="H13" s="23">
        <v>4.7102102410048197</v>
      </c>
      <c r="I13" s="9"/>
      <c r="J13" s="37"/>
      <c r="L13" s="27"/>
      <c r="M13" s="27"/>
    </row>
    <row r="14" spans="1:13" x14ac:dyDescent="0.3">
      <c r="A14" s="5"/>
      <c r="C14" s="47" t="s">
        <v>7</v>
      </c>
      <c r="D14" s="23">
        <v>2.9123562384668622</v>
      </c>
      <c r="E14" s="23">
        <v>1.8464178164893541</v>
      </c>
      <c r="F14" s="57"/>
      <c r="G14" s="23">
        <v>6.2918080465341752</v>
      </c>
      <c r="H14" s="23">
        <v>5.1783491509794555</v>
      </c>
      <c r="I14" s="9"/>
      <c r="J14" s="37"/>
      <c r="L14" s="27"/>
      <c r="M14" s="27"/>
    </row>
    <row r="15" spans="1:13" x14ac:dyDescent="0.3">
      <c r="A15" s="5"/>
      <c r="B15" s="62"/>
      <c r="C15" s="47" t="s">
        <v>13</v>
      </c>
      <c r="D15" s="23">
        <v>3.5396616573191375</v>
      </c>
      <c r="E15" s="23">
        <v>-1.3529950682600766</v>
      </c>
      <c r="F15" s="57"/>
      <c r="G15" s="23">
        <v>8.9695386184042611</v>
      </c>
      <c r="H15" s="23">
        <v>6.6886993067881262</v>
      </c>
      <c r="I15" s="9"/>
      <c r="J15" s="37"/>
      <c r="K15" s="37"/>
      <c r="L15" s="27"/>
      <c r="M15" s="27"/>
    </row>
    <row r="16" spans="1:13" x14ac:dyDescent="0.3">
      <c r="A16" s="5"/>
      <c r="B16" s="72"/>
      <c r="C16" s="47" t="s">
        <v>16</v>
      </c>
      <c r="D16" s="23">
        <v>4.5513324273160016</v>
      </c>
      <c r="E16" s="23">
        <v>3.6756656842819924</v>
      </c>
      <c r="F16" s="58"/>
      <c r="G16" s="23">
        <v>7.3966980692099504</v>
      </c>
      <c r="H16" s="23">
        <v>2.3505216542820673</v>
      </c>
      <c r="I16" s="9"/>
      <c r="J16" s="37"/>
      <c r="K16" s="37"/>
      <c r="L16" s="27"/>
      <c r="M16" s="27"/>
    </row>
    <row r="17" spans="1:13" x14ac:dyDescent="0.3">
      <c r="A17" s="5"/>
      <c r="B17" s="62">
        <v>2015</v>
      </c>
      <c r="C17" s="47" t="s">
        <v>3</v>
      </c>
      <c r="D17" s="23">
        <v>3.2623930755885988</v>
      </c>
      <c r="E17" s="23">
        <v>0.58299641162857796</v>
      </c>
      <c r="F17" s="58"/>
      <c r="G17" s="23">
        <v>6.6815007107979385</v>
      </c>
      <c r="H17" s="23">
        <v>2.3779211153250879</v>
      </c>
      <c r="I17" s="9"/>
      <c r="J17" s="37"/>
      <c r="K17" s="37"/>
      <c r="L17" s="27"/>
      <c r="M17" s="27"/>
    </row>
    <row r="18" spans="1:13" x14ac:dyDescent="0.3">
      <c r="A18" s="5"/>
      <c r="C18" s="47" t="s">
        <v>7</v>
      </c>
      <c r="D18" s="23">
        <v>4.3778260067590002</v>
      </c>
      <c r="E18" s="23">
        <v>1.7031804617725355</v>
      </c>
      <c r="F18" s="58"/>
      <c r="G18" s="23">
        <v>5.8859297093518004</v>
      </c>
      <c r="H18" s="23">
        <v>1.452864170209156</v>
      </c>
      <c r="I18" s="9"/>
      <c r="J18" s="37"/>
      <c r="K18" s="37"/>
      <c r="L18" s="27"/>
      <c r="M18" s="27"/>
    </row>
    <row r="19" spans="1:13" x14ac:dyDescent="0.3">
      <c r="A19" s="5"/>
      <c r="B19" s="72"/>
      <c r="C19" s="47" t="s">
        <v>13</v>
      </c>
      <c r="D19" s="23">
        <v>1.6944942659666618</v>
      </c>
      <c r="E19" s="23">
        <v>2.5341361001368856</v>
      </c>
      <c r="F19" s="58"/>
      <c r="G19" s="23">
        <v>3.152138951431338</v>
      </c>
      <c r="H19" s="23">
        <v>-0.1806828280688122</v>
      </c>
      <c r="I19" s="9"/>
      <c r="J19" s="37"/>
      <c r="K19" s="37"/>
      <c r="L19" s="27"/>
      <c r="M19" s="27"/>
    </row>
    <row r="20" spans="1:13" x14ac:dyDescent="0.3">
      <c r="A20" s="5"/>
      <c r="B20" s="72"/>
      <c r="C20" s="47" t="s">
        <v>16</v>
      </c>
      <c r="D20" s="23">
        <v>2.0978733313397502</v>
      </c>
      <c r="E20" s="23">
        <v>1.2232098377590539</v>
      </c>
      <c r="F20" s="58"/>
      <c r="G20" s="23">
        <v>3.0889931098373014</v>
      </c>
      <c r="H20" s="23">
        <v>0.50454086781028806</v>
      </c>
      <c r="I20" s="9"/>
      <c r="J20" s="37"/>
      <c r="K20" s="37"/>
      <c r="L20" s="27"/>
      <c r="M20" s="27"/>
    </row>
    <row r="21" spans="1:13" x14ac:dyDescent="0.3">
      <c r="A21" s="5"/>
      <c r="B21" s="62">
        <v>2016</v>
      </c>
      <c r="C21" s="47" t="s">
        <v>3</v>
      </c>
      <c r="D21" s="82">
        <v>2.0609583220211114</v>
      </c>
      <c r="E21" s="82">
        <v>0.54967880873413311</v>
      </c>
      <c r="F21" s="58"/>
      <c r="G21" s="82">
        <v>1.7989571263035797</v>
      </c>
      <c r="H21" s="82">
        <v>3.8504061962550074</v>
      </c>
      <c r="I21" s="9"/>
      <c r="J21" s="37"/>
      <c r="K21" s="37"/>
      <c r="L21" s="27"/>
      <c r="M21" s="27"/>
    </row>
    <row r="22" spans="1:13" x14ac:dyDescent="0.3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3">
      <c r="A23" s="5"/>
      <c r="B23" s="7"/>
      <c r="C23" s="7"/>
      <c r="D23" s="7"/>
      <c r="E23" s="7"/>
      <c r="F23" s="7"/>
      <c r="G23" s="7"/>
      <c r="H23" s="7"/>
      <c r="I23" s="9"/>
      <c r="J23" s="4"/>
      <c r="K23" s="37"/>
      <c r="L23" s="27"/>
      <c r="M23" s="27"/>
    </row>
    <row r="24" spans="1:13" x14ac:dyDescent="0.3">
      <c r="A24" s="5"/>
      <c r="B24" s="7"/>
      <c r="C24" s="7"/>
      <c r="D24" s="7"/>
      <c r="E24" s="7"/>
      <c r="F24" s="7"/>
      <c r="G24" s="7"/>
      <c r="H24" s="7"/>
      <c r="I24" s="9"/>
      <c r="J24" s="4"/>
      <c r="L24" s="27"/>
      <c r="M24" s="27"/>
    </row>
    <row r="25" spans="1:13" x14ac:dyDescent="0.3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3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3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3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3">
      <c r="A30" s="5"/>
      <c r="B30" s="7"/>
      <c r="C30" s="7"/>
      <c r="D30" s="7"/>
      <c r="E30" s="7"/>
      <c r="F30" s="7"/>
      <c r="G30" s="7"/>
      <c r="H30" s="7"/>
      <c r="I30" s="9"/>
    </row>
    <row r="31" spans="1:13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3">
      <c r="A33" s="5"/>
      <c r="B33" s="14"/>
      <c r="C33" s="14"/>
      <c r="D33" s="14"/>
      <c r="E33" s="14"/>
      <c r="F33" s="14"/>
      <c r="G33" s="14"/>
      <c r="H33" s="14"/>
      <c r="I33" s="9"/>
    </row>
    <row r="34" spans="1:10" x14ac:dyDescent="0.3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3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3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3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3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3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48.75" customHeight="1" x14ac:dyDescent="0.3">
      <c r="A40" s="5"/>
      <c r="B40" s="14"/>
      <c r="D40" s="119" t="s">
        <v>76</v>
      </c>
      <c r="E40" s="120"/>
      <c r="F40" s="120"/>
      <c r="G40" s="120"/>
      <c r="H40" s="14"/>
      <c r="I40" s="9"/>
      <c r="J40" s="4"/>
    </row>
    <row r="41" spans="1:10" ht="5.25" customHeight="1" x14ac:dyDescent="0.3">
      <c r="A41" s="5"/>
      <c r="B41" s="14"/>
      <c r="D41" s="45"/>
      <c r="E41" s="45"/>
      <c r="F41" s="45"/>
      <c r="G41" s="45"/>
      <c r="H41" s="14"/>
      <c r="I41" s="9"/>
      <c r="J41" s="4"/>
    </row>
    <row r="42" spans="1:10" ht="15.75" customHeight="1" x14ac:dyDescent="0.3">
      <c r="A42" s="5"/>
      <c r="B42" s="14"/>
      <c r="C42" s="7"/>
      <c r="E42" s="73">
        <v>2015</v>
      </c>
      <c r="F42" s="73">
        <v>2016</v>
      </c>
      <c r="G42" s="47"/>
      <c r="H42" s="12"/>
      <c r="I42" s="9"/>
      <c r="J42" s="4"/>
    </row>
    <row r="43" spans="1:10" ht="6.75" customHeight="1" x14ac:dyDescent="0.3">
      <c r="A43" s="5"/>
      <c r="B43" s="14"/>
      <c r="C43" s="7"/>
      <c r="D43" s="32"/>
      <c r="E43" s="32"/>
      <c r="F43" s="14"/>
      <c r="H43" s="14"/>
      <c r="I43" s="9"/>
      <c r="J43" s="4"/>
    </row>
    <row r="44" spans="1:10" x14ac:dyDescent="0.3">
      <c r="A44" s="5"/>
      <c r="B44" s="14"/>
      <c r="C44" s="53" t="s">
        <v>17</v>
      </c>
      <c r="D44" s="14"/>
      <c r="E44" s="23">
        <v>7.0607241281003503</v>
      </c>
      <c r="F44" s="82">
        <v>3.5061246227587399</v>
      </c>
      <c r="G44" s="47"/>
      <c r="H44" s="14"/>
      <c r="I44" s="9"/>
      <c r="J44" s="4"/>
    </row>
    <row r="45" spans="1:10" x14ac:dyDescent="0.3">
      <c r="A45" s="5"/>
      <c r="B45" s="14"/>
      <c r="C45" s="53" t="s">
        <v>18</v>
      </c>
      <c r="D45" s="14"/>
      <c r="E45" s="23">
        <v>5.9759547383309704</v>
      </c>
      <c r="F45" s="82">
        <v>-1.4097430764097401</v>
      </c>
      <c r="G45" s="47"/>
      <c r="H45" s="14"/>
      <c r="I45" s="9"/>
      <c r="J45" s="4"/>
    </row>
    <row r="46" spans="1:10" x14ac:dyDescent="0.3">
      <c r="A46" s="5"/>
      <c r="B46" s="14"/>
      <c r="C46" s="53" t="s">
        <v>20</v>
      </c>
      <c r="D46" s="14"/>
      <c r="E46" s="23">
        <v>9.2377796188898103</v>
      </c>
      <c r="F46" s="82">
        <v>5.3469852104664399</v>
      </c>
      <c r="G46" s="47"/>
      <c r="H46" s="14"/>
      <c r="I46" s="9"/>
      <c r="J46" s="4"/>
    </row>
    <row r="47" spans="1:10" x14ac:dyDescent="0.3">
      <c r="A47" s="5"/>
      <c r="B47" s="14"/>
      <c r="C47" s="52" t="s">
        <v>21</v>
      </c>
      <c r="D47" s="14"/>
      <c r="E47" s="60">
        <v>6.6815007107979385</v>
      </c>
      <c r="F47" s="82">
        <v>1.7989571263035797</v>
      </c>
      <c r="G47" s="47"/>
      <c r="H47" s="14"/>
      <c r="I47" s="9"/>
      <c r="J47" s="4"/>
    </row>
    <row r="48" spans="1:10" x14ac:dyDescent="0.3">
      <c r="A48" s="5"/>
      <c r="B48" s="14"/>
      <c r="C48" s="47"/>
      <c r="D48" s="14"/>
      <c r="E48" s="14"/>
      <c r="F48" s="14"/>
      <c r="G48" s="47"/>
      <c r="H48" s="14"/>
      <c r="I48" s="9"/>
      <c r="J48" s="4"/>
    </row>
    <row r="49" spans="1:10" x14ac:dyDescent="0.3">
      <c r="A49" s="5"/>
      <c r="B49" s="14" t="str">
        <f>'Ing Actividad Corrida'!B47</f>
        <v>Fuente: Dane, MTSB. Junio de 2016. Cálculos ODEB</v>
      </c>
      <c r="C49" s="47"/>
      <c r="D49" s="14"/>
      <c r="E49" s="14"/>
      <c r="F49" s="14"/>
      <c r="G49" s="14"/>
      <c r="H49" s="14"/>
      <c r="I49" s="9"/>
      <c r="J49" s="4"/>
    </row>
    <row r="50" spans="1:10" x14ac:dyDescent="0.3">
      <c r="A50" s="5"/>
      <c r="B50" s="59" t="s">
        <v>23</v>
      </c>
      <c r="C50" s="47"/>
      <c r="D50" s="14"/>
      <c r="E50" s="14"/>
      <c r="F50" s="14"/>
      <c r="G50" s="14"/>
      <c r="H50" s="14"/>
      <c r="I50" s="9"/>
      <c r="J50" s="4"/>
    </row>
    <row r="51" spans="1:10" x14ac:dyDescent="0.3">
      <c r="A51" s="15"/>
      <c r="B51" s="16" t="s">
        <v>36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3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3">
      <c r="J53" s="4"/>
    </row>
    <row r="54" spans="1:10" x14ac:dyDescent="0.3">
      <c r="J54" s="4"/>
    </row>
    <row r="55" spans="1:10" x14ac:dyDescent="0.3">
      <c r="J55" s="4"/>
    </row>
    <row r="56" spans="1:10" x14ac:dyDescent="0.3">
      <c r="J56" s="4"/>
    </row>
    <row r="57" spans="1:10" x14ac:dyDescent="0.3">
      <c r="J57" s="4"/>
    </row>
    <row r="58" spans="1:10" x14ac:dyDescent="0.3">
      <c r="J58" s="4"/>
    </row>
  </sheetData>
  <mergeCells count="5"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I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88671875" style="4" customWidth="1"/>
    <col min="6" max="6" width="12.33203125" style="4" customWidth="1"/>
    <col min="7" max="8" width="14.109375" style="4" customWidth="1"/>
    <col min="9" max="9" width="12.44140625" style="4" customWidth="1"/>
    <col min="10" max="16384" width="10.88671875" style="4"/>
  </cols>
  <sheetData>
    <row r="1" spans="1:9" x14ac:dyDescent="0.3">
      <c r="A1" s="1"/>
      <c r="B1" s="2"/>
      <c r="C1" s="2"/>
      <c r="D1" s="2"/>
      <c r="E1" s="2"/>
      <c r="F1" s="2"/>
      <c r="G1" s="2"/>
      <c r="H1" s="2"/>
      <c r="I1" s="3"/>
    </row>
    <row r="2" spans="1:9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9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9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9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9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9" ht="34.5" customHeight="1" x14ac:dyDescent="0.3">
      <c r="A7" s="5"/>
      <c r="B7" s="43"/>
      <c r="C7" s="122" t="s">
        <v>77</v>
      </c>
      <c r="D7" s="122"/>
      <c r="E7" s="122"/>
      <c r="F7" s="122"/>
      <c r="G7" s="122"/>
      <c r="H7" s="122"/>
      <c r="I7" s="123"/>
    </row>
    <row r="8" spans="1:9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9" x14ac:dyDescent="0.3">
      <c r="A9" s="5"/>
      <c r="B9" s="43"/>
      <c r="I9" s="54"/>
    </row>
    <row r="10" spans="1:9" ht="15.75" customHeight="1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9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9" x14ac:dyDescent="0.3">
      <c r="A12" s="5"/>
      <c r="B12" s="7"/>
      <c r="C12" s="7"/>
      <c r="D12" s="32"/>
      <c r="E12" s="32"/>
      <c r="F12" s="47"/>
      <c r="G12" s="32"/>
      <c r="H12" s="32"/>
      <c r="I12" s="9"/>
    </row>
    <row r="13" spans="1:9" x14ac:dyDescent="0.3">
      <c r="A13" s="5"/>
      <c r="B13" s="62">
        <v>2014</v>
      </c>
      <c r="C13" s="47" t="s">
        <v>3</v>
      </c>
      <c r="D13" s="23">
        <v>0.28047379635798286</v>
      </c>
      <c r="E13" s="23">
        <v>6.0686997092933792</v>
      </c>
      <c r="F13" s="24"/>
      <c r="G13" s="23">
        <v>5.1176257690915605</v>
      </c>
      <c r="H13" s="23">
        <v>7.9957436683174565</v>
      </c>
      <c r="I13" s="9"/>
    </row>
    <row r="14" spans="1:9" x14ac:dyDescent="0.3">
      <c r="A14" s="5"/>
      <c r="C14" s="47" t="s">
        <v>7</v>
      </c>
      <c r="D14" s="23">
        <v>-2.7072649891545564</v>
      </c>
      <c r="E14" s="23">
        <v>1.9173470391064429</v>
      </c>
      <c r="F14" s="7"/>
      <c r="G14" s="23">
        <v>-1.4048442906574476</v>
      </c>
      <c r="H14" s="23">
        <v>5.2243053319042998</v>
      </c>
      <c r="I14" s="9"/>
    </row>
    <row r="15" spans="1:9" x14ac:dyDescent="0.3">
      <c r="A15" s="5"/>
      <c r="B15" s="62"/>
      <c r="C15" s="47" t="s">
        <v>13</v>
      </c>
      <c r="D15" s="23">
        <v>-0.5968968681328346</v>
      </c>
      <c r="E15" s="23">
        <v>4.0966203464700479</v>
      </c>
      <c r="F15" s="7"/>
      <c r="G15" s="23">
        <v>1.5966800309488605</v>
      </c>
      <c r="H15" s="23">
        <v>3.7023869147359667</v>
      </c>
      <c r="I15" s="9"/>
    </row>
    <row r="16" spans="1:9" x14ac:dyDescent="0.3">
      <c r="A16" s="5"/>
      <c r="B16" s="72"/>
      <c r="C16" s="47" t="s">
        <v>16</v>
      </c>
      <c r="D16" s="23">
        <v>2.3285619995333739</v>
      </c>
      <c r="E16" s="23">
        <v>9.1131851742894057</v>
      </c>
      <c r="F16" s="24"/>
      <c r="G16" s="23">
        <v>-0.42518173090112521</v>
      </c>
      <c r="H16" s="23">
        <v>3.455470455657017</v>
      </c>
      <c r="I16" s="9"/>
    </row>
    <row r="17" spans="1:9" x14ac:dyDescent="0.3">
      <c r="A17" s="5"/>
      <c r="B17" s="62">
        <v>2015</v>
      </c>
      <c r="C17" s="47" t="s">
        <v>3</v>
      </c>
      <c r="D17" s="23">
        <v>7.3747006352480993</v>
      </c>
      <c r="E17" s="23">
        <v>13.513350675961821</v>
      </c>
      <c r="F17" s="24"/>
      <c r="G17" s="23">
        <v>-1.0260294725244368</v>
      </c>
      <c r="H17" s="23">
        <v>3.8669710082705588</v>
      </c>
      <c r="I17" s="9"/>
    </row>
    <row r="18" spans="1:9" x14ac:dyDescent="0.3">
      <c r="A18" s="5"/>
      <c r="C18" s="47" t="s">
        <v>7</v>
      </c>
      <c r="D18" s="23">
        <v>4.3040767247292777</v>
      </c>
      <c r="E18" s="23">
        <v>15.179690167656791</v>
      </c>
      <c r="F18" s="24"/>
      <c r="G18" s="23">
        <v>3.642872183617607</v>
      </c>
      <c r="H18" s="23">
        <v>3.1374465510165095</v>
      </c>
      <c r="I18" s="9"/>
    </row>
    <row r="19" spans="1:9" x14ac:dyDescent="0.3">
      <c r="A19" s="5"/>
      <c r="B19" s="72"/>
      <c r="C19" s="47" t="s">
        <v>13</v>
      </c>
      <c r="D19" s="23">
        <v>8.4373764835138587</v>
      </c>
      <c r="E19" s="23">
        <v>14.960783643738695</v>
      </c>
      <c r="F19" s="24"/>
      <c r="G19" s="23">
        <v>-1.9592910551093912</v>
      </c>
      <c r="H19" s="23">
        <v>2.1716166435291173</v>
      </c>
      <c r="I19" s="9"/>
    </row>
    <row r="20" spans="1:9" x14ac:dyDescent="0.3">
      <c r="A20" s="5"/>
      <c r="B20" s="72"/>
      <c r="C20" s="47" t="s">
        <v>16</v>
      </c>
      <c r="D20" s="23">
        <v>1.1785856456747235</v>
      </c>
      <c r="E20" s="23">
        <v>9.8945780083795842</v>
      </c>
      <c r="F20" s="7"/>
      <c r="G20" s="23">
        <v>-1.2121212121211977</v>
      </c>
      <c r="H20" s="23">
        <v>2.6498399958670982</v>
      </c>
      <c r="I20" s="9"/>
    </row>
    <row r="21" spans="1:9" x14ac:dyDescent="0.3">
      <c r="A21" s="5"/>
      <c r="B21" s="62">
        <v>2016</v>
      </c>
      <c r="C21" s="47" t="s">
        <v>3</v>
      </c>
      <c r="D21" s="82">
        <v>0.28065192443154086</v>
      </c>
      <c r="E21" s="82">
        <v>5.9689115731608178</v>
      </c>
      <c r="F21" s="7"/>
      <c r="G21" s="82">
        <v>8.0706880957350791</v>
      </c>
      <c r="H21" s="82">
        <v>7.6712171254792683</v>
      </c>
      <c r="I21" s="9"/>
    </row>
    <row r="22" spans="1:9" x14ac:dyDescent="0.3">
      <c r="A22" s="5"/>
      <c r="B22" s="7"/>
      <c r="C22" s="7"/>
      <c r="D22" s="7"/>
      <c r="E22" s="7"/>
      <c r="F22" s="7"/>
      <c r="G22" s="7"/>
      <c r="H22" s="7"/>
      <c r="I22" s="9"/>
    </row>
    <row r="23" spans="1:9" x14ac:dyDescent="0.3">
      <c r="A23" s="5"/>
      <c r="B23" s="7"/>
      <c r="C23" s="7"/>
      <c r="D23" s="7"/>
      <c r="E23" s="7"/>
      <c r="F23" s="7"/>
      <c r="G23" s="7"/>
      <c r="H23" s="7"/>
      <c r="I23" s="9"/>
    </row>
    <row r="24" spans="1:9" x14ac:dyDescent="0.3">
      <c r="A24" s="5"/>
      <c r="B24" s="7"/>
      <c r="C24" s="7"/>
      <c r="D24" s="7"/>
      <c r="E24" s="7"/>
      <c r="F24" s="7"/>
      <c r="G24" s="7"/>
      <c r="H24" s="7"/>
      <c r="I24" s="9"/>
    </row>
    <row r="25" spans="1:9" x14ac:dyDescent="0.3">
      <c r="A25" s="5"/>
      <c r="B25" s="7"/>
      <c r="C25" s="7"/>
      <c r="D25" s="7"/>
      <c r="E25" s="7"/>
      <c r="F25" s="7"/>
      <c r="G25" s="7"/>
      <c r="H25" s="7"/>
      <c r="I25" s="9"/>
    </row>
    <row r="26" spans="1:9" x14ac:dyDescent="0.3">
      <c r="A26" s="5"/>
      <c r="B26" s="7"/>
      <c r="C26" s="7"/>
      <c r="D26" s="7"/>
      <c r="E26" s="7"/>
      <c r="F26" s="7"/>
      <c r="G26" s="7"/>
      <c r="H26" s="7"/>
      <c r="I26" s="9"/>
    </row>
    <row r="27" spans="1:9" x14ac:dyDescent="0.3">
      <c r="A27" s="5"/>
      <c r="B27" s="7"/>
      <c r="C27" s="7"/>
      <c r="D27" s="7"/>
      <c r="E27" s="7"/>
      <c r="F27" s="7"/>
      <c r="G27" s="7"/>
      <c r="H27" s="7"/>
      <c r="I27" s="9"/>
    </row>
    <row r="28" spans="1:9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9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9" x14ac:dyDescent="0.3">
      <c r="A30" s="5"/>
      <c r="B30" s="7"/>
      <c r="C30" s="7"/>
      <c r="D30" s="7"/>
      <c r="E30" s="7"/>
      <c r="F30" s="7"/>
      <c r="G30" s="7"/>
      <c r="H30" s="7"/>
      <c r="I30" s="9"/>
    </row>
    <row r="31" spans="1:9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9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3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3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3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3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3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3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3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3">
      <c r="A40" s="5"/>
      <c r="B40" s="14"/>
      <c r="D40" s="119" t="s">
        <v>78</v>
      </c>
      <c r="E40" s="119"/>
      <c r="F40" s="119"/>
      <c r="G40" s="119"/>
      <c r="H40" s="14"/>
      <c r="I40" s="9"/>
    </row>
    <row r="41" spans="1:9" ht="11.25" customHeight="1" x14ac:dyDescent="0.3">
      <c r="A41" s="5"/>
      <c r="B41" s="14"/>
      <c r="D41" s="45"/>
      <c r="E41" s="45"/>
      <c r="F41" s="45"/>
      <c r="G41" s="45"/>
      <c r="H41" s="14"/>
      <c r="I41" s="9"/>
    </row>
    <row r="42" spans="1:9" x14ac:dyDescent="0.3">
      <c r="A42" s="5"/>
      <c r="B42" s="14"/>
      <c r="C42" s="7"/>
      <c r="D42" s="14"/>
      <c r="E42" s="47">
        <v>2015</v>
      </c>
      <c r="F42" s="47">
        <v>2016</v>
      </c>
      <c r="G42" s="14"/>
      <c r="H42" s="14"/>
      <c r="I42" s="9"/>
    </row>
    <row r="43" spans="1:9" ht="10.5" customHeight="1" x14ac:dyDescent="0.3">
      <c r="A43" s="5"/>
      <c r="B43" s="14"/>
      <c r="C43" s="7"/>
      <c r="D43" s="14"/>
      <c r="E43" s="32"/>
      <c r="G43" s="14"/>
      <c r="H43" s="14"/>
      <c r="I43" s="9"/>
    </row>
    <row r="44" spans="1:9" x14ac:dyDescent="0.3">
      <c r="A44" s="5"/>
      <c r="B44" s="14"/>
      <c r="C44" s="53" t="s">
        <v>17</v>
      </c>
      <c r="D44" s="14"/>
      <c r="E44" s="23">
        <v>3.19294023265142</v>
      </c>
      <c r="F44" s="82">
        <v>10.7906398196377</v>
      </c>
      <c r="G44" s="14"/>
      <c r="H44" s="14"/>
      <c r="I44" s="9"/>
    </row>
    <row r="45" spans="1:9" x14ac:dyDescent="0.3">
      <c r="A45" s="5"/>
      <c r="B45" s="14"/>
      <c r="C45" s="53" t="s">
        <v>18</v>
      </c>
      <c r="D45" s="14"/>
      <c r="E45" s="23">
        <v>-26.592124453086999</v>
      </c>
      <c r="F45" s="82">
        <v>-15.0993377483444</v>
      </c>
      <c r="G45" s="14"/>
      <c r="H45" s="14"/>
      <c r="I45" s="9"/>
    </row>
    <row r="46" spans="1:9" x14ac:dyDescent="0.3">
      <c r="A46" s="5"/>
      <c r="B46" s="14"/>
      <c r="C46" s="53" t="s">
        <v>20</v>
      </c>
      <c r="D46" s="14"/>
      <c r="E46" s="23">
        <v>10.5176081304656</v>
      </c>
      <c r="F46" s="82">
        <v>-38.772455089820397</v>
      </c>
      <c r="G46" s="14"/>
      <c r="H46" s="14"/>
      <c r="I46" s="9"/>
    </row>
    <row r="47" spans="1:9" x14ac:dyDescent="0.3">
      <c r="A47" s="5"/>
      <c r="B47" s="14"/>
      <c r="C47" s="52" t="s">
        <v>21</v>
      </c>
      <c r="D47" s="14"/>
      <c r="E47" s="60">
        <v>-1.0260294725244368</v>
      </c>
      <c r="F47" s="82">
        <v>8.0706880957350791</v>
      </c>
      <c r="G47" s="14"/>
      <c r="H47" s="14"/>
      <c r="I47" s="9"/>
    </row>
    <row r="48" spans="1:9" x14ac:dyDescent="0.3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3">
      <c r="A49" s="5"/>
      <c r="B49" s="14"/>
      <c r="C49" s="14"/>
      <c r="D49" s="14"/>
      <c r="E49" s="14"/>
      <c r="F49" s="14"/>
      <c r="G49" s="14"/>
      <c r="H49" s="14"/>
      <c r="I49" s="9"/>
    </row>
    <row r="50" spans="1:9" x14ac:dyDescent="0.3">
      <c r="A50" s="5"/>
      <c r="B50" s="14" t="str">
        <f>'Ing Actividad Corrida'!B47</f>
        <v>Fuente: Dane, MTSB. Junio de 2016. Cálculos ODEB</v>
      </c>
      <c r="C50" s="14"/>
      <c r="D50" s="14"/>
      <c r="E50" s="14"/>
      <c r="F50" s="14"/>
      <c r="G50" s="14"/>
      <c r="H50" s="14"/>
      <c r="I50" s="9"/>
    </row>
    <row r="51" spans="1:9" x14ac:dyDescent="0.3">
      <c r="A51" s="5"/>
      <c r="B51" s="14" t="s">
        <v>26</v>
      </c>
      <c r="C51" s="14"/>
      <c r="D51" s="14"/>
      <c r="E51" s="14"/>
      <c r="F51" s="14"/>
      <c r="G51" s="14"/>
      <c r="H51" s="14"/>
      <c r="I51" s="9"/>
    </row>
    <row r="52" spans="1:9" x14ac:dyDescent="0.3">
      <c r="A52" s="15"/>
      <c r="B52" s="16" t="s">
        <v>36</v>
      </c>
      <c r="C52" s="16"/>
      <c r="D52" s="16"/>
      <c r="E52" s="16"/>
      <c r="F52" s="16"/>
      <c r="G52" s="16"/>
      <c r="H52" s="16"/>
      <c r="I52" s="18"/>
    </row>
    <row r="53" spans="1:9" x14ac:dyDescent="0.3">
      <c r="A53" s="20"/>
      <c r="B53" s="20"/>
      <c r="C53" s="20"/>
      <c r="D53" s="20"/>
      <c r="E53" s="20"/>
      <c r="F53" s="20"/>
      <c r="G53" s="20"/>
      <c r="H53" s="20"/>
      <c r="I53" s="20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5546875" style="4" customWidth="1"/>
    <col min="5" max="5" width="14.109375" style="4" customWidth="1"/>
    <col min="6" max="6" width="11.6640625" style="4" customWidth="1"/>
    <col min="7" max="7" width="13.44140625" style="4" customWidth="1"/>
    <col min="8" max="8" width="14.109375" style="4" customWidth="1"/>
    <col min="9" max="9" width="12.6640625" style="4" customWidth="1"/>
    <col min="10" max="16384" width="10.88671875" style="4"/>
  </cols>
  <sheetData>
    <row r="1" spans="1:11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1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1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1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1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1" x14ac:dyDescent="0.3">
      <c r="A7" s="5"/>
      <c r="B7" s="43"/>
      <c r="C7" s="116" t="s">
        <v>79</v>
      </c>
      <c r="D7" s="116"/>
      <c r="E7" s="116"/>
      <c r="F7" s="116"/>
      <c r="G7" s="116"/>
      <c r="H7" s="116"/>
      <c r="I7" s="9"/>
    </row>
    <row r="8" spans="1:11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1" x14ac:dyDescent="0.3">
      <c r="A9" s="5"/>
      <c r="B9" s="43"/>
      <c r="I9" s="54"/>
    </row>
    <row r="10" spans="1:11" ht="15.75" customHeight="1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1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</row>
    <row r="12" spans="1:11" x14ac:dyDescent="0.3">
      <c r="A12" s="5"/>
      <c r="B12" s="7"/>
      <c r="C12" s="7"/>
      <c r="D12" s="32"/>
      <c r="E12" s="32"/>
      <c r="F12" s="47"/>
      <c r="G12" s="32"/>
      <c r="H12" s="32"/>
      <c r="I12" s="9"/>
    </row>
    <row r="13" spans="1:11" x14ac:dyDescent="0.3">
      <c r="A13" s="5"/>
      <c r="B13" s="62">
        <v>2014</v>
      </c>
      <c r="C13" s="47" t="s">
        <v>3</v>
      </c>
      <c r="D13" s="23">
        <v>14.530155123350497</v>
      </c>
      <c r="E13" s="23">
        <v>13.223288468100659</v>
      </c>
      <c r="F13" s="24"/>
      <c r="G13" s="23">
        <v>15.222754317225373</v>
      </c>
      <c r="H13" s="23">
        <v>15.738748074499377</v>
      </c>
      <c r="I13" s="9"/>
      <c r="J13" s="27"/>
      <c r="K13" s="27"/>
    </row>
    <row r="14" spans="1:11" x14ac:dyDescent="0.3">
      <c r="A14" s="5"/>
      <c r="C14" s="47" t="s">
        <v>7</v>
      </c>
      <c r="D14" s="23">
        <v>2.7258197072123291</v>
      </c>
      <c r="E14" s="23">
        <v>4.6402470003133578</v>
      </c>
      <c r="F14" s="7"/>
      <c r="G14" s="23">
        <v>10.528571428571421</v>
      </c>
      <c r="H14" s="23">
        <v>13.616725590910118</v>
      </c>
      <c r="I14" s="9"/>
      <c r="J14" s="27"/>
      <c r="K14" s="27"/>
    </row>
    <row r="15" spans="1:11" x14ac:dyDescent="0.3">
      <c r="A15" s="5"/>
      <c r="B15" s="62"/>
      <c r="C15" s="47" t="s">
        <v>13</v>
      </c>
      <c r="D15" s="23">
        <v>-1.6308951825549922E-2</v>
      </c>
      <c r="E15" s="23">
        <v>2.8297826510083057</v>
      </c>
      <c r="F15" s="7"/>
      <c r="G15" s="23">
        <v>-21.010075880084578</v>
      </c>
      <c r="H15" s="23">
        <v>-1.1119613838904918</v>
      </c>
      <c r="I15" s="9"/>
      <c r="J15" s="27"/>
      <c r="K15" s="27"/>
    </row>
    <row r="16" spans="1:11" x14ac:dyDescent="0.3">
      <c r="A16" s="5"/>
      <c r="B16" s="72"/>
      <c r="C16" s="47" t="s">
        <v>16</v>
      </c>
      <c r="D16" s="23">
        <v>-5.8695859652006739</v>
      </c>
      <c r="E16" s="23">
        <v>-0.38312141864946803</v>
      </c>
      <c r="F16" s="24"/>
      <c r="G16" s="23">
        <v>-27.961728660503116</v>
      </c>
      <c r="H16" s="23">
        <v>-10.36251136908416</v>
      </c>
      <c r="I16" s="9"/>
      <c r="J16" s="27"/>
      <c r="K16" s="27"/>
    </row>
    <row r="17" spans="1:11" x14ac:dyDescent="0.3">
      <c r="A17" s="5"/>
      <c r="B17" s="62">
        <v>2015</v>
      </c>
      <c r="C17" s="47" t="s">
        <v>3</v>
      </c>
      <c r="D17" s="23">
        <v>-12.182026125691847</v>
      </c>
      <c r="E17" s="23">
        <v>-10.916647585572104</v>
      </c>
      <c r="F17" s="24"/>
      <c r="G17" s="23">
        <v>0.61712846347605765</v>
      </c>
      <c r="H17" s="23">
        <v>2.3156227827933584</v>
      </c>
      <c r="I17" s="9"/>
      <c r="J17" s="27"/>
      <c r="K17" s="27"/>
    </row>
    <row r="18" spans="1:11" x14ac:dyDescent="0.3">
      <c r="A18" s="5"/>
      <c r="C18" s="47" t="s">
        <v>7</v>
      </c>
      <c r="D18" s="23">
        <v>-11.998319435817184</v>
      </c>
      <c r="E18" s="23">
        <v>-11.085267239047914</v>
      </c>
      <c r="F18" s="24"/>
      <c r="G18" s="23">
        <v>-13.984748610572561</v>
      </c>
      <c r="H18" s="23">
        <v>-4.5914767740085853</v>
      </c>
      <c r="I18" s="9"/>
      <c r="J18" s="27"/>
      <c r="K18" s="27"/>
    </row>
    <row r="19" spans="1:11" x14ac:dyDescent="0.3">
      <c r="A19" s="5"/>
      <c r="B19" s="72"/>
      <c r="C19" s="47" t="s">
        <v>13</v>
      </c>
      <c r="D19" s="23">
        <v>-2.0659188370451442</v>
      </c>
      <c r="E19" s="23">
        <v>-5.8092702108698653</v>
      </c>
      <c r="F19" s="24"/>
      <c r="G19" s="23">
        <v>14.283464566929126</v>
      </c>
      <c r="H19" s="23">
        <v>7.3041528561008651</v>
      </c>
      <c r="I19" s="9"/>
      <c r="J19" s="27"/>
      <c r="K19" s="27"/>
    </row>
    <row r="20" spans="1:11" x14ac:dyDescent="0.3">
      <c r="A20" s="5"/>
      <c r="B20" s="72"/>
      <c r="C20" s="47" t="s">
        <v>16</v>
      </c>
      <c r="D20" s="23">
        <v>13.712485687971299</v>
      </c>
      <c r="E20" s="23">
        <v>1.0886931478322204</v>
      </c>
      <c r="F20" s="7"/>
      <c r="G20" s="23">
        <v>14.908222653335335</v>
      </c>
      <c r="H20" s="23">
        <v>3.3333233365622883</v>
      </c>
      <c r="I20" s="9"/>
      <c r="J20" s="27"/>
      <c r="K20" s="27"/>
    </row>
    <row r="21" spans="1:11" x14ac:dyDescent="0.3">
      <c r="A21" s="5"/>
      <c r="B21" s="62">
        <v>2016</v>
      </c>
      <c r="C21" s="47" t="s">
        <v>3</v>
      </c>
      <c r="D21" s="82">
        <v>2.3272333635983466</v>
      </c>
      <c r="E21" s="82">
        <v>-3.192544039588685</v>
      </c>
      <c r="F21" s="7"/>
      <c r="G21" s="82">
        <v>-16.91075228439103</v>
      </c>
      <c r="H21" s="82">
        <v>-5.2603695616800223</v>
      </c>
      <c r="I21" s="9"/>
      <c r="J21" s="27"/>
      <c r="K21" s="27"/>
    </row>
    <row r="22" spans="1:11" x14ac:dyDescent="0.3">
      <c r="A22" s="5"/>
      <c r="B22" s="7"/>
      <c r="C22" s="7"/>
      <c r="D22" s="7"/>
      <c r="E22" s="7"/>
      <c r="F22" s="7"/>
      <c r="G22" s="7"/>
      <c r="H22" s="7"/>
      <c r="I22" s="9"/>
      <c r="J22" s="27"/>
      <c r="K22" s="27"/>
    </row>
    <row r="23" spans="1:11" x14ac:dyDescent="0.3">
      <c r="A23" s="5"/>
      <c r="B23" s="7"/>
      <c r="C23" s="7"/>
      <c r="D23" s="7"/>
      <c r="E23" s="7"/>
      <c r="F23" s="7"/>
      <c r="G23" s="7"/>
      <c r="H23" s="7"/>
      <c r="I23" s="9"/>
      <c r="J23" s="27"/>
      <c r="K23" s="27"/>
    </row>
    <row r="24" spans="1:11" x14ac:dyDescent="0.3">
      <c r="A24" s="5"/>
      <c r="B24" s="7"/>
      <c r="C24" s="7"/>
      <c r="D24" s="7"/>
      <c r="E24" s="7"/>
      <c r="F24" s="7"/>
      <c r="G24" s="7"/>
      <c r="H24" s="7"/>
      <c r="I24" s="9"/>
      <c r="J24" s="27"/>
      <c r="K24" s="27"/>
    </row>
    <row r="25" spans="1:11" x14ac:dyDescent="0.3">
      <c r="A25" s="5"/>
      <c r="B25" s="7"/>
      <c r="C25" s="7"/>
      <c r="D25" s="7"/>
      <c r="E25" s="7"/>
      <c r="F25" s="7"/>
      <c r="G25" s="7"/>
      <c r="H25" s="7"/>
      <c r="I25" s="9"/>
      <c r="J25" s="27"/>
      <c r="K25" s="27"/>
    </row>
    <row r="26" spans="1:11" x14ac:dyDescent="0.3">
      <c r="A26" s="5"/>
      <c r="B26" s="7"/>
      <c r="C26" s="7"/>
      <c r="D26" s="7"/>
      <c r="E26" s="7"/>
      <c r="F26" s="7"/>
      <c r="G26" s="7"/>
      <c r="H26" s="7"/>
      <c r="I26" s="9"/>
      <c r="J26" s="27"/>
      <c r="K26" s="27"/>
    </row>
    <row r="27" spans="1:11" x14ac:dyDescent="0.3">
      <c r="A27" s="5"/>
      <c r="B27" s="7"/>
      <c r="C27" s="7"/>
      <c r="D27" s="7"/>
      <c r="E27" s="7"/>
      <c r="F27" s="7"/>
      <c r="G27" s="7"/>
      <c r="H27" s="7"/>
      <c r="I27" s="9"/>
      <c r="J27" s="27"/>
      <c r="K27" s="27"/>
    </row>
    <row r="28" spans="1:11" x14ac:dyDescent="0.3">
      <c r="A28" s="5"/>
      <c r="B28" s="7"/>
      <c r="C28" s="7"/>
      <c r="D28" s="7"/>
      <c r="E28" s="7"/>
      <c r="F28" s="7"/>
      <c r="G28" s="7"/>
      <c r="H28" s="7"/>
      <c r="I28" s="9"/>
      <c r="J28" s="27"/>
      <c r="K28" s="27"/>
    </row>
    <row r="29" spans="1:11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1" x14ac:dyDescent="0.3">
      <c r="A30" s="5"/>
      <c r="B30" s="7"/>
      <c r="C30" s="7"/>
      <c r="D30" s="7"/>
      <c r="E30" s="7"/>
      <c r="F30" s="7"/>
      <c r="G30" s="7"/>
      <c r="H30" s="7"/>
      <c r="I30" s="9"/>
    </row>
    <row r="31" spans="1:11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1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3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3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3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3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3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3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3">
      <c r="A39" s="5"/>
      <c r="B39" s="14"/>
      <c r="C39" s="14"/>
      <c r="D39" s="14"/>
      <c r="E39" s="14"/>
      <c r="F39" s="14"/>
      <c r="G39" s="14"/>
      <c r="H39" s="14"/>
      <c r="I39" s="9"/>
    </row>
    <row r="40" spans="1:9" ht="67.5" customHeight="1" x14ac:dyDescent="0.3">
      <c r="A40" s="5"/>
      <c r="B40" s="14"/>
      <c r="D40" s="124" t="s">
        <v>80</v>
      </c>
      <c r="E40" s="124"/>
      <c r="F40" s="124"/>
      <c r="G40" s="124"/>
      <c r="H40" s="14"/>
      <c r="I40" s="9"/>
    </row>
    <row r="41" spans="1:9" ht="5.25" customHeight="1" x14ac:dyDescent="0.3">
      <c r="A41" s="5"/>
      <c r="B41" s="14"/>
      <c r="D41" s="45"/>
      <c r="E41" s="45"/>
      <c r="F41" s="45"/>
      <c r="G41" s="45"/>
      <c r="H41" s="14"/>
      <c r="I41" s="9"/>
    </row>
    <row r="42" spans="1:9" x14ac:dyDescent="0.3">
      <c r="A42" s="5"/>
      <c r="B42" s="14"/>
      <c r="C42" s="7"/>
      <c r="D42" s="14"/>
      <c r="E42" s="47">
        <v>2015</v>
      </c>
      <c r="F42" s="47">
        <v>2016</v>
      </c>
      <c r="G42" s="14"/>
      <c r="H42" s="14"/>
      <c r="I42" s="9"/>
    </row>
    <row r="43" spans="1:9" ht="4.5" customHeight="1" x14ac:dyDescent="0.3">
      <c r="A43" s="5"/>
      <c r="B43" s="14"/>
      <c r="C43" s="7"/>
      <c r="D43" s="14"/>
      <c r="E43" s="32"/>
      <c r="G43" s="14"/>
      <c r="H43" s="14"/>
      <c r="I43" s="9"/>
    </row>
    <row r="44" spans="1:9" x14ac:dyDescent="0.3">
      <c r="A44" s="5"/>
      <c r="B44" s="14"/>
      <c r="C44" s="53" t="s">
        <v>17</v>
      </c>
      <c r="D44" s="14"/>
      <c r="E44" s="23">
        <v>-5.2312599681020799</v>
      </c>
      <c r="F44" s="82">
        <v>-13.5644564119825</v>
      </c>
      <c r="G44" s="14"/>
      <c r="H44" s="14"/>
      <c r="I44" s="9"/>
    </row>
    <row r="45" spans="1:9" x14ac:dyDescent="0.3">
      <c r="A45" s="5"/>
      <c r="B45" s="14"/>
      <c r="C45" s="53" t="s">
        <v>18</v>
      </c>
      <c r="D45" s="14"/>
      <c r="E45" s="23">
        <v>4.4328824141519201</v>
      </c>
      <c r="F45" s="82">
        <v>-18.891988840175401</v>
      </c>
      <c r="G45" s="14"/>
      <c r="H45" s="14"/>
      <c r="I45" s="9"/>
    </row>
    <row r="46" spans="1:9" x14ac:dyDescent="0.3">
      <c r="A46" s="5"/>
      <c r="B46" s="14"/>
      <c r="C46" s="53" t="s">
        <v>20</v>
      </c>
      <c r="D46" s="14"/>
      <c r="E46" s="23">
        <v>-6.7062207838906804</v>
      </c>
      <c r="F46" s="82">
        <v>-5.7429177105415299</v>
      </c>
      <c r="G46" s="14"/>
      <c r="H46" s="14"/>
      <c r="I46" s="9"/>
    </row>
    <row r="47" spans="1:9" x14ac:dyDescent="0.3">
      <c r="A47" s="5"/>
      <c r="B47" s="14"/>
      <c r="C47" s="52" t="s">
        <v>21</v>
      </c>
      <c r="D47" s="14"/>
      <c r="E47" s="60">
        <v>0.61712846347605765</v>
      </c>
      <c r="F47" s="82">
        <v>-16.91075228439103</v>
      </c>
      <c r="G47" s="14"/>
      <c r="H47" s="14"/>
      <c r="I47" s="9"/>
    </row>
    <row r="48" spans="1:9" x14ac:dyDescent="0.3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3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</row>
    <row r="50" spans="1:9" x14ac:dyDescent="0.3">
      <c r="A50" s="5"/>
      <c r="B50" s="59" t="s">
        <v>25</v>
      </c>
      <c r="C50" s="14"/>
      <c r="D50" s="14"/>
      <c r="E50" s="14"/>
      <c r="F50" s="14"/>
      <c r="G50" s="14"/>
      <c r="H50" s="14"/>
      <c r="I50" s="9"/>
    </row>
    <row r="51" spans="1:9" x14ac:dyDescent="0.3">
      <c r="A51" s="15"/>
      <c r="B51" s="16" t="s">
        <v>36</v>
      </c>
      <c r="C51" s="16"/>
      <c r="D51" s="16"/>
      <c r="E51" s="16"/>
      <c r="F51" s="16"/>
      <c r="G51" s="16"/>
      <c r="H51" s="16"/>
      <c r="I51" s="18"/>
    </row>
    <row r="52" spans="1:9" x14ac:dyDescent="0.3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4.5546875" style="4" customWidth="1"/>
    <col min="5" max="5" width="14.88671875" style="4" customWidth="1"/>
    <col min="6" max="8" width="13.109375" style="4" customWidth="1"/>
    <col min="9" max="9" width="14.44140625" style="4" customWidth="1"/>
    <col min="10" max="10" width="5.5546875" style="12" customWidth="1"/>
    <col min="11" max="16384" width="10.88671875" style="4"/>
  </cols>
  <sheetData>
    <row r="1" spans="1:13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x14ac:dyDescent="0.3">
      <c r="A2" s="5"/>
      <c r="B2" s="6"/>
      <c r="C2" s="6"/>
      <c r="D2" s="6"/>
      <c r="E2" s="6"/>
      <c r="F2" s="6"/>
      <c r="G2" s="43"/>
      <c r="H2" s="43"/>
      <c r="I2" s="8"/>
    </row>
    <row r="3" spans="1:13" x14ac:dyDescent="0.3">
      <c r="A3" s="5"/>
      <c r="B3" s="6"/>
      <c r="C3" s="6"/>
      <c r="D3" s="6"/>
      <c r="E3" s="6"/>
      <c r="F3" s="6"/>
      <c r="G3" s="43"/>
      <c r="H3" s="43"/>
      <c r="I3" s="8"/>
    </row>
    <row r="4" spans="1:13" x14ac:dyDescent="0.3">
      <c r="A4" s="5"/>
      <c r="B4" s="6"/>
      <c r="C4" s="6"/>
      <c r="D4" s="6"/>
      <c r="E4" s="6"/>
      <c r="F4" s="6"/>
      <c r="G4" s="43"/>
      <c r="H4" s="43"/>
      <c r="I4" s="9"/>
    </row>
    <row r="5" spans="1:13" x14ac:dyDescent="0.3">
      <c r="A5" s="5"/>
      <c r="B5" s="6"/>
      <c r="C5" s="6"/>
      <c r="D5" s="6"/>
      <c r="E5" s="6"/>
      <c r="F5" s="6"/>
      <c r="G5" s="43"/>
      <c r="H5" s="43"/>
      <c r="I5" s="9"/>
    </row>
    <row r="6" spans="1:13" x14ac:dyDescent="0.3">
      <c r="A6" s="5"/>
      <c r="B6" s="6"/>
      <c r="C6" s="6"/>
      <c r="D6" s="6"/>
      <c r="E6" s="6"/>
      <c r="F6" s="6"/>
      <c r="G6" s="43"/>
      <c r="H6" s="43"/>
      <c r="I6" s="9"/>
    </row>
    <row r="7" spans="1:13" x14ac:dyDescent="0.3">
      <c r="A7" s="5"/>
      <c r="B7" s="6"/>
      <c r="C7" s="116" t="s">
        <v>42</v>
      </c>
      <c r="D7" s="116"/>
      <c r="E7" s="116"/>
      <c r="F7" s="116"/>
      <c r="G7" s="116"/>
      <c r="H7" s="116"/>
      <c r="I7" s="9"/>
    </row>
    <row r="8" spans="1:13" x14ac:dyDescent="0.3">
      <c r="A8" s="5"/>
      <c r="B8" s="6"/>
      <c r="C8" s="117" t="s">
        <v>70</v>
      </c>
      <c r="D8" s="117"/>
      <c r="E8" s="117"/>
      <c r="F8" s="117"/>
      <c r="G8" s="117"/>
      <c r="H8" s="117"/>
      <c r="I8" s="46"/>
    </row>
    <row r="9" spans="1:13" x14ac:dyDescent="0.3">
      <c r="A9" s="5"/>
      <c r="B9" s="6"/>
      <c r="D9" s="43"/>
      <c r="E9" s="43"/>
      <c r="F9" s="42"/>
      <c r="G9" s="42"/>
      <c r="H9" s="42"/>
      <c r="I9" s="9"/>
    </row>
    <row r="10" spans="1:13" ht="15.75" customHeight="1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3" ht="15.75" customHeight="1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3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3">
      <c r="A13" s="5"/>
      <c r="B13" s="62">
        <v>2014</v>
      </c>
      <c r="C13" s="47" t="s">
        <v>3</v>
      </c>
      <c r="D13" s="23">
        <v>6.0189348441182844</v>
      </c>
      <c r="E13" s="23">
        <v>6.4306213828149383</v>
      </c>
      <c r="F13" s="24"/>
      <c r="G13" s="23">
        <v>4.873838655632845</v>
      </c>
      <c r="H13" s="23">
        <v>-0.63621536844388205</v>
      </c>
      <c r="I13" s="9"/>
      <c r="J13" s="37"/>
      <c r="L13" s="27"/>
      <c r="M13" s="27"/>
    </row>
    <row r="14" spans="1:13" x14ac:dyDescent="0.3">
      <c r="A14" s="5"/>
      <c r="C14" s="47" t="s">
        <v>7</v>
      </c>
      <c r="D14" s="23">
        <v>7.510093105729565</v>
      </c>
      <c r="E14" s="23">
        <v>4.3219624847821825</v>
      </c>
      <c r="F14" s="7"/>
      <c r="G14" s="23">
        <v>6.8429702674436044</v>
      </c>
      <c r="H14" s="23">
        <v>4.2553191489361764</v>
      </c>
      <c r="I14" s="9"/>
      <c r="J14" s="37"/>
      <c r="L14" s="27"/>
      <c r="M14" s="27"/>
    </row>
    <row r="15" spans="1:13" x14ac:dyDescent="0.3">
      <c r="A15" s="5"/>
      <c r="B15" s="62"/>
      <c r="C15" s="47" t="s">
        <v>13</v>
      </c>
      <c r="D15" s="23">
        <v>5.9327709856014099</v>
      </c>
      <c r="E15" s="23">
        <v>5.8772859724557369</v>
      </c>
      <c r="F15" s="7"/>
      <c r="G15" s="23">
        <v>8.6561032863849761</v>
      </c>
      <c r="H15" s="23">
        <v>5.2535221325396009</v>
      </c>
      <c r="I15" s="9"/>
      <c r="J15" s="37"/>
      <c r="K15" s="37"/>
      <c r="L15" s="27"/>
      <c r="M15" s="27"/>
    </row>
    <row r="16" spans="1:13" x14ac:dyDescent="0.3">
      <c r="A16" s="5"/>
      <c r="B16" s="72"/>
      <c r="C16" s="47" t="s">
        <v>16</v>
      </c>
      <c r="D16" s="23">
        <v>2.8338245267715889</v>
      </c>
      <c r="E16" s="23">
        <v>3.660017060407883</v>
      </c>
      <c r="F16" s="24"/>
      <c r="G16" s="23">
        <v>10.255034866143276</v>
      </c>
      <c r="H16" s="23">
        <v>5.9453324332206847</v>
      </c>
      <c r="I16" s="9"/>
      <c r="J16" s="37"/>
      <c r="K16" s="37"/>
      <c r="L16" s="27"/>
      <c r="M16" s="27"/>
    </row>
    <row r="17" spans="1:13" x14ac:dyDescent="0.3">
      <c r="A17" s="5"/>
      <c r="B17" s="62">
        <v>2015</v>
      </c>
      <c r="C17" s="47" t="s">
        <v>3</v>
      </c>
      <c r="D17" s="23">
        <v>0.45045248309232289</v>
      </c>
      <c r="E17" s="23">
        <v>-0.46166956751997335</v>
      </c>
      <c r="F17" s="24"/>
      <c r="G17" s="23">
        <v>11.865227283729475</v>
      </c>
      <c r="H17" s="23">
        <v>8.0622258884127884</v>
      </c>
      <c r="I17" s="9"/>
      <c r="J17" s="37"/>
      <c r="K17" s="37"/>
      <c r="L17" s="27"/>
      <c r="M17" s="27"/>
    </row>
    <row r="18" spans="1:13" x14ac:dyDescent="0.3">
      <c r="A18" s="5"/>
      <c r="C18" s="47" t="s">
        <v>7</v>
      </c>
      <c r="D18" s="23">
        <v>-1.0707097119897591</v>
      </c>
      <c r="E18" s="23">
        <v>-1.4251875940346825</v>
      </c>
      <c r="F18" s="24"/>
      <c r="G18" s="23">
        <v>8.8798769402880673</v>
      </c>
      <c r="H18" s="23">
        <v>6.6422119789633083</v>
      </c>
      <c r="I18" s="9"/>
      <c r="J18" s="37"/>
      <c r="K18" s="37"/>
      <c r="L18" s="27"/>
      <c r="M18" s="27"/>
    </row>
    <row r="19" spans="1:13" x14ac:dyDescent="0.3">
      <c r="A19" s="5"/>
      <c r="B19" s="72"/>
      <c r="C19" s="47" t="s">
        <v>13</v>
      </c>
      <c r="D19" s="23">
        <v>4.1902032428753566</v>
      </c>
      <c r="E19" s="23">
        <v>-1.5460823380137767</v>
      </c>
      <c r="F19" s="24"/>
      <c r="G19" s="23">
        <v>3.9562516878206777</v>
      </c>
      <c r="H19" s="23">
        <v>4.143424492801917</v>
      </c>
      <c r="I19" s="9"/>
      <c r="J19" s="37"/>
      <c r="K19" s="37"/>
      <c r="L19" s="27"/>
      <c r="M19" s="27"/>
    </row>
    <row r="20" spans="1:13" x14ac:dyDescent="0.3">
      <c r="A20" s="5"/>
      <c r="B20" s="72"/>
      <c r="C20" s="47" t="s">
        <v>16</v>
      </c>
      <c r="D20" s="23">
        <v>-1.5841837240787027</v>
      </c>
      <c r="E20" s="23">
        <v>-4.3999752591890378</v>
      </c>
      <c r="F20" s="24"/>
      <c r="G20" s="23">
        <v>1.8398938522777408</v>
      </c>
      <c r="H20" s="23">
        <v>-0.22966179269029441</v>
      </c>
      <c r="I20" s="9"/>
      <c r="J20" s="4"/>
      <c r="K20" s="37"/>
      <c r="L20" s="27"/>
      <c r="M20" s="27"/>
    </row>
    <row r="21" spans="1:13" x14ac:dyDescent="0.3">
      <c r="A21" s="5"/>
      <c r="B21" s="62">
        <v>2016</v>
      </c>
      <c r="C21" s="47" t="s">
        <v>3</v>
      </c>
      <c r="D21" s="82">
        <v>-2.666820017293503</v>
      </c>
      <c r="E21" s="82">
        <v>-4.7246561144191794</v>
      </c>
      <c r="F21" s="24"/>
      <c r="G21" s="82">
        <v>0.94339622641508303</v>
      </c>
      <c r="H21" s="82">
        <v>1.1534741160291739</v>
      </c>
      <c r="I21" s="9"/>
      <c r="J21" s="4"/>
      <c r="K21" s="37"/>
      <c r="L21" s="27"/>
      <c r="M21" s="27"/>
    </row>
    <row r="22" spans="1:13" x14ac:dyDescent="0.3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3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3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3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3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3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3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3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3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3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3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3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3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x14ac:dyDescent="0.3">
      <c r="A40" s="5"/>
      <c r="B40" s="14"/>
      <c r="C40" s="14"/>
      <c r="D40" s="14"/>
      <c r="E40" s="14"/>
      <c r="F40" s="14"/>
      <c r="G40" s="14"/>
      <c r="H40" s="14"/>
      <c r="I40" s="9"/>
      <c r="J40" s="4"/>
    </row>
    <row r="41" spans="1:10" ht="56.25" customHeight="1" x14ac:dyDescent="0.3">
      <c r="A41" s="5"/>
      <c r="B41" s="14"/>
      <c r="D41" s="119" t="s">
        <v>81</v>
      </c>
      <c r="E41" s="119"/>
      <c r="F41" s="119"/>
      <c r="G41" s="119"/>
      <c r="H41" s="14"/>
      <c r="I41" s="9"/>
      <c r="J41" s="4"/>
    </row>
    <row r="42" spans="1:10" ht="6" customHeight="1" x14ac:dyDescent="0.3">
      <c r="A42" s="5"/>
      <c r="B42" s="14"/>
      <c r="D42" s="45"/>
      <c r="E42" s="45"/>
      <c r="F42" s="45"/>
      <c r="G42" s="45"/>
      <c r="H42" s="14"/>
      <c r="I42" s="9"/>
      <c r="J42" s="4"/>
    </row>
    <row r="43" spans="1:10" x14ac:dyDescent="0.3">
      <c r="A43" s="5"/>
      <c r="B43" s="14"/>
      <c r="C43" s="7"/>
      <c r="D43" s="14"/>
      <c r="E43" s="47">
        <v>2015</v>
      </c>
      <c r="F43" s="47">
        <v>2016</v>
      </c>
      <c r="G43" s="14"/>
      <c r="H43" s="14"/>
      <c r="I43" s="9"/>
      <c r="J43" s="4"/>
    </row>
    <row r="44" spans="1:10" ht="5.25" customHeight="1" x14ac:dyDescent="0.3">
      <c r="A44" s="5"/>
      <c r="B44" s="14"/>
      <c r="C44" s="7"/>
      <c r="D44" s="14"/>
      <c r="E44" s="32"/>
      <c r="G44" s="14"/>
      <c r="H44" s="14"/>
      <c r="I44" s="9"/>
      <c r="J44" s="4"/>
    </row>
    <row r="45" spans="1:10" x14ac:dyDescent="0.3">
      <c r="A45" s="5"/>
      <c r="B45" s="14"/>
      <c r="C45" s="53" t="s">
        <v>17</v>
      </c>
      <c r="D45" s="14"/>
      <c r="E45" s="23">
        <v>9.9108079748163593</v>
      </c>
      <c r="F45" s="82">
        <v>0.93560551816316295</v>
      </c>
      <c r="G45" s="14"/>
      <c r="H45" s="14"/>
      <c r="I45" s="9"/>
      <c r="J45" s="4"/>
    </row>
    <row r="46" spans="1:10" x14ac:dyDescent="0.3">
      <c r="A46" s="5"/>
      <c r="B46" s="14"/>
      <c r="C46" s="53" t="s">
        <v>18</v>
      </c>
      <c r="D46" s="14"/>
      <c r="E46" s="23">
        <v>35.190983093299899</v>
      </c>
      <c r="F46" s="82">
        <v>1.06530801296896</v>
      </c>
      <c r="G46" s="14"/>
      <c r="H46" s="14"/>
      <c r="I46" s="9"/>
      <c r="J46" s="4"/>
    </row>
    <row r="47" spans="1:10" x14ac:dyDescent="0.3">
      <c r="A47" s="5"/>
      <c r="B47" s="14"/>
      <c r="C47" s="53" t="s">
        <v>20</v>
      </c>
      <c r="D47" s="14"/>
      <c r="E47" s="23">
        <v>18.810839252828199</v>
      </c>
      <c r="F47" s="82">
        <v>-8.3259521700619992</v>
      </c>
      <c r="G47" s="14"/>
      <c r="H47" s="14"/>
      <c r="I47" s="9"/>
      <c r="J47" s="4"/>
    </row>
    <row r="48" spans="1:10" x14ac:dyDescent="0.3">
      <c r="A48" s="5"/>
      <c r="B48" s="14"/>
      <c r="C48" s="52" t="s">
        <v>21</v>
      </c>
      <c r="D48" s="14"/>
      <c r="E48" s="60">
        <v>11.865227283729475</v>
      </c>
      <c r="F48" s="82">
        <v>0.94339622641508303</v>
      </c>
      <c r="G48" s="14"/>
      <c r="H48" s="14"/>
      <c r="I48" s="9"/>
      <c r="J48" s="4"/>
    </row>
    <row r="49" spans="1:10" x14ac:dyDescent="0.3">
      <c r="A49" s="5"/>
      <c r="B49" s="14"/>
      <c r="C49" s="14"/>
      <c r="D49" s="14"/>
      <c r="E49" s="14"/>
      <c r="F49" s="14"/>
      <c r="G49" s="14"/>
      <c r="H49" s="14"/>
      <c r="I49" s="9"/>
      <c r="J49" s="4"/>
    </row>
    <row r="50" spans="1:10" x14ac:dyDescent="0.3">
      <c r="A50" s="5"/>
      <c r="B50" s="14" t="str">
        <f>'Ing Actividad Corrida'!B47</f>
        <v>Fuente: Dane, MTSB. Junio de 2016. Cálculos ODEB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3">
      <c r="A51" s="5"/>
      <c r="B51" s="59" t="s">
        <v>24</v>
      </c>
      <c r="C51" s="14"/>
      <c r="D51" s="14"/>
      <c r="E51" s="14"/>
      <c r="F51" s="14"/>
      <c r="G51" s="14"/>
      <c r="H51" s="14"/>
      <c r="I51" s="9"/>
      <c r="J51" s="4"/>
    </row>
    <row r="52" spans="1:10" x14ac:dyDescent="0.3">
      <c r="A52" s="15"/>
      <c r="B52" s="16" t="s">
        <v>36</v>
      </c>
      <c r="C52" s="16"/>
      <c r="D52" s="16"/>
      <c r="E52" s="16"/>
      <c r="F52" s="16"/>
      <c r="G52" s="16"/>
      <c r="H52" s="16"/>
      <c r="I52" s="18"/>
      <c r="J52" s="4"/>
    </row>
    <row r="53" spans="1:10" x14ac:dyDescent="0.3">
      <c r="A53" s="20"/>
      <c r="B53" s="20"/>
      <c r="C53" s="20"/>
      <c r="D53" s="20"/>
      <c r="E53" s="20"/>
      <c r="F53" s="20"/>
      <c r="G53" s="20"/>
      <c r="H53" s="20"/>
      <c r="I53" s="20"/>
      <c r="J53" s="4"/>
    </row>
    <row r="54" spans="1:10" x14ac:dyDescent="0.3">
      <c r="J54" s="4"/>
    </row>
    <row r="55" spans="1:10" x14ac:dyDescent="0.3">
      <c r="J55" s="4"/>
    </row>
    <row r="56" spans="1:10" x14ac:dyDescent="0.3">
      <c r="J56" s="4"/>
    </row>
    <row r="57" spans="1:10" x14ac:dyDescent="0.3">
      <c r="J57" s="4"/>
    </row>
    <row r="58" spans="1:10" x14ac:dyDescent="0.3">
      <c r="J58" s="4"/>
    </row>
    <row r="59" spans="1:10" x14ac:dyDescent="0.3">
      <c r="J59" s="4"/>
    </row>
  </sheetData>
  <mergeCells count="5"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109375" style="4" customWidth="1"/>
    <col min="5" max="5" width="15.5546875" style="4" customWidth="1"/>
    <col min="6" max="6" width="12.6640625" style="4" customWidth="1"/>
    <col min="7" max="8" width="14.109375" style="4" customWidth="1"/>
    <col min="9" max="9" width="14.44140625" style="4" customWidth="1"/>
    <col min="10" max="16384" width="10.88671875" style="4"/>
  </cols>
  <sheetData>
    <row r="1" spans="1:12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3">
      <c r="A7" s="5"/>
      <c r="B7" s="43"/>
      <c r="C7" s="122" t="s">
        <v>82</v>
      </c>
      <c r="D7" s="122"/>
      <c r="E7" s="122"/>
      <c r="F7" s="122"/>
      <c r="G7" s="122"/>
      <c r="H7" s="122"/>
      <c r="I7" s="123"/>
    </row>
    <row r="8" spans="1:12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2" x14ac:dyDescent="0.3">
      <c r="A9" s="5"/>
      <c r="B9" s="43"/>
      <c r="I9" s="9"/>
    </row>
    <row r="10" spans="1:12" ht="15.75" customHeight="1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2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3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3">
      <c r="A13" s="5"/>
      <c r="B13" s="62">
        <v>2014</v>
      </c>
      <c r="C13" s="47" t="s">
        <v>3</v>
      </c>
      <c r="D13" s="23">
        <v>5.8800066268671181</v>
      </c>
      <c r="E13" s="23">
        <v>5.2824279279011677</v>
      </c>
      <c r="F13" s="24"/>
      <c r="G13" s="23">
        <v>5.7497612225406058</v>
      </c>
      <c r="H13" s="23">
        <v>3.7657719974946158</v>
      </c>
      <c r="I13" s="9"/>
      <c r="K13" s="27"/>
      <c r="L13" s="27"/>
    </row>
    <row r="14" spans="1:12" x14ac:dyDescent="0.3">
      <c r="A14" s="5"/>
      <c r="C14" s="47" t="s">
        <v>7</v>
      </c>
      <c r="D14" s="23">
        <v>4.032994331004236</v>
      </c>
      <c r="E14" s="23">
        <v>10.272561691665105</v>
      </c>
      <c r="F14" s="7"/>
      <c r="G14" s="23">
        <v>-0.21089630931458991</v>
      </c>
      <c r="H14" s="23">
        <v>6.5767339232355226</v>
      </c>
      <c r="I14" s="9"/>
      <c r="K14" s="27"/>
      <c r="L14" s="27"/>
    </row>
    <row r="15" spans="1:12" x14ac:dyDescent="0.3">
      <c r="A15" s="5"/>
      <c r="B15" s="62"/>
      <c r="C15" s="47" t="s">
        <v>13</v>
      </c>
      <c r="D15" s="23">
        <v>9.4879228909369395</v>
      </c>
      <c r="E15" s="23">
        <v>14.538111996975033</v>
      </c>
      <c r="F15" s="7"/>
      <c r="G15" s="23">
        <v>0.1961133891959177</v>
      </c>
      <c r="H15" s="23">
        <v>4.3559703337195721</v>
      </c>
      <c r="I15" s="9"/>
      <c r="J15" s="37"/>
      <c r="K15" s="27"/>
      <c r="L15" s="27"/>
    </row>
    <row r="16" spans="1:12" x14ac:dyDescent="0.3">
      <c r="A16" s="5"/>
      <c r="B16" s="72"/>
      <c r="C16" s="47" t="s">
        <v>16</v>
      </c>
      <c r="D16" s="23">
        <v>25.388861577583576</v>
      </c>
      <c r="E16" s="23">
        <v>3.8439258164609136</v>
      </c>
      <c r="F16" s="24"/>
      <c r="G16" s="23">
        <v>-1.0370105489003967</v>
      </c>
      <c r="H16" s="23">
        <v>5.4772790411147021</v>
      </c>
      <c r="I16" s="9"/>
      <c r="J16" s="37"/>
      <c r="K16" s="27"/>
      <c r="L16" s="27"/>
    </row>
    <row r="17" spans="1:12" x14ac:dyDescent="0.3">
      <c r="A17" s="5"/>
      <c r="B17" s="62">
        <v>2015</v>
      </c>
      <c r="C17" s="47" t="s">
        <v>3</v>
      </c>
      <c r="D17" s="23">
        <v>3.9561939248817124</v>
      </c>
      <c r="E17" s="23">
        <v>11.588170305797441</v>
      </c>
      <c r="F17" s="24"/>
      <c r="G17" s="23">
        <v>-2.565028901734101</v>
      </c>
      <c r="H17" s="23">
        <v>7.1376963654045333</v>
      </c>
      <c r="I17" s="9"/>
      <c r="J17" s="37"/>
      <c r="K17" s="27"/>
      <c r="L17" s="27"/>
    </row>
    <row r="18" spans="1:12" x14ac:dyDescent="0.3">
      <c r="A18" s="5"/>
      <c r="C18" s="47" t="s">
        <v>7</v>
      </c>
      <c r="D18" s="23">
        <v>5.9135587541776058</v>
      </c>
      <c r="E18" s="23">
        <v>8.8159123708722475</v>
      </c>
      <c r="F18" s="24"/>
      <c r="G18" s="23">
        <v>-4.1916167664670656</v>
      </c>
      <c r="H18" s="23">
        <v>14.514233862286963</v>
      </c>
      <c r="I18" s="9"/>
      <c r="J18" s="37"/>
      <c r="K18" s="27"/>
      <c r="L18" s="27"/>
    </row>
    <row r="19" spans="1:12" x14ac:dyDescent="0.3">
      <c r="A19" s="5"/>
      <c r="B19" s="72"/>
      <c r="C19" s="47" t="s">
        <v>13</v>
      </c>
      <c r="D19" s="23">
        <v>0.81743079075320413</v>
      </c>
      <c r="E19" s="23">
        <v>3.5944058299262949</v>
      </c>
      <c r="F19" s="24"/>
      <c r="G19" s="23">
        <v>-2.028469750889661</v>
      </c>
      <c r="H19" s="23">
        <v>4.3756321434710754</v>
      </c>
      <c r="I19" s="9"/>
      <c r="J19" s="37"/>
      <c r="K19" s="27"/>
      <c r="L19" s="27"/>
    </row>
    <row r="20" spans="1:12" x14ac:dyDescent="0.3">
      <c r="A20" s="5"/>
      <c r="B20" s="72"/>
      <c r="C20" s="47" t="s">
        <v>16</v>
      </c>
      <c r="D20" s="23">
        <v>-10.36678155017915</v>
      </c>
      <c r="E20" s="23">
        <v>-8.5603618917779229</v>
      </c>
      <c r="F20" s="7"/>
      <c r="G20" s="23">
        <v>-3.5591689250225933</v>
      </c>
      <c r="H20" s="23">
        <v>-8.2480929222472419</v>
      </c>
      <c r="I20" s="9"/>
      <c r="J20" s="37"/>
      <c r="K20" s="27"/>
      <c r="L20" s="27"/>
    </row>
    <row r="21" spans="1:12" x14ac:dyDescent="0.3">
      <c r="A21" s="5"/>
      <c r="B21" s="62">
        <v>2016</v>
      </c>
      <c r="C21" s="47" t="s">
        <v>3</v>
      </c>
      <c r="D21" s="82">
        <v>-2.2376102310647461</v>
      </c>
      <c r="E21" s="82">
        <v>-8.4139556647816924</v>
      </c>
      <c r="F21" s="7"/>
      <c r="G21" s="82">
        <v>-0.31516499814607801</v>
      </c>
      <c r="H21" s="82">
        <v>-12.322739684969619</v>
      </c>
      <c r="I21" s="9"/>
      <c r="J21" s="37"/>
      <c r="K21" s="27"/>
      <c r="L21" s="27"/>
    </row>
    <row r="22" spans="1:12" x14ac:dyDescent="0.3">
      <c r="A22" s="5"/>
      <c r="B22" s="7"/>
      <c r="C22" s="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3">
      <c r="A23" s="5"/>
      <c r="B23" s="7"/>
      <c r="C23" s="7"/>
      <c r="D23" s="7"/>
      <c r="E23" s="7"/>
      <c r="F23" s="7"/>
      <c r="G23" s="7"/>
      <c r="H23" s="7"/>
      <c r="I23" s="9"/>
      <c r="J23" s="37"/>
      <c r="K23" s="27"/>
      <c r="L23" s="27"/>
    </row>
    <row r="24" spans="1:12" x14ac:dyDescent="0.3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3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3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3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3">
      <c r="A28" s="5"/>
      <c r="B28" s="7"/>
      <c r="C28" s="7"/>
      <c r="D28" s="7"/>
      <c r="E28" s="7"/>
      <c r="F28" s="7"/>
      <c r="G28" s="7"/>
      <c r="H28" s="7"/>
      <c r="I28" s="9"/>
      <c r="K28" s="27"/>
      <c r="L28" s="27"/>
    </row>
    <row r="29" spans="1:12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3">
      <c r="A30" s="5"/>
      <c r="B30" s="7"/>
      <c r="C30" s="7"/>
      <c r="D30" s="7"/>
      <c r="E30" s="7"/>
      <c r="F30" s="7"/>
      <c r="G30" s="7"/>
      <c r="H30" s="7"/>
      <c r="I30" s="9"/>
    </row>
    <row r="31" spans="1:12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3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3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3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3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3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3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3">
      <c r="A39" s="5"/>
      <c r="B39" s="14"/>
      <c r="C39" s="14"/>
      <c r="D39" s="14"/>
      <c r="E39" s="14"/>
      <c r="F39" s="14"/>
      <c r="G39" s="14"/>
      <c r="H39" s="14"/>
      <c r="I39" s="9"/>
    </row>
    <row r="40" spans="1:9" ht="64.5" customHeight="1" x14ac:dyDescent="0.3">
      <c r="A40" s="5"/>
      <c r="B40" s="14"/>
      <c r="D40" s="119" t="s">
        <v>84</v>
      </c>
      <c r="E40" s="119"/>
      <c r="F40" s="119"/>
      <c r="G40" s="119"/>
      <c r="H40" s="14"/>
      <c r="I40" s="9"/>
    </row>
    <row r="41" spans="1:9" ht="6" customHeight="1" x14ac:dyDescent="0.3">
      <c r="A41" s="5"/>
      <c r="B41" s="14"/>
      <c r="D41" s="45"/>
      <c r="E41" s="45"/>
      <c r="F41" s="45"/>
      <c r="G41" s="45"/>
      <c r="H41" s="14"/>
      <c r="I41" s="9"/>
    </row>
    <row r="42" spans="1:9" x14ac:dyDescent="0.3">
      <c r="A42" s="5"/>
      <c r="B42" s="14"/>
      <c r="C42" s="7"/>
      <c r="D42" s="47"/>
      <c r="E42" s="47">
        <v>2015</v>
      </c>
      <c r="F42" s="47">
        <v>2016</v>
      </c>
      <c r="G42" s="14"/>
      <c r="H42" s="14"/>
      <c r="I42" s="9"/>
    </row>
    <row r="43" spans="1:9" ht="6" customHeight="1" x14ac:dyDescent="0.3">
      <c r="A43" s="5"/>
      <c r="B43" s="14"/>
      <c r="C43" s="7"/>
      <c r="D43" s="47"/>
      <c r="E43" s="32"/>
      <c r="G43" s="14"/>
      <c r="H43" s="14"/>
      <c r="I43" s="9"/>
    </row>
    <row r="44" spans="1:9" x14ac:dyDescent="0.3">
      <c r="A44" s="5"/>
      <c r="B44" s="14"/>
      <c r="C44" s="53" t="s">
        <v>17</v>
      </c>
      <c r="D44" s="47"/>
      <c r="E44" s="23">
        <v>-0.79643944717732196</v>
      </c>
      <c r="F44" s="82">
        <v>-2.4557260920897299</v>
      </c>
      <c r="G44" s="14"/>
      <c r="H44" s="14"/>
      <c r="I44" s="9"/>
    </row>
    <row r="45" spans="1:9" x14ac:dyDescent="0.3">
      <c r="A45" s="5"/>
      <c r="B45" s="14"/>
      <c r="C45" s="53" t="s">
        <v>18</v>
      </c>
      <c r="D45" s="47"/>
      <c r="E45" s="23">
        <v>-8.5240726124704</v>
      </c>
      <c r="F45" s="82">
        <v>7.5064710957722296</v>
      </c>
      <c r="G45" s="14"/>
      <c r="H45" s="14"/>
      <c r="I45" s="9"/>
    </row>
    <row r="46" spans="1:9" x14ac:dyDescent="0.3">
      <c r="A46" s="5"/>
      <c r="B46" s="14"/>
      <c r="C46" s="53" t="s">
        <v>20</v>
      </c>
      <c r="D46" s="47"/>
      <c r="E46" s="23">
        <v>6.5060240963855396</v>
      </c>
      <c r="F46" s="82">
        <v>-18.099547511312199</v>
      </c>
      <c r="G46" s="14"/>
      <c r="H46" s="14"/>
      <c r="I46" s="9"/>
    </row>
    <row r="47" spans="1:9" x14ac:dyDescent="0.3">
      <c r="A47" s="5"/>
      <c r="B47" s="14"/>
      <c r="C47" s="52" t="s">
        <v>21</v>
      </c>
      <c r="D47" s="47"/>
      <c r="E47" s="60">
        <v>-2.565028901734101</v>
      </c>
      <c r="F47" s="82">
        <v>-0.31516499814607801</v>
      </c>
      <c r="G47" s="14"/>
      <c r="H47" s="14"/>
      <c r="I47" s="9"/>
    </row>
    <row r="48" spans="1:9" x14ac:dyDescent="0.3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3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</row>
    <row r="50" spans="1:9" x14ac:dyDescent="0.3">
      <c r="A50" s="5"/>
      <c r="B50" s="59" t="s">
        <v>27</v>
      </c>
      <c r="C50" s="14"/>
      <c r="D50" s="14"/>
      <c r="E50" s="14"/>
      <c r="F50" s="14"/>
      <c r="G50" s="14"/>
      <c r="H50" s="14"/>
      <c r="I50" s="9"/>
    </row>
    <row r="51" spans="1:9" x14ac:dyDescent="0.3">
      <c r="A51" s="15"/>
      <c r="B51" s="16" t="s">
        <v>36</v>
      </c>
      <c r="C51" s="16"/>
      <c r="D51" s="16"/>
      <c r="E51" s="16"/>
      <c r="F51" s="16"/>
      <c r="G51" s="16"/>
      <c r="H51" s="16"/>
      <c r="I51" s="18"/>
    </row>
    <row r="52" spans="1:9" x14ac:dyDescent="0.3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109375" style="4" customWidth="1"/>
    <col min="5" max="5" width="14.109375" style="4" customWidth="1"/>
    <col min="6" max="6" width="11.6640625" style="4" customWidth="1"/>
    <col min="7" max="8" width="14.109375" style="4" customWidth="1"/>
    <col min="9" max="9" width="14.44140625" style="4" customWidth="1"/>
    <col min="10" max="10" width="5.5546875" style="12" customWidth="1"/>
    <col min="11" max="16384" width="10.88671875" style="4"/>
  </cols>
  <sheetData>
    <row r="1" spans="1:13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3">
      <c r="A7" s="5"/>
      <c r="B7" s="43"/>
      <c r="C7" s="116" t="s">
        <v>83</v>
      </c>
      <c r="D7" s="116"/>
      <c r="E7" s="116"/>
      <c r="F7" s="116"/>
      <c r="G7" s="116"/>
      <c r="H7" s="116"/>
      <c r="I7" s="9"/>
    </row>
    <row r="8" spans="1:13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3" x14ac:dyDescent="0.3">
      <c r="A9" s="5"/>
      <c r="B9" s="43"/>
      <c r="I9" s="9"/>
    </row>
    <row r="10" spans="1:13" ht="15.75" customHeight="1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3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3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3">
      <c r="A13" s="5"/>
      <c r="B13" s="62">
        <v>2014</v>
      </c>
      <c r="C13" s="47" t="s">
        <v>3</v>
      </c>
      <c r="D13" s="23">
        <v>19.870815535840734</v>
      </c>
      <c r="E13" s="23">
        <v>14.620440707670724</v>
      </c>
      <c r="F13" s="24"/>
      <c r="G13" s="23">
        <v>15.938952900747916</v>
      </c>
      <c r="H13" s="23">
        <v>10.938811298302763</v>
      </c>
      <c r="I13" s="9"/>
      <c r="J13" s="37"/>
      <c r="L13" s="27"/>
      <c r="M13" s="27"/>
    </row>
    <row r="14" spans="1:13" x14ac:dyDescent="0.3">
      <c r="A14" s="5"/>
      <c r="C14" s="47" t="s">
        <v>7</v>
      </c>
      <c r="D14" s="23">
        <v>8.3350023101316673</v>
      </c>
      <c r="E14" s="23">
        <v>9.633016300361664</v>
      </c>
      <c r="F14" s="7"/>
      <c r="G14" s="23">
        <v>12.344121500315385</v>
      </c>
      <c r="H14" s="23">
        <v>11.564828174149543</v>
      </c>
      <c r="I14" s="9"/>
      <c r="J14" s="37"/>
      <c r="L14" s="27"/>
      <c r="M14" s="27"/>
    </row>
    <row r="15" spans="1:13" x14ac:dyDescent="0.3">
      <c r="A15" s="5"/>
      <c r="B15" s="62"/>
      <c r="C15" s="47" t="s">
        <v>13</v>
      </c>
      <c r="D15" s="23">
        <v>1.2452997390554277</v>
      </c>
      <c r="E15" s="23">
        <v>-0.20461617451044134</v>
      </c>
      <c r="F15" s="7"/>
      <c r="G15" s="23">
        <v>10.67974772249476</v>
      </c>
      <c r="H15" s="23">
        <v>9.2012030602493411</v>
      </c>
      <c r="I15" s="9"/>
      <c r="J15" s="37"/>
      <c r="K15" s="37"/>
      <c r="L15" s="27"/>
      <c r="M15" s="27"/>
    </row>
    <row r="16" spans="1:13" x14ac:dyDescent="0.3">
      <c r="A16" s="5"/>
      <c r="B16" s="72"/>
      <c r="C16" s="47" t="s">
        <v>16</v>
      </c>
      <c r="D16" s="23">
        <v>8.2947764429101447</v>
      </c>
      <c r="E16" s="23">
        <v>7.9706593902203915</v>
      </c>
      <c r="F16" s="24"/>
      <c r="G16" s="23">
        <v>6.2572267188472752</v>
      </c>
      <c r="H16" s="23">
        <v>8.7906087044355541</v>
      </c>
      <c r="I16" s="9"/>
      <c r="J16" s="37"/>
      <c r="K16" s="37"/>
      <c r="L16" s="27"/>
      <c r="M16" s="27"/>
    </row>
    <row r="17" spans="1:13" x14ac:dyDescent="0.3">
      <c r="A17" s="5"/>
      <c r="B17" s="62">
        <v>2015</v>
      </c>
      <c r="C17" s="47" t="s">
        <v>3</v>
      </c>
      <c r="D17" s="23">
        <v>9.8502221552377645</v>
      </c>
      <c r="E17" s="23">
        <v>9.4825700556582238</v>
      </c>
      <c r="F17" s="24"/>
      <c r="G17" s="23">
        <v>1.656350797663686</v>
      </c>
      <c r="H17" s="23">
        <v>2.6994153439370505</v>
      </c>
      <c r="I17" s="9"/>
      <c r="J17" s="4"/>
      <c r="K17" s="37"/>
      <c r="L17" s="27"/>
      <c r="M17" s="27"/>
    </row>
    <row r="18" spans="1:13" x14ac:dyDescent="0.3">
      <c r="A18" s="5"/>
      <c r="C18" s="47" t="s">
        <v>7</v>
      </c>
      <c r="D18" s="23">
        <v>11.049113655928068</v>
      </c>
      <c r="E18" s="23">
        <v>9.8289219461096025</v>
      </c>
      <c r="F18" s="24"/>
      <c r="G18" s="23">
        <v>-4.2499892022632046</v>
      </c>
      <c r="H18" s="23">
        <v>3.3857415257255274</v>
      </c>
      <c r="I18" s="9"/>
      <c r="J18" s="4"/>
      <c r="K18" s="37"/>
      <c r="L18" s="27"/>
      <c r="M18" s="27"/>
    </row>
    <row r="19" spans="1:13" x14ac:dyDescent="0.3">
      <c r="A19" s="5"/>
      <c r="B19" s="72"/>
      <c r="C19" s="47" t="s">
        <v>13</v>
      </c>
      <c r="D19" s="23">
        <v>24.46828503915448</v>
      </c>
      <c r="E19" s="23">
        <v>25.743939152498243</v>
      </c>
      <c r="F19" s="24"/>
      <c r="G19" s="23">
        <v>-3.6047444177113808</v>
      </c>
      <c r="H19" s="23">
        <v>6.070402797241603</v>
      </c>
      <c r="I19" s="9"/>
      <c r="J19" s="4"/>
      <c r="K19" s="37"/>
      <c r="L19" s="27"/>
      <c r="M19" s="27"/>
    </row>
    <row r="20" spans="1:13" x14ac:dyDescent="0.3">
      <c r="A20" s="5"/>
      <c r="B20" s="72"/>
      <c r="C20" s="47" t="s">
        <v>16</v>
      </c>
      <c r="D20" s="23">
        <v>4.4033033870874982</v>
      </c>
      <c r="E20" s="23">
        <v>9.0168954485179587</v>
      </c>
      <c r="F20" s="7"/>
      <c r="G20" s="23">
        <v>-0.40597664587954663</v>
      </c>
      <c r="H20" s="23">
        <v>9.684523274133694</v>
      </c>
      <c r="I20" s="9"/>
      <c r="J20" s="4"/>
      <c r="K20" s="37"/>
      <c r="L20" s="27"/>
      <c r="M20" s="27"/>
    </row>
    <row r="21" spans="1:13" x14ac:dyDescent="0.3">
      <c r="A21" s="5"/>
      <c r="B21" s="62">
        <v>2016</v>
      </c>
      <c r="C21" s="47" t="s">
        <v>3</v>
      </c>
      <c r="D21" s="82">
        <v>-1.8433856024213102</v>
      </c>
      <c r="E21" s="82">
        <v>2.5916372767406548</v>
      </c>
      <c r="F21" s="7"/>
      <c r="G21" s="82">
        <v>5.7027699168167523</v>
      </c>
      <c r="H21" s="82">
        <v>12.721741207559468</v>
      </c>
      <c r="I21" s="9"/>
      <c r="J21" s="4"/>
      <c r="K21" s="37"/>
      <c r="L21" s="27"/>
      <c r="M21" s="27"/>
    </row>
    <row r="22" spans="1:13" x14ac:dyDescent="0.3">
      <c r="A22" s="5"/>
      <c r="B22" s="7"/>
      <c r="C22" s="4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3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3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3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3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3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3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3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3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3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3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3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53.25" customHeight="1" x14ac:dyDescent="0.3">
      <c r="A39" s="5"/>
      <c r="B39" s="14"/>
      <c r="D39" s="119" t="s">
        <v>85</v>
      </c>
      <c r="E39" s="119"/>
      <c r="F39" s="119"/>
      <c r="G39" s="119"/>
      <c r="H39" s="14"/>
      <c r="I39" s="9"/>
      <c r="J39" s="4"/>
    </row>
    <row r="40" spans="1:10" ht="6" customHeight="1" x14ac:dyDescent="0.3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3">
      <c r="A41" s="5"/>
      <c r="B41" s="14"/>
      <c r="C41" s="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3">
      <c r="A42" s="5"/>
      <c r="B42" s="14"/>
      <c r="C42" s="7"/>
      <c r="E42" s="32"/>
      <c r="G42" s="14"/>
      <c r="H42" s="14"/>
      <c r="I42" s="9"/>
      <c r="J42" s="4"/>
    </row>
    <row r="43" spans="1:10" x14ac:dyDescent="0.3">
      <c r="A43" s="5"/>
      <c r="B43" s="14"/>
      <c r="C43" s="53" t="s">
        <v>17</v>
      </c>
      <c r="E43" s="23">
        <v>4.1593868004283303</v>
      </c>
      <c r="F43" s="82">
        <v>4.1772631351117298</v>
      </c>
      <c r="G43" s="14"/>
      <c r="H43" s="14"/>
      <c r="I43" s="9"/>
      <c r="J43" s="4"/>
    </row>
    <row r="44" spans="1:10" x14ac:dyDescent="0.3">
      <c r="A44" s="5"/>
      <c r="B44" s="14"/>
      <c r="C44" s="53" t="s">
        <v>18</v>
      </c>
      <c r="E44" s="23">
        <v>-6.8859396037699501</v>
      </c>
      <c r="F44" s="82">
        <v>11.5265441024582</v>
      </c>
      <c r="G44" s="14"/>
      <c r="H44" s="14"/>
      <c r="I44" s="9"/>
      <c r="J44" s="4"/>
    </row>
    <row r="45" spans="1:10" x14ac:dyDescent="0.3">
      <c r="A45" s="5"/>
      <c r="B45" s="14"/>
      <c r="C45" s="53" t="s">
        <v>20</v>
      </c>
      <c r="E45" s="23">
        <v>-11.708394698085399</v>
      </c>
      <c r="F45" s="82">
        <v>96.663886572143397</v>
      </c>
      <c r="G45" s="14"/>
      <c r="H45" s="14"/>
      <c r="I45" s="9"/>
      <c r="J45" s="4"/>
    </row>
    <row r="46" spans="1:10" x14ac:dyDescent="0.3">
      <c r="A46" s="5"/>
      <c r="B46" s="14"/>
      <c r="C46" s="52" t="s">
        <v>21</v>
      </c>
      <c r="E46" s="60">
        <v>1.656350797663686</v>
      </c>
      <c r="F46" s="82">
        <v>5.7027699168167523</v>
      </c>
      <c r="G46" s="14"/>
      <c r="H46" s="14"/>
      <c r="I46" s="9"/>
      <c r="J46" s="4"/>
    </row>
    <row r="47" spans="1:10" x14ac:dyDescent="0.3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3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3">
      <c r="A49" s="5"/>
      <c r="B49" s="14" t="s">
        <v>28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3">
      <c r="A50" s="15"/>
      <c r="B50" s="16" t="s">
        <v>36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3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3">
      <c r="J52" s="4"/>
    </row>
    <row r="53" spans="1:10" x14ac:dyDescent="0.3">
      <c r="J53" s="4"/>
    </row>
    <row r="54" spans="1:10" x14ac:dyDescent="0.3">
      <c r="J54" s="4"/>
    </row>
    <row r="55" spans="1:10" x14ac:dyDescent="0.3">
      <c r="J55" s="4"/>
    </row>
    <row r="56" spans="1:10" x14ac:dyDescent="0.3">
      <c r="J56" s="4"/>
    </row>
    <row r="57" spans="1:10" x14ac:dyDescent="0.3">
      <c r="J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2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4.44140625" style="4" customWidth="1"/>
    <col min="5" max="5" width="15.109375" style="4" customWidth="1"/>
    <col min="6" max="6" width="13.109375" style="4" customWidth="1"/>
    <col min="7" max="8" width="14.109375" style="4" customWidth="1"/>
    <col min="9" max="9" width="14.44140625" style="4" customWidth="1"/>
    <col min="10" max="16384" width="10.88671875" style="4"/>
  </cols>
  <sheetData>
    <row r="1" spans="1:12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1.5" customHeight="1" x14ac:dyDescent="0.3">
      <c r="A7" s="5"/>
      <c r="B7" s="43"/>
      <c r="C7" s="122" t="s">
        <v>86</v>
      </c>
      <c r="D7" s="122"/>
      <c r="E7" s="122"/>
      <c r="F7" s="122"/>
      <c r="G7" s="122"/>
      <c r="H7" s="122"/>
      <c r="I7" s="9"/>
    </row>
    <row r="8" spans="1:12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2" x14ac:dyDescent="0.3">
      <c r="A9" s="5"/>
      <c r="B9" s="43"/>
      <c r="I9" s="9"/>
    </row>
    <row r="10" spans="1:12" ht="15.75" customHeight="1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2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3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3">
      <c r="A13" s="5"/>
      <c r="B13" s="62">
        <v>2014</v>
      </c>
      <c r="C13" s="47" t="s">
        <v>3</v>
      </c>
      <c r="D13" s="23">
        <v>-1.0720117846350297</v>
      </c>
      <c r="E13" s="23">
        <v>-1.3443697733513282</v>
      </c>
      <c r="F13" s="24"/>
      <c r="G13" s="23">
        <v>-1.4779090400668382</v>
      </c>
      <c r="H13" s="23">
        <v>0.97507728824486328</v>
      </c>
      <c r="I13" s="9"/>
      <c r="K13" s="27"/>
      <c r="L13" s="27"/>
    </row>
    <row r="14" spans="1:12" x14ac:dyDescent="0.3">
      <c r="A14" s="5"/>
      <c r="C14" s="47" t="s">
        <v>7</v>
      </c>
      <c r="D14" s="23">
        <v>-0.54062126085800966</v>
      </c>
      <c r="E14" s="23">
        <v>0.52197160498617112</v>
      </c>
      <c r="F14" s="7"/>
      <c r="G14" s="23">
        <v>1.8374372658270133</v>
      </c>
      <c r="H14" s="23">
        <v>2.9899898176931616</v>
      </c>
      <c r="I14" s="9"/>
      <c r="K14" s="27"/>
      <c r="L14" s="27"/>
    </row>
    <row r="15" spans="1:12" x14ac:dyDescent="0.3">
      <c r="A15" s="5"/>
      <c r="B15" s="62"/>
      <c r="C15" s="47" t="s">
        <v>13</v>
      </c>
      <c r="D15" s="23">
        <v>4.0215795175110092</v>
      </c>
      <c r="E15" s="23">
        <v>3.3856588869088933</v>
      </c>
      <c r="F15" s="7"/>
      <c r="G15" s="23">
        <v>3.343842453376622</v>
      </c>
      <c r="H15" s="23">
        <v>4.4845942058848287</v>
      </c>
      <c r="I15" s="9"/>
      <c r="J15" s="37"/>
      <c r="K15" s="27"/>
      <c r="L15" s="27"/>
    </row>
    <row r="16" spans="1:12" x14ac:dyDescent="0.3">
      <c r="A16" s="5"/>
      <c r="B16" s="72"/>
      <c r="C16" s="47" t="s">
        <v>16</v>
      </c>
      <c r="D16" s="23">
        <v>3.2133236614613647</v>
      </c>
      <c r="E16" s="23">
        <v>2.4977392568328094</v>
      </c>
      <c r="F16" s="24"/>
      <c r="G16" s="23">
        <v>3.5561575256741973</v>
      </c>
      <c r="H16" s="23">
        <v>4.6660525523745333</v>
      </c>
      <c r="I16" s="9"/>
      <c r="J16" s="37"/>
      <c r="K16" s="27"/>
      <c r="L16" s="27"/>
    </row>
    <row r="17" spans="1:12" x14ac:dyDescent="0.3">
      <c r="A17" s="5"/>
      <c r="B17" s="62">
        <v>2015</v>
      </c>
      <c r="C17" s="47" t="s">
        <v>3</v>
      </c>
      <c r="D17" s="23">
        <v>1.426821697736802</v>
      </c>
      <c r="E17" s="23">
        <v>1.1275284646223627</v>
      </c>
      <c r="F17" s="24"/>
      <c r="G17" s="23">
        <v>1.7804019132049875</v>
      </c>
      <c r="H17" s="23">
        <v>2.6444009365370835</v>
      </c>
      <c r="I17" s="9"/>
      <c r="J17" s="37"/>
      <c r="K17" s="27"/>
      <c r="L17" s="27"/>
    </row>
    <row r="18" spans="1:12" x14ac:dyDescent="0.3">
      <c r="A18" s="5"/>
      <c r="C18" s="47" t="s">
        <v>7</v>
      </c>
      <c r="D18" s="23">
        <v>-1.4635583313127531</v>
      </c>
      <c r="E18" s="23">
        <v>-2.419876235527485</v>
      </c>
      <c r="F18" s="24"/>
      <c r="G18" s="23">
        <v>-2.1569279643759209</v>
      </c>
      <c r="H18" s="23">
        <v>0.14024610019187644</v>
      </c>
      <c r="I18" s="9"/>
      <c r="J18" s="37"/>
      <c r="K18" s="27"/>
      <c r="L18" s="27"/>
    </row>
    <row r="19" spans="1:12" x14ac:dyDescent="0.3">
      <c r="A19" s="5"/>
      <c r="B19" s="72"/>
      <c r="C19" s="47" t="s">
        <v>13</v>
      </c>
      <c r="D19" s="23">
        <v>-2.8086707017634716</v>
      </c>
      <c r="E19" s="23">
        <v>-2.9056869165155375</v>
      </c>
      <c r="F19" s="24"/>
      <c r="G19" s="23">
        <v>-2.5402568112712243</v>
      </c>
      <c r="H19" s="23">
        <v>-0.55912094533260293</v>
      </c>
      <c r="I19" s="9"/>
      <c r="J19" s="37"/>
      <c r="K19" s="27"/>
      <c r="L19" s="27"/>
    </row>
    <row r="20" spans="1:12" x14ac:dyDescent="0.3">
      <c r="A20" s="5"/>
      <c r="B20" s="72"/>
      <c r="C20" s="47" t="s">
        <v>16</v>
      </c>
      <c r="D20" s="23">
        <v>-5.2909913652198775</v>
      </c>
      <c r="E20" s="23">
        <v>-5.7634583136875523</v>
      </c>
      <c r="F20" s="7"/>
      <c r="G20" s="23">
        <v>-4.4264021244610934</v>
      </c>
      <c r="H20" s="23">
        <v>-2.0969548745148114</v>
      </c>
      <c r="I20" s="9"/>
      <c r="J20" s="37"/>
      <c r="K20" s="27"/>
      <c r="L20" s="27"/>
    </row>
    <row r="21" spans="1:12" x14ac:dyDescent="0.3">
      <c r="A21" s="5"/>
      <c r="B21" s="62">
        <v>2016</v>
      </c>
      <c r="C21" s="47" t="s">
        <v>3</v>
      </c>
      <c r="D21" s="82">
        <v>-7.0633090615306866</v>
      </c>
      <c r="E21" s="82">
        <v>-4.3054798438943331</v>
      </c>
      <c r="F21" s="7"/>
      <c r="G21" s="82">
        <v>-3.2743935606921237</v>
      </c>
      <c r="H21" s="82">
        <v>-0.56475268719485827</v>
      </c>
      <c r="I21" s="9"/>
      <c r="J21" s="37"/>
      <c r="K21" s="27"/>
      <c r="L21" s="27"/>
    </row>
    <row r="22" spans="1:12" x14ac:dyDescent="0.3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3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3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3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3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3">
      <c r="A27" s="5"/>
      <c r="B27" s="7"/>
      <c r="C27" s="7"/>
      <c r="D27" s="7"/>
      <c r="E27" s="7"/>
      <c r="F27" s="7"/>
      <c r="G27" s="7"/>
      <c r="H27" s="7"/>
      <c r="I27" s="9"/>
      <c r="K27" s="27"/>
      <c r="L27" s="27"/>
    </row>
    <row r="28" spans="1:12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2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3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3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3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3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3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3">
      <c r="A38" s="5"/>
      <c r="B38" s="14"/>
      <c r="C38" s="14"/>
      <c r="D38" s="14"/>
      <c r="E38" s="14"/>
      <c r="F38" s="14"/>
      <c r="G38" s="14"/>
      <c r="H38" s="14"/>
      <c r="I38" s="9"/>
    </row>
    <row r="39" spans="1:9" x14ac:dyDescent="0.3">
      <c r="A39" s="5"/>
      <c r="B39" s="14"/>
      <c r="C39" s="14"/>
      <c r="D39" s="14"/>
      <c r="E39" s="14"/>
      <c r="F39" s="14"/>
      <c r="G39" s="14"/>
      <c r="H39" s="14"/>
      <c r="I39" s="9"/>
    </row>
    <row r="40" spans="1:9" ht="63" customHeight="1" x14ac:dyDescent="0.3">
      <c r="A40" s="5"/>
      <c r="B40" s="14"/>
      <c r="D40" s="119" t="s">
        <v>89</v>
      </c>
      <c r="E40" s="119"/>
      <c r="F40" s="119"/>
      <c r="G40" s="119"/>
      <c r="H40" s="14"/>
      <c r="I40" s="9"/>
    </row>
    <row r="41" spans="1:9" ht="6" customHeight="1" x14ac:dyDescent="0.3">
      <c r="A41" s="5"/>
      <c r="B41" s="14"/>
      <c r="D41" s="45"/>
      <c r="E41" s="45"/>
      <c r="F41" s="45"/>
      <c r="G41" s="45"/>
      <c r="H41" s="14"/>
      <c r="I41" s="9"/>
    </row>
    <row r="42" spans="1:9" x14ac:dyDescent="0.3">
      <c r="A42" s="5"/>
      <c r="B42" s="14"/>
      <c r="C42" s="7"/>
      <c r="D42" s="47"/>
      <c r="E42" s="47">
        <v>2015</v>
      </c>
      <c r="F42" s="47">
        <v>2016</v>
      </c>
      <c r="G42" s="47"/>
      <c r="H42" s="14"/>
      <c r="I42" s="9"/>
    </row>
    <row r="43" spans="1:9" ht="6" customHeight="1" x14ac:dyDescent="0.3">
      <c r="A43" s="5"/>
      <c r="B43" s="14"/>
      <c r="C43" s="7"/>
      <c r="D43" s="32"/>
      <c r="E43" s="32"/>
      <c r="G43" s="47"/>
      <c r="H43" s="14"/>
      <c r="I43" s="9"/>
    </row>
    <row r="44" spans="1:9" x14ac:dyDescent="0.3">
      <c r="A44" s="5"/>
      <c r="B44" s="14"/>
      <c r="C44" s="53" t="s">
        <v>17</v>
      </c>
      <c r="D44" s="47"/>
      <c r="E44" s="23">
        <v>6.2935443810646401</v>
      </c>
      <c r="F44" s="82">
        <v>3.7248262341828702</v>
      </c>
      <c r="G44" s="47"/>
      <c r="H44" s="14"/>
      <c r="I44" s="9"/>
    </row>
    <row r="45" spans="1:9" x14ac:dyDescent="0.3">
      <c r="A45" s="5"/>
      <c r="B45" s="14"/>
      <c r="C45" s="53" t="s">
        <v>18</v>
      </c>
      <c r="D45" s="47"/>
      <c r="E45" s="23">
        <v>5.7890665291387302</v>
      </c>
      <c r="F45" s="82">
        <v>2.1494654035787399</v>
      </c>
      <c r="G45" s="47"/>
      <c r="H45" s="14"/>
      <c r="I45" s="9"/>
    </row>
    <row r="46" spans="1:9" x14ac:dyDescent="0.3">
      <c r="A46" s="5"/>
      <c r="B46" s="14"/>
      <c r="C46" s="53" t="s">
        <v>19</v>
      </c>
      <c r="D46" s="47"/>
      <c r="E46" s="23">
        <v>17.223198594024598</v>
      </c>
      <c r="F46" s="83">
        <v>-5.9220389805097504</v>
      </c>
      <c r="G46" s="47"/>
      <c r="H46" s="14"/>
      <c r="I46" s="9"/>
    </row>
    <row r="47" spans="1:9" x14ac:dyDescent="0.3">
      <c r="A47" s="5"/>
      <c r="B47" s="14"/>
      <c r="C47" s="52" t="s">
        <v>21</v>
      </c>
      <c r="D47" s="47"/>
      <c r="E47" s="60">
        <v>1.7804019132049875</v>
      </c>
      <c r="F47" s="82">
        <v>-3.2743935606921237</v>
      </c>
      <c r="G47" s="47"/>
      <c r="H47" s="14"/>
      <c r="I47" s="9"/>
    </row>
    <row r="48" spans="1:9" x14ac:dyDescent="0.3">
      <c r="A48" s="5"/>
      <c r="B48" s="14"/>
      <c r="C48" s="14"/>
      <c r="D48" s="14"/>
      <c r="E48" s="14"/>
      <c r="F48" s="14"/>
      <c r="G48" s="14"/>
      <c r="H48" s="14"/>
      <c r="I48" s="9"/>
    </row>
    <row r="49" spans="1:9" x14ac:dyDescent="0.3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</row>
    <row r="50" spans="1:9" x14ac:dyDescent="0.3">
      <c r="A50" s="5"/>
      <c r="B50" s="59" t="s">
        <v>31</v>
      </c>
      <c r="C50" s="14"/>
      <c r="D50" s="14"/>
      <c r="E50" s="14"/>
      <c r="F50" s="14"/>
      <c r="G50" s="14"/>
      <c r="H50" s="14"/>
      <c r="I50" s="9"/>
    </row>
    <row r="51" spans="1:9" x14ac:dyDescent="0.3">
      <c r="A51" s="15"/>
      <c r="B51" s="16" t="s">
        <v>36</v>
      </c>
      <c r="C51" s="16"/>
      <c r="D51" s="16"/>
      <c r="E51" s="16"/>
      <c r="F51" s="16"/>
      <c r="G51" s="16"/>
      <c r="H51" s="16"/>
      <c r="I51" s="18"/>
    </row>
    <row r="52" spans="1:9" x14ac:dyDescent="0.3">
      <c r="A52" s="20"/>
      <c r="B52" s="20"/>
      <c r="C52" s="20"/>
      <c r="D52" s="20"/>
      <c r="E52" s="20"/>
      <c r="F52" s="20"/>
      <c r="G52" s="20"/>
      <c r="H52" s="20"/>
      <c r="I52" s="20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109375" style="4" customWidth="1"/>
    <col min="5" max="5" width="15" style="4" customWidth="1"/>
    <col min="6" max="6" width="13" style="4" customWidth="1"/>
    <col min="7" max="8" width="14.109375" style="4" customWidth="1"/>
    <col min="9" max="9" width="14.44140625" style="4" customWidth="1"/>
    <col min="10" max="16384" width="10.88671875" style="4"/>
  </cols>
  <sheetData>
    <row r="1" spans="1:12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3">
      <c r="A7" s="5"/>
      <c r="B7" s="43"/>
      <c r="C7" s="116" t="s">
        <v>87</v>
      </c>
      <c r="D7" s="116"/>
      <c r="E7" s="116"/>
      <c r="F7" s="116"/>
      <c r="G7" s="116"/>
      <c r="H7" s="116"/>
      <c r="I7" s="9"/>
    </row>
    <row r="8" spans="1:12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2" x14ac:dyDescent="0.3">
      <c r="A9" s="5"/>
      <c r="B9" s="43"/>
      <c r="I9" s="9"/>
    </row>
    <row r="10" spans="1:12" ht="15.75" customHeight="1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2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3">
      <c r="A12" s="5"/>
      <c r="B12" s="52"/>
      <c r="C12" s="7"/>
      <c r="D12" s="32"/>
      <c r="E12" s="32"/>
      <c r="F12" s="47"/>
      <c r="G12" s="32"/>
      <c r="H12" s="32"/>
      <c r="I12" s="9"/>
    </row>
    <row r="13" spans="1:12" x14ac:dyDescent="0.3">
      <c r="A13" s="5"/>
      <c r="B13" s="62">
        <v>2014</v>
      </c>
      <c r="C13" s="47" t="s">
        <v>3</v>
      </c>
      <c r="D13" s="23">
        <v>9.1852505626638816</v>
      </c>
      <c r="E13" s="23">
        <v>8.6310980232355394</v>
      </c>
      <c r="F13" s="24"/>
      <c r="G13" s="23">
        <v>-0.67811934900544601</v>
      </c>
      <c r="H13" s="23">
        <v>-5.3558956033193716</v>
      </c>
      <c r="I13" s="9"/>
      <c r="K13" s="27"/>
      <c r="L13" s="27"/>
    </row>
    <row r="14" spans="1:12" x14ac:dyDescent="0.3">
      <c r="A14" s="5"/>
      <c r="C14" s="47" t="s">
        <v>7</v>
      </c>
      <c r="D14" s="23">
        <v>2.2288763072209061</v>
      </c>
      <c r="E14" s="23">
        <v>-1.0744365170233916</v>
      </c>
      <c r="F14" s="7"/>
      <c r="G14" s="23">
        <v>2.2480867346938771</v>
      </c>
      <c r="H14" s="23">
        <v>-0.78164568846431637</v>
      </c>
      <c r="I14" s="9"/>
      <c r="K14" s="27"/>
      <c r="L14" s="27"/>
    </row>
    <row r="15" spans="1:12" x14ac:dyDescent="0.3">
      <c r="A15" s="5"/>
      <c r="B15" s="62"/>
      <c r="C15" s="47" t="s">
        <v>13</v>
      </c>
      <c r="D15" s="23">
        <v>-0.75879473362263639</v>
      </c>
      <c r="E15" s="23">
        <v>-1.7701325387474376</v>
      </c>
      <c r="F15" s="7"/>
      <c r="G15" s="23">
        <v>0.25602409638554313</v>
      </c>
      <c r="H15" s="23">
        <v>4.5513930572074646</v>
      </c>
      <c r="I15" s="9"/>
      <c r="J15" s="37"/>
      <c r="K15" s="27"/>
      <c r="L15" s="27"/>
    </row>
    <row r="16" spans="1:12" x14ac:dyDescent="0.3">
      <c r="A16" s="5"/>
      <c r="B16" s="72"/>
      <c r="C16" s="47" t="s">
        <v>16</v>
      </c>
      <c r="D16" s="23">
        <v>5.2875272002763429</v>
      </c>
      <c r="E16" s="23">
        <v>3.1340507526063099</v>
      </c>
      <c r="F16" s="24"/>
      <c r="G16" s="23">
        <v>0.1175606171932353</v>
      </c>
      <c r="H16" s="23">
        <v>-0.50785477472773399</v>
      </c>
      <c r="I16" s="9"/>
      <c r="J16" s="37"/>
      <c r="K16" s="27"/>
      <c r="L16" s="27"/>
    </row>
    <row r="17" spans="1:12" x14ac:dyDescent="0.3">
      <c r="A17" s="5"/>
      <c r="B17" s="62">
        <v>2015</v>
      </c>
      <c r="C17" s="47" t="s">
        <v>3</v>
      </c>
      <c r="D17" s="23">
        <v>-13.648010112571585</v>
      </c>
      <c r="E17" s="23">
        <v>-16.444270191602694</v>
      </c>
      <c r="F17" s="24"/>
      <c r="G17" s="23">
        <v>0.98619329388560661</v>
      </c>
      <c r="H17" s="23">
        <v>-0.26763422850976104</v>
      </c>
      <c r="I17" s="9"/>
      <c r="J17" s="37"/>
      <c r="K17" s="27"/>
      <c r="L17" s="27"/>
    </row>
    <row r="18" spans="1:12" x14ac:dyDescent="0.3">
      <c r="A18" s="5"/>
      <c r="C18" s="47" t="s">
        <v>7</v>
      </c>
      <c r="D18" s="23">
        <v>-10.931980474753011</v>
      </c>
      <c r="E18" s="23">
        <v>-10.87083124111885</v>
      </c>
      <c r="F18" s="24"/>
      <c r="G18" s="23">
        <v>7.6719164197723622</v>
      </c>
      <c r="H18" s="23">
        <v>4.7527027358807317</v>
      </c>
      <c r="I18" s="9"/>
      <c r="J18" s="37"/>
      <c r="K18" s="27"/>
      <c r="L18" s="27"/>
    </row>
    <row r="19" spans="1:12" x14ac:dyDescent="0.3">
      <c r="A19" s="5"/>
      <c r="B19" s="72"/>
      <c r="C19" s="47" t="s">
        <v>13</v>
      </c>
      <c r="D19" s="23">
        <v>-0.26371861698168964</v>
      </c>
      <c r="E19" s="23">
        <v>-1.1979959729530365</v>
      </c>
      <c r="F19" s="24"/>
      <c r="G19" s="23">
        <v>-0.57082770016525508</v>
      </c>
      <c r="H19" s="23">
        <v>1.5503076350268818</v>
      </c>
      <c r="I19" s="9"/>
      <c r="J19" s="37"/>
      <c r="K19" s="27"/>
      <c r="L19" s="27"/>
    </row>
    <row r="20" spans="1:12" x14ac:dyDescent="0.3">
      <c r="A20" s="5"/>
      <c r="B20" s="72"/>
      <c r="C20" s="47" t="s">
        <v>16</v>
      </c>
      <c r="D20" s="23">
        <v>-2.3914796991210796</v>
      </c>
      <c r="E20" s="23">
        <v>2.2580729715367287</v>
      </c>
      <c r="F20" s="7"/>
      <c r="G20" s="23">
        <v>-8.8654043739908808</v>
      </c>
      <c r="H20" s="23">
        <v>-3.0254049997386678</v>
      </c>
      <c r="I20" s="9"/>
      <c r="J20" s="37"/>
      <c r="K20" s="27"/>
      <c r="L20" s="27"/>
    </row>
    <row r="21" spans="1:12" x14ac:dyDescent="0.3">
      <c r="A21" s="5"/>
      <c r="B21" s="62">
        <v>2016</v>
      </c>
      <c r="C21" s="47" t="s">
        <v>3</v>
      </c>
      <c r="D21" s="82">
        <v>-6.192688610292918</v>
      </c>
      <c r="E21" s="82">
        <v>-4.1360814334174929</v>
      </c>
      <c r="F21" s="7"/>
      <c r="G21" s="82">
        <v>-13.100961538461542</v>
      </c>
      <c r="H21" s="82">
        <v>-5.5463214155565428</v>
      </c>
      <c r="I21" s="9"/>
      <c r="J21" s="37"/>
      <c r="K21" s="27"/>
      <c r="L21" s="27"/>
    </row>
    <row r="22" spans="1:12" x14ac:dyDescent="0.3">
      <c r="A22" s="5"/>
      <c r="B22" s="7"/>
      <c r="C22" s="47"/>
      <c r="D22" s="7"/>
      <c r="E22" s="7"/>
      <c r="F22" s="7"/>
      <c r="G22" s="7"/>
      <c r="H22" s="7"/>
      <c r="I22" s="9"/>
      <c r="J22" s="37"/>
      <c r="K22" s="27"/>
      <c r="L22" s="27"/>
    </row>
    <row r="23" spans="1:12" x14ac:dyDescent="0.3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3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3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3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3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3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3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3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3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3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3">
      <c r="A37" s="5"/>
      <c r="B37" s="14"/>
      <c r="C37" s="14"/>
      <c r="D37" s="14"/>
      <c r="E37" s="14"/>
      <c r="F37" s="14"/>
      <c r="G37" s="14"/>
      <c r="H37" s="14"/>
      <c r="I37" s="9"/>
    </row>
    <row r="38" spans="1:9" ht="52.5" customHeight="1" x14ac:dyDescent="0.3">
      <c r="A38" s="5"/>
      <c r="B38" s="14"/>
      <c r="D38" s="119" t="s">
        <v>90</v>
      </c>
      <c r="E38" s="119"/>
      <c r="F38" s="119"/>
      <c r="G38" s="119"/>
      <c r="H38" s="14"/>
      <c r="I38" s="9"/>
    </row>
    <row r="39" spans="1:9" ht="6" customHeight="1" x14ac:dyDescent="0.3">
      <c r="A39" s="5"/>
      <c r="B39" s="14"/>
      <c r="D39" s="45"/>
      <c r="E39" s="45"/>
      <c r="F39" s="45"/>
      <c r="G39" s="45"/>
      <c r="H39" s="14"/>
      <c r="I39" s="9"/>
    </row>
    <row r="40" spans="1:9" x14ac:dyDescent="0.3">
      <c r="A40" s="5"/>
      <c r="B40" s="14"/>
      <c r="C40" s="7"/>
      <c r="D40" s="47"/>
      <c r="E40" s="47">
        <v>2015</v>
      </c>
      <c r="F40" s="47">
        <v>2016</v>
      </c>
      <c r="G40" s="47"/>
      <c r="H40" s="14"/>
      <c r="I40" s="9"/>
    </row>
    <row r="41" spans="1:9" ht="6" customHeight="1" x14ac:dyDescent="0.3">
      <c r="A41" s="5"/>
      <c r="B41" s="14"/>
      <c r="C41" s="7"/>
      <c r="D41" s="47"/>
      <c r="E41" s="32"/>
      <c r="F41" s="14"/>
      <c r="G41" s="47"/>
      <c r="H41" s="14"/>
      <c r="I41" s="9"/>
    </row>
    <row r="42" spans="1:9" x14ac:dyDescent="0.3">
      <c r="A42" s="5"/>
      <c r="B42" s="14"/>
      <c r="C42" s="53" t="s">
        <v>17</v>
      </c>
      <c r="D42" s="47"/>
      <c r="E42" s="23">
        <v>-0.545256270447114</v>
      </c>
      <c r="F42" s="82">
        <v>-7.6754385964912197</v>
      </c>
      <c r="G42" s="47"/>
      <c r="H42" s="14"/>
      <c r="I42" s="9"/>
    </row>
    <row r="43" spans="1:9" x14ac:dyDescent="0.3">
      <c r="A43" s="5"/>
      <c r="B43" s="14"/>
      <c r="C43" s="53" t="s">
        <v>18</v>
      </c>
      <c r="D43" s="47"/>
      <c r="E43" s="23">
        <v>4.4865403788634</v>
      </c>
      <c r="F43" s="82">
        <v>-24.904580152671802</v>
      </c>
      <c r="G43" s="47"/>
      <c r="H43" s="14"/>
      <c r="I43" s="9"/>
    </row>
    <row r="44" spans="1:9" x14ac:dyDescent="0.3">
      <c r="A44" s="5"/>
      <c r="B44" s="14"/>
      <c r="C44" s="53" t="s">
        <v>20</v>
      </c>
      <c r="D44" s="47"/>
      <c r="E44" s="23">
        <v>-16.344086021505401</v>
      </c>
      <c r="F44" s="82">
        <v>22.879177377891999</v>
      </c>
      <c r="G44" s="47"/>
      <c r="H44" s="14"/>
      <c r="I44" s="9"/>
    </row>
    <row r="45" spans="1:9" x14ac:dyDescent="0.3">
      <c r="A45" s="5"/>
      <c r="B45" s="14"/>
      <c r="C45" s="52" t="s">
        <v>21</v>
      </c>
      <c r="D45" s="47"/>
      <c r="E45" s="60">
        <v>0.98619329388560661</v>
      </c>
      <c r="F45" s="82">
        <v>-13.100961538461542</v>
      </c>
      <c r="G45" s="47"/>
      <c r="H45" s="14"/>
      <c r="I45" s="9"/>
    </row>
    <row r="46" spans="1:9" x14ac:dyDescent="0.3">
      <c r="A46" s="5"/>
      <c r="B46" s="14"/>
      <c r="C46" s="14"/>
      <c r="D46" s="14"/>
      <c r="E46" s="14"/>
      <c r="F46" s="14"/>
      <c r="G46" s="14"/>
      <c r="H46" s="14"/>
      <c r="I46" s="9"/>
    </row>
    <row r="47" spans="1:9" x14ac:dyDescent="0.3">
      <c r="A47" s="5"/>
      <c r="B47" s="14" t="str">
        <f>'Ing Actividad Corrida'!B47</f>
        <v>Fuente: Dane, MTSB. Junio de 2016. Cálculos ODEB</v>
      </c>
      <c r="C47" s="14"/>
      <c r="D47" s="14"/>
      <c r="E47" s="14"/>
      <c r="F47" s="14"/>
      <c r="G47" s="14"/>
      <c r="H47" s="14"/>
      <c r="I47" s="9"/>
    </row>
    <row r="48" spans="1:9" x14ac:dyDescent="0.3">
      <c r="A48" s="5"/>
      <c r="B48" s="59" t="s">
        <v>29</v>
      </c>
      <c r="C48" s="14"/>
      <c r="D48" s="14"/>
      <c r="E48" s="14"/>
      <c r="F48" s="14"/>
      <c r="G48" s="14"/>
      <c r="H48" s="14"/>
      <c r="I48" s="9"/>
    </row>
    <row r="49" spans="1:9" x14ac:dyDescent="0.3">
      <c r="A49" s="15"/>
      <c r="B49" s="16" t="s">
        <v>36</v>
      </c>
      <c r="C49" s="16"/>
      <c r="D49" s="16"/>
      <c r="E49" s="16"/>
      <c r="F49" s="16"/>
      <c r="G49" s="16"/>
      <c r="H49" s="16"/>
      <c r="I49" s="18"/>
    </row>
    <row r="50" spans="1:9" x14ac:dyDescent="0.3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109375" style="4" customWidth="1"/>
    <col min="5" max="5" width="14.5546875" style="4" customWidth="1"/>
    <col min="6" max="6" width="14.88671875" style="4" customWidth="1"/>
    <col min="7" max="8" width="14.109375" style="4" customWidth="1"/>
    <col min="9" max="9" width="14.44140625" style="4" customWidth="1"/>
    <col min="10" max="10" width="5.5546875" style="12" customWidth="1"/>
    <col min="11" max="16384" width="10.88671875" style="4"/>
  </cols>
  <sheetData>
    <row r="1" spans="1:13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6.25" customHeight="1" x14ac:dyDescent="0.3">
      <c r="A7" s="5"/>
      <c r="B7" s="43"/>
      <c r="C7" s="122" t="s">
        <v>88</v>
      </c>
      <c r="D7" s="122"/>
      <c r="E7" s="122"/>
      <c r="F7" s="122"/>
      <c r="G7" s="122"/>
      <c r="H7" s="122"/>
      <c r="I7" s="9"/>
    </row>
    <row r="8" spans="1:13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3" x14ac:dyDescent="0.3">
      <c r="A9" s="5"/>
      <c r="B9" s="43"/>
      <c r="I9" s="9"/>
    </row>
    <row r="10" spans="1:13" ht="15.75" customHeight="1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3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3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3">
      <c r="A13" s="5"/>
      <c r="B13" s="62">
        <v>2014</v>
      </c>
      <c r="C13" s="47" t="s">
        <v>3</v>
      </c>
      <c r="D13" s="23">
        <v>5.7988941147741002</v>
      </c>
      <c r="E13" s="23">
        <v>3.0820347135383397</v>
      </c>
      <c r="F13" s="24"/>
      <c r="G13" s="23">
        <v>9.8348428343100647</v>
      </c>
      <c r="H13" s="23">
        <v>2.5902387132105353</v>
      </c>
      <c r="I13" s="9"/>
      <c r="J13" s="37"/>
      <c r="L13" s="27"/>
      <c r="M13" s="27"/>
    </row>
    <row r="14" spans="1:13" x14ac:dyDescent="0.3">
      <c r="A14" s="5"/>
      <c r="C14" s="47" t="s">
        <v>7</v>
      </c>
      <c r="D14" s="23">
        <v>16.504618207766431</v>
      </c>
      <c r="E14" s="23">
        <v>11.824345550727688</v>
      </c>
      <c r="F14" s="7"/>
      <c r="G14" s="23">
        <v>12.085705413518276</v>
      </c>
      <c r="H14" s="23">
        <v>1.6236688627947471</v>
      </c>
      <c r="I14" s="9"/>
      <c r="J14" s="37"/>
      <c r="L14" s="27"/>
      <c r="M14" s="27"/>
    </row>
    <row r="15" spans="1:13" x14ac:dyDescent="0.3">
      <c r="A15" s="5"/>
      <c r="B15" s="62"/>
      <c r="C15" s="47" t="s">
        <v>13</v>
      </c>
      <c r="D15" s="23">
        <v>7.3572330343840031</v>
      </c>
      <c r="E15" s="23">
        <v>5.016728397267145</v>
      </c>
      <c r="F15" s="7"/>
      <c r="G15" s="23">
        <v>11.884423669569166</v>
      </c>
      <c r="H15" s="23">
        <v>4.6620771123600857</v>
      </c>
      <c r="I15" s="9"/>
      <c r="J15" s="37"/>
      <c r="K15" s="37"/>
      <c r="L15" s="27"/>
      <c r="M15" s="27"/>
    </row>
    <row r="16" spans="1:13" x14ac:dyDescent="0.3">
      <c r="A16" s="5"/>
      <c r="B16" s="72"/>
      <c r="C16" s="47" t="s">
        <v>16</v>
      </c>
      <c r="D16" s="23">
        <v>-4.0412058718223953</v>
      </c>
      <c r="E16" s="23">
        <v>-3.1653957103220942</v>
      </c>
      <c r="F16" s="24"/>
      <c r="G16" s="23">
        <v>8.9445894753371178</v>
      </c>
      <c r="H16" s="23">
        <v>4.7093828185018838</v>
      </c>
      <c r="I16" s="9"/>
      <c r="J16" s="37"/>
      <c r="K16" s="37"/>
      <c r="L16" s="27"/>
      <c r="M16" s="27"/>
    </row>
    <row r="17" spans="1:13" x14ac:dyDescent="0.3">
      <c r="A17" s="5"/>
      <c r="B17" s="62">
        <v>2015</v>
      </c>
      <c r="C17" s="47" t="s">
        <v>3</v>
      </c>
      <c r="D17" s="23">
        <v>-10.410561181639554</v>
      </c>
      <c r="E17" s="23">
        <v>-7.2676540425855807</v>
      </c>
      <c r="F17" s="24"/>
      <c r="G17" s="23">
        <v>-6.0768335273573832</v>
      </c>
      <c r="H17" s="23">
        <v>3.7512629309815804</v>
      </c>
      <c r="I17" s="9"/>
      <c r="J17" s="4"/>
      <c r="K17" s="37"/>
      <c r="L17" s="27"/>
      <c r="M17" s="27"/>
    </row>
    <row r="18" spans="1:13" x14ac:dyDescent="0.3">
      <c r="A18" s="5"/>
      <c r="C18" s="47" t="s">
        <v>7</v>
      </c>
      <c r="D18" s="23">
        <v>-20.65072188914192</v>
      </c>
      <c r="E18" s="23">
        <v>-13.291667984211387</v>
      </c>
      <c r="F18" s="24"/>
      <c r="G18" s="23">
        <v>-11.888886836710189</v>
      </c>
      <c r="H18" s="23">
        <v>3.1669413465718943</v>
      </c>
      <c r="I18" s="9"/>
      <c r="J18" s="4"/>
      <c r="K18" s="37"/>
      <c r="L18" s="27"/>
      <c r="M18" s="27"/>
    </row>
    <row r="19" spans="1:13" x14ac:dyDescent="0.3">
      <c r="A19" s="5"/>
      <c r="B19" s="72"/>
      <c r="C19" s="47" t="s">
        <v>13</v>
      </c>
      <c r="D19" s="23">
        <v>-19.818661575644857</v>
      </c>
      <c r="E19" s="23">
        <v>-15.701543675583075</v>
      </c>
      <c r="F19" s="24"/>
      <c r="G19" s="23">
        <v>-12.012200757925873</v>
      </c>
      <c r="H19" s="23">
        <v>1.8930918131770502</v>
      </c>
      <c r="I19" s="9"/>
      <c r="J19" s="4"/>
      <c r="K19" s="37"/>
      <c r="L19" s="27"/>
      <c r="M19" s="27"/>
    </row>
    <row r="20" spans="1:13" x14ac:dyDescent="0.3">
      <c r="A20" s="5"/>
      <c r="B20" s="72"/>
      <c r="C20" s="47" t="s">
        <v>16</v>
      </c>
      <c r="D20" s="23">
        <v>-10.17437578128818</v>
      </c>
      <c r="E20" s="23">
        <v>-7.1580797619907655</v>
      </c>
      <c r="F20" s="7"/>
      <c r="G20" s="23">
        <v>-14.132314788123379</v>
      </c>
      <c r="H20" s="23">
        <v>2.0759093873987888</v>
      </c>
      <c r="I20" s="9"/>
      <c r="J20" s="4"/>
      <c r="K20" s="37"/>
      <c r="L20" s="27"/>
      <c r="M20" s="27"/>
    </row>
    <row r="21" spans="1:13" x14ac:dyDescent="0.3">
      <c r="A21" s="5"/>
      <c r="B21" s="62">
        <v>2016</v>
      </c>
      <c r="C21" s="47" t="s">
        <v>3</v>
      </c>
      <c r="D21" s="82">
        <v>-13.834150368725028</v>
      </c>
      <c r="E21" s="82">
        <v>-9.8642425228504536</v>
      </c>
      <c r="F21" s="7"/>
      <c r="G21" s="82">
        <v>-5.1293174681870779</v>
      </c>
      <c r="H21" s="82">
        <v>-0.31984087793117677</v>
      </c>
      <c r="I21" s="9"/>
      <c r="J21" s="4"/>
      <c r="K21" s="37"/>
      <c r="L21" s="27"/>
      <c r="M21" s="27"/>
    </row>
    <row r="22" spans="1:13" x14ac:dyDescent="0.3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3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3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3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3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3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3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3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3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3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3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3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5.25" customHeight="1" x14ac:dyDescent="0.3">
      <c r="A39" s="5"/>
      <c r="B39" s="14"/>
      <c r="D39" s="119" t="s">
        <v>91</v>
      </c>
      <c r="E39" s="119"/>
      <c r="F39" s="119"/>
      <c r="G39" s="119"/>
      <c r="H39" s="14"/>
      <c r="I39" s="9"/>
      <c r="J39" s="4"/>
    </row>
    <row r="40" spans="1:10" ht="6" customHeight="1" x14ac:dyDescent="0.3">
      <c r="A40" s="5"/>
      <c r="B40" s="14"/>
      <c r="D40" s="45"/>
      <c r="E40" s="45"/>
      <c r="F40" s="45"/>
      <c r="G40" s="45"/>
      <c r="H40" s="14"/>
      <c r="I40" s="9"/>
      <c r="J40" s="4"/>
    </row>
    <row r="41" spans="1:10" x14ac:dyDescent="0.3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3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3">
      <c r="A43" s="5"/>
      <c r="B43" s="14"/>
      <c r="C43" s="53" t="s">
        <v>17</v>
      </c>
      <c r="D43" s="47"/>
      <c r="E43" s="23">
        <v>-1.9300545781626299</v>
      </c>
      <c r="F43" s="82">
        <v>-1.21875388633255</v>
      </c>
      <c r="G43" s="14"/>
      <c r="H43" s="14"/>
      <c r="I43" s="9"/>
      <c r="J43" s="4"/>
    </row>
    <row r="44" spans="1:10" x14ac:dyDescent="0.3">
      <c r="A44" s="5"/>
      <c r="B44" s="14"/>
      <c r="C44" s="53" t="s">
        <v>18</v>
      </c>
      <c r="D44" s="47"/>
      <c r="E44" s="23">
        <v>-13.365256717212</v>
      </c>
      <c r="F44" s="82">
        <v>-12.6450899711355</v>
      </c>
      <c r="G44" s="14"/>
      <c r="H44" s="14"/>
      <c r="I44" s="9"/>
      <c r="J44" s="4"/>
    </row>
    <row r="45" spans="1:10" x14ac:dyDescent="0.3">
      <c r="A45" s="5"/>
      <c r="B45" s="14"/>
      <c r="C45" s="53" t="s">
        <v>20</v>
      </c>
      <c r="D45" s="47"/>
      <c r="E45" s="23">
        <v>-11.683713611329701</v>
      </c>
      <c r="F45" s="82">
        <v>-12.427616926503299</v>
      </c>
      <c r="G45" s="14"/>
      <c r="H45" s="14"/>
      <c r="I45" s="9"/>
      <c r="J45" s="4"/>
    </row>
    <row r="46" spans="1:10" x14ac:dyDescent="0.3">
      <c r="A46" s="5"/>
      <c r="B46" s="14"/>
      <c r="C46" s="52" t="s">
        <v>21</v>
      </c>
      <c r="D46" s="47"/>
      <c r="E46" s="60">
        <v>-6.0768335273573832</v>
      </c>
      <c r="F46" s="82">
        <v>-5.1293174681870779</v>
      </c>
      <c r="G46" s="14"/>
      <c r="H46" s="14"/>
      <c r="I46" s="9"/>
      <c r="J46" s="4"/>
    </row>
    <row r="47" spans="1:10" x14ac:dyDescent="0.3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3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3">
      <c r="A49" s="5"/>
      <c r="B49" s="59" t="s">
        <v>30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3">
      <c r="A50" s="15"/>
      <c r="B50" s="16" t="s">
        <v>36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3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3">
      <c r="J52" s="4"/>
    </row>
    <row r="53" spans="1:10" x14ac:dyDescent="0.3">
      <c r="J53" s="4"/>
    </row>
    <row r="54" spans="1:10" x14ac:dyDescent="0.3">
      <c r="J54" s="4"/>
    </row>
    <row r="55" spans="1:10" x14ac:dyDescent="0.3">
      <c r="J55" s="4"/>
    </row>
    <row r="56" spans="1:10" x14ac:dyDescent="0.3">
      <c r="J56" s="4"/>
    </row>
    <row r="57" spans="1:10" x14ac:dyDescent="0.3">
      <c r="J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" style="4" customWidth="1"/>
    <col min="5" max="6" width="14.88671875" style="4" customWidth="1"/>
    <col min="7" max="8" width="14.109375" style="4" customWidth="1"/>
    <col min="9" max="9" width="14.44140625" style="4" customWidth="1"/>
    <col min="10" max="10" width="5.5546875" style="12" customWidth="1"/>
    <col min="11" max="16384" width="10.88671875" style="4"/>
  </cols>
  <sheetData>
    <row r="1" spans="1:13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29.25" customHeight="1" x14ac:dyDescent="0.3">
      <c r="A7" s="5"/>
      <c r="B7" s="43"/>
      <c r="C7" s="122" t="s">
        <v>92</v>
      </c>
      <c r="D7" s="122"/>
      <c r="E7" s="122"/>
      <c r="F7" s="122"/>
      <c r="G7" s="122"/>
      <c r="H7" s="122"/>
      <c r="I7" s="9"/>
    </row>
    <row r="8" spans="1:13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3" x14ac:dyDescent="0.3">
      <c r="A9" s="5"/>
      <c r="B9" s="43"/>
      <c r="I9" s="9"/>
    </row>
    <row r="10" spans="1:13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3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3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3">
      <c r="A13" s="5"/>
      <c r="B13" s="62">
        <v>2014</v>
      </c>
      <c r="C13" s="47" t="s">
        <v>3</v>
      </c>
      <c r="D13" s="23">
        <v>7.1489441973197732</v>
      </c>
      <c r="E13" s="23">
        <v>7.7024868515312539</v>
      </c>
      <c r="F13" s="24"/>
      <c r="G13" s="23">
        <v>-0.411445167536173</v>
      </c>
      <c r="H13" s="23">
        <v>14.451949148222054</v>
      </c>
      <c r="I13" s="9"/>
      <c r="J13" s="37"/>
      <c r="L13" s="27"/>
      <c r="M13" s="27"/>
    </row>
    <row r="14" spans="1:13" x14ac:dyDescent="0.3">
      <c r="A14" s="5"/>
      <c r="C14" s="47" t="s">
        <v>7</v>
      </c>
      <c r="D14" s="23">
        <v>0.21380170068803217</v>
      </c>
      <c r="E14" s="23">
        <v>1.9918196262557419</v>
      </c>
      <c r="F14" s="7"/>
      <c r="G14" s="23">
        <v>7.2443973687144503</v>
      </c>
      <c r="H14" s="23">
        <v>12.615094671106753</v>
      </c>
      <c r="I14" s="9"/>
      <c r="J14" s="37"/>
      <c r="L14" s="27"/>
      <c r="M14" s="27"/>
    </row>
    <row r="15" spans="1:13" x14ac:dyDescent="0.3">
      <c r="A15" s="5"/>
      <c r="B15" s="62"/>
      <c r="C15" s="47" t="s">
        <v>13</v>
      </c>
      <c r="D15" s="23">
        <v>2.6804751130348414</v>
      </c>
      <c r="E15" s="23">
        <v>5.4557361454462994</v>
      </c>
      <c r="F15" s="7"/>
      <c r="G15" s="23">
        <v>6.3068974001476485</v>
      </c>
      <c r="H15" s="23">
        <v>10.720019071614772</v>
      </c>
      <c r="I15" s="9"/>
      <c r="J15" s="37"/>
      <c r="K15" s="37"/>
      <c r="L15" s="27"/>
      <c r="M15" s="27"/>
    </row>
    <row r="16" spans="1:13" x14ac:dyDescent="0.3">
      <c r="A16" s="5"/>
      <c r="B16" s="72"/>
      <c r="C16" s="47" t="s">
        <v>16</v>
      </c>
      <c r="D16" s="23">
        <v>1.8281711604332562</v>
      </c>
      <c r="E16" s="23">
        <v>6.7425114381450602</v>
      </c>
      <c r="F16" s="24"/>
      <c r="G16" s="23">
        <v>3.8718853711215306</v>
      </c>
      <c r="H16" s="23">
        <v>10.440839723165386</v>
      </c>
      <c r="I16" s="9"/>
      <c r="J16" s="37"/>
      <c r="K16" s="37"/>
      <c r="L16" s="27"/>
      <c r="M16" s="27"/>
    </row>
    <row r="17" spans="1:13" x14ac:dyDescent="0.3">
      <c r="A17" s="5"/>
      <c r="B17" s="62">
        <v>2015</v>
      </c>
      <c r="C17" s="47" t="s">
        <v>3</v>
      </c>
      <c r="D17" s="23">
        <v>9.0507054282449531</v>
      </c>
      <c r="E17" s="23">
        <v>4.5533593395314709</v>
      </c>
      <c r="F17" s="24"/>
      <c r="G17" s="23">
        <v>11.430345907703931</v>
      </c>
      <c r="H17" s="23">
        <v>12.818932449664322</v>
      </c>
      <c r="I17" s="9"/>
      <c r="J17" s="4"/>
      <c r="K17" s="37"/>
      <c r="L17" s="27"/>
      <c r="M17" s="27"/>
    </row>
    <row r="18" spans="1:13" x14ac:dyDescent="0.3">
      <c r="A18" s="5"/>
      <c r="C18" s="47" t="s">
        <v>7</v>
      </c>
      <c r="D18" s="23">
        <v>9.0078368439597369</v>
      </c>
      <c r="E18" s="23">
        <v>3.8091781952455328</v>
      </c>
      <c r="F18" s="24"/>
      <c r="G18" s="23">
        <v>7.5399610136452244</v>
      </c>
      <c r="H18" s="23">
        <v>14.964442733553508</v>
      </c>
      <c r="I18" s="9"/>
      <c r="J18" s="4"/>
      <c r="K18" s="37"/>
      <c r="L18" s="27"/>
      <c r="M18" s="27"/>
    </row>
    <row r="19" spans="1:13" x14ac:dyDescent="0.3">
      <c r="A19" s="5"/>
      <c r="B19" s="72"/>
      <c r="C19" s="47" t="s">
        <v>13</v>
      </c>
      <c r="D19" s="23">
        <v>10.021069333174925</v>
      </c>
      <c r="E19" s="23">
        <v>7.799333408735265</v>
      </c>
      <c r="F19" s="24"/>
      <c r="G19" s="23">
        <v>11.659723293730373</v>
      </c>
      <c r="H19" s="23">
        <v>18.948381049643604</v>
      </c>
      <c r="I19" s="9"/>
      <c r="J19" s="4"/>
      <c r="K19" s="37"/>
      <c r="L19" s="27"/>
      <c r="M19" s="27"/>
    </row>
    <row r="20" spans="1:13" x14ac:dyDescent="0.3">
      <c r="A20" s="5"/>
      <c r="B20" s="72"/>
      <c r="C20" s="47" t="s">
        <v>16</v>
      </c>
      <c r="D20" s="23">
        <v>3.919977864207902</v>
      </c>
      <c r="E20" s="23">
        <v>5.9485894726464039</v>
      </c>
      <c r="F20" s="7"/>
      <c r="G20" s="23">
        <v>6.5828177299928958</v>
      </c>
      <c r="H20" s="23">
        <v>15.520852858028977</v>
      </c>
      <c r="I20" s="9"/>
      <c r="J20" s="4"/>
      <c r="K20" s="37"/>
      <c r="L20" s="27"/>
      <c r="M20" s="27"/>
    </row>
    <row r="21" spans="1:13" x14ac:dyDescent="0.3">
      <c r="A21" s="5"/>
      <c r="B21" s="62">
        <v>2016</v>
      </c>
      <c r="C21" s="47" t="s">
        <v>3</v>
      </c>
      <c r="D21" s="82">
        <v>2.6168922030501474</v>
      </c>
      <c r="E21" s="82">
        <v>6.112120228198803</v>
      </c>
      <c r="F21" s="7"/>
      <c r="G21" s="82">
        <v>-5.8450055735956958</v>
      </c>
      <c r="H21" s="82">
        <v>6.1158606176184627</v>
      </c>
      <c r="I21" s="9"/>
      <c r="J21" s="4"/>
      <c r="K21" s="37"/>
      <c r="L21" s="27"/>
      <c r="M21" s="27"/>
    </row>
    <row r="22" spans="1:13" x14ac:dyDescent="0.3">
      <c r="A22" s="5"/>
      <c r="B22" s="7"/>
      <c r="C22" s="7"/>
      <c r="D22" s="7"/>
      <c r="E22" s="7"/>
      <c r="F22" s="7"/>
      <c r="G22" s="7"/>
      <c r="H22" s="7"/>
      <c r="I22" s="9"/>
      <c r="J22" s="4"/>
      <c r="K22" s="37"/>
      <c r="L22" s="27"/>
      <c r="M22" s="27"/>
    </row>
    <row r="23" spans="1:13" x14ac:dyDescent="0.3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3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3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3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3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3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3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3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3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3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3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61.5" customHeight="1" x14ac:dyDescent="0.3">
      <c r="A39" s="5"/>
      <c r="B39" s="14"/>
      <c r="D39" s="119" t="s">
        <v>93</v>
      </c>
      <c r="E39" s="119"/>
      <c r="F39" s="119"/>
      <c r="G39" s="119"/>
      <c r="H39" s="14"/>
      <c r="I39" s="9"/>
      <c r="J39" s="4"/>
    </row>
    <row r="40" spans="1:10" ht="6" customHeight="1" x14ac:dyDescent="0.3">
      <c r="A40" s="5"/>
      <c r="B40" s="14"/>
      <c r="D40" s="80"/>
      <c r="E40" s="80"/>
      <c r="F40" s="80"/>
      <c r="G40" s="80"/>
      <c r="H40" s="14"/>
      <c r="I40" s="9"/>
      <c r="J40" s="4"/>
    </row>
    <row r="41" spans="1:10" x14ac:dyDescent="0.3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6" customHeight="1" x14ac:dyDescent="0.3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3">
      <c r="A43" s="5"/>
      <c r="B43" s="14"/>
      <c r="C43" s="53" t="s">
        <v>17</v>
      </c>
      <c r="D43" s="47"/>
      <c r="E43" s="23">
        <v>22.031443938767101</v>
      </c>
      <c r="F43" s="82">
        <v>-2.9462620783183602</v>
      </c>
      <c r="G43" s="14"/>
      <c r="H43" s="14"/>
      <c r="I43" s="9"/>
      <c r="J43" s="4"/>
    </row>
    <row r="44" spans="1:10" x14ac:dyDescent="0.3">
      <c r="A44" s="5"/>
      <c r="B44" s="14"/>
      <c r="C44" s="53" t="s">
        <v>18</v>
      </c>
      <c r="D44" s="47"/>
      <c r="E44" s="23">
        <v>-8.4894659099743492</v>
      </c>
      <c r="F44" s="82">
        <v>-13.1084869594767</v>
      </c>
      <c r="G44" s="14"/>
      <c r="H44" s="14"/>
      <c r="I44" s="9"/>
      <c r="J44" s="4"/>
    </row>
    <row r="45" spans="1:10" x14ac:dyDescent="0.3">
      <c r="A45" s="5"/>
      <c r="B45" s="14"/>
      <c r="C45" s="53" t="s">
        <v>20</v>
      </c>
      <c r="D45" s="47"/>
      <c r="E45" s="23">
        <v>8.2274986195472106</v>
      </c>
      <c r="F45" s="82">
        <v>-16.0969387755102</v>
      </c>
      <c r="G45" s="14"/>
      <c r="H45" s="14"/>
      <c r="I45" s="9"/>
      <c r="J45" s="4"/>
    </row>
    <row r="46" spans="1:10" x14ac:dyDescent="0.3">
      <c r="A46" s="5"/>
      <c r="B46" s="14"/>
      <c r="C46" s="52" t="s">
        <v>21</v>
      </c>
      <c r="D46" s="47"/>
      <c r="E46" s="60">
        <v>11.430345907703931</v>
      </c>
      <c r="F46" s="82">
        <v>-5.8450055735956958</v>
      </c>
      <c r="G46" s="14"/>
      <c r="H46" s="14"/>
      <c r="I46" s="9"/>
      <c r="J46" s="4"/>
    </row>
    <row r="47" spans="1:10" x14ac:dyDescent="0.3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3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3">
      <c r="A49" s="5"/>
      <c r="B49" s="59" t="s">
        <v>30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3">
      <c r="A50" s="15"/>
      <c r="B50" s="16" t="s">
        <v>36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3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3">
      <c r="J52" s="4"/>
    </row>
    <row r="53" spans="1:10" x14ac:dyDescent="0.3">
      <c r="J53" s="4"/>
    </row>
    <row r="54" spans="1:10" x14ac:dyDescent="0.3">
      <c r="J54" s="4"/>
    </row>
    <row r="55" spans="1:10" x14ac:dyDescent="0.3">
      <c r="J55" s="4"/>
    </row>
    <row r="56" spans="1:10" x14ac:dyDescent="0.3">
      <c r="J56" s="4"/>
    </row>
    <row r="57" spans="1:10" x14ac:dyDescent="0.3">
      <c r="J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7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1.6640625" style="4" customWidth="1"/>
    <col min="4" max="4" width="16.44140625" style="4" customWidth="1"/>
    <col min="5" max="5" width="13" style="4" customWidth="1"/>
    <col min="6" max="6" width="15" style="4" customWidth="1"/>
    <col min="7" max="8" width="12.88671875" style="4" customWidth="1"/>
    <col min="9" max="9" width="18.5546875" style="4" customWidth="1"/>
    <col min="10" max="10" width="5.5546875" style="12" customWidth="1"/>
    <col min="11" max="16384" width="10.88671875" style="4"/>
  </cols>
  <sheetData>
    <row r="1" spans="1:13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3">
      <c r="A7" s="5"/>
      <c r="B7" s="43"/>
      <c r="C7" s="116" t="s">
        <v>94</v>
      </c>
      <c r="D7" s="116"/>
      <c r="E7" s="116"/>
      <c r="F7" s="116"/>
      <c r="G7" s="116"/>
      <c r="H7" s="116"/>
      <c r="I7" s="9"/>
    </row>
    <row r="8" spans="1:13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9"/>
    </row>
    <row r="9" spans="1:13" x14ac:dyDescent="0.3">
      <c r="A9" s="5"/>
      <c r="B9" s="43"/>
      <c r="I9" s="9"/>
    </row>
    <row r="10" spans="1:13" ht="15.75" customHeight="1" x14ac:dyDescent="0.3">
      <c r="A10" s="5"/>
      <c r="B10" s="7"/>
      <c r="D10" s="125" t="s">
        <v>75</v>
      </c>
      <c r="E10" s="125"/>
      <c r="G10" s="125" t="s">
        <v>22</v>
      </c>
      <c r="H10" s="125"/>
      <c r="I10" s="9"/>
    </row>
    <row r="11" spans="1:13" x14ac:dyDescent="0.3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4"/>
      <c r="K11" s="37"/>
    </row>
    <row r="12" spans="1:13" ht="12" customHeight="1" x14ac:dyDescent="0.3">
      <c r="A12" s="5"/>
      <c r="B12" s="7"/>
      <c r="C12" s="32"/>
      <c r="D12" s="32"/>
      <c r="E12" s="47"/>
      <c r="G12" s="32"/>
      <c r="H12" s="32"/>
      <c r="I12" s="9"/>
      <c r="J12" s="4"/>
    </row>
    <row r="13" spans="1:13" x14ac:dyDescent="0.3">
      <c r="A13" s="5"/>
      <c r="B13" s="62">
        <v>2014</v>
      </c>
      <c r="C13" s="47" t="s">
        <v>3</v>
      </c>
      <c r="D13" s="23">
        <v>7.1758466688155442</v>
      </c>
      <c r="E13" s="75">
        <v>7.4346164106441348</v>
      </c>
      <c r="G13" s="75" t="s">
        <v>120</v>
      </c>
      <c r="H13" s="75" t="s">
        <v>120</v>
      </c>
      <c r="I13" s="9"/>
      <c r="J13" s="37"/>
      <c r="L13" s="27"/>
      <c r="M13" s="27"/>
    </row>
    <row r="14" spans="1:13" x14ac:dyDescent="0.3">
      <c r="A14" s="5"/>
      <c r="C14" s="47" t="s">
        <v>7</v>
      </c>
      <c r="D14" s="23">
        <v>2.298436123755554</v>
      </c>
      <c r="E14" s="75">
        <v>5.9103770451090165</v>
      </c>
      <c r="G14" s="75">
        <v>6.4035212267499642</v>
      </c>
      <c r="H14" s="75">
        <v>6.5972006122408056</v>
      </c>
      <c r="I14" s="9"/>
      <c r="J14" s="37"/>
      <c r="L14" s="27"/>
      <c r="M14" s="27"/>
    </row>
    <row r="15" spans="1:13" x14ac:dyDescent="0.3">
      <c r="A15" s="5"/>
      <c r="B15" s="62"/>
      <c r="C15" s="47" t="s">
        <v>13</v>
      </c>
      <c r="D15" s="23">
        <v>6.8762480243868662</v>
      </c>
      <c r="E15" s="75">
        <v>8.2924759155175174</v>
      </c>
      <c r="G15" s="75">
        <v>4.8363069461285324</v>
      </c>
      <c r="H15" s="75">
        <v>6.2702730765237247</v>
      </c>
      <c r="I15" s="9"/>
      <c r="J15" s="37"/>
      <c r="K15" s="37"/>
      <c r="L15" s="27"/>
      <c r="M15" s="27"/>
    </row>
    <row r="16" spans="1:13" x14ac:dyDescent="0.3">
      <c r="A16" s="5"/>
      <c r="B16" s="72"/>
      <c r="C16" s="47" t="s">
        <v>16</v>
      </c>
      <c r="D16" s="23">
        <v>2.539561679428104</v>
      </c>
      <c r="E16" s="75">
        <v>7.1619687307573621</v>
      </c>
      <c r="G16" s="75">
        <v>6.0054943144277839</v>
      </c>
      <c r="H16" s="75">
        <v>5.6429265219331448</v>
      </c>
      <c r="I16" s="9"/>
      <c r="J16" s="37"/>
      <c r="K16" s="37"/>
      <c r="L16" s="27"/>
      <c r="M16" s="27"/>
    </row>
    <row r="17" spans="1:13" x14ac:dyDescent="0.3">
      <c r="A17" s="5"/>
      <c r="B17" s="62">
        <v>2015</v>
      </c>
      <c r="C17" s="47" t="s">
        <v>3</v>
      </c>
      <c r="D17" s="23">
        <v>5.0714488337192165</v>
      </c>
      <c r="E17" s="75">
        <v>5.3210192606649276</v>
      </c>
      <c r="G17" s="23">
        <v>4.5982575024201111</v>
      </c>
      <c r="H17" s="23">
        <v>7.3475408708914447</v>
      </c>
      <c r="I17" s="9"/>
      <c r="J17" s="4"/>
      <c r="K17" s="37"/>
      <c r="L17" s="27"/>
      <c r="M17" s="27"/>
    </row>
    <row r="18" spans="1:13" x14ac:dyDescent="0.3">
      <c r="A18" s="5"/>
      <c r="C18" s="47" t="s">
        <v>7</v>
      </c>
      <c r="D18" s="23">
        <v>5.2566291855261182</v>
      </c>
      <c r="E18" s="23">
        <v>6.2025772697130499</v>
      </c>
      <c r="G18" s="23">
        <v>4.2233787029623659</v>
      </c>
      <c r="H18" s="23">
        <v>6.2435306481523734</v>
      </c>
      <c r="I18" s="9"/>
      <c r="L18" s="27"/>
      <c r="M18" s="27"/>
    </row>
    <row r="19" spans="1:13" x14ac:dyDescent="0.3">
      <c r="A19" s="5"/>
      <c r="B19" s="72"/>
      <c r="C19" s="47" t="s">
        <v>13</v>
      </c>
      <c r="D19" s="23">
        <v>2.1041756618904728</v>
      </c>
      <c r="E19" s="23">
        <v>3.6923144809553277</v>
      </c>
      <c r="G19" s="23">
        <v>5.0394897723141874</v>
      </c>
      <c r="H19" s="23">
        <v>6.1860948188011911</v>
      </c>
      <c r="I19" s="9"/>
      <c r="L19" s="27"/>
      <c r="M19" s="27"/>
    </row>
    <row r="20" spans="1:13" x14ac:dyDescent="0.3">
      <c r="A20" s="5"/>
      <c r="B20" s="72"/>
      <c r="C20" s="47" t="s">
        <v>16</v>
      </c>
      <c r="D20" s="23">
        <v>5.2857319918211632</v>
      </c>
      <c r="E20" s="23">
        <v>1.9269920735704549</v>
      </c>
      <c r="G20" s="23">
        <v>2.1191444692297612</v>
      </c>
      <c r="H20" s="23">
        <v>5.8296490084129848</v>
      </c>
      <c r="I20" s="9"/>
      <c r="L20" s="27"/>
      <c r="M20" s="27"/>
    </row>
    <row r="21" spans="1:13" x14ac:dyDescent="0.3">
      <c r="A21" s="5"/>
      <c r="B21" s="62">
        <v>2016</v>
      </c>
      <c r="C21" s="47" t="s">
        <v>3</v>
      </c>
      <c r="D21" s="82">
        <v>4.9434076569464969</v>
      </c>
      <c r="E21" s="82">
        <v>6.6479302972931142</v>
      </c>
      <c r="G21" s="82">
        <v>2.0757585773782061</v>
      </c>
      <c r="H21" s="82">
        <v>1.8155298255216223</v>
      </c>
      <c r="I21" s="9"/>
      <c r="L21" s="27"/>
      <c r="M21" s="27"/>
    </row>
    <row r="22" spans="1:13" x14ac:dyDescent="0.3">
      <c r="A22" s="5"/>
      <c r="B22" s="7"/>
      <c r="C22" s="7"/>
      <c r="D22" s="7"/>
      <c r="E22" s="7"/>
      <c r="F22" s="7"/>
      <c r="G22" s="7"/>
      <c r="H22" s="7"/>
      <c r="I22" s="9"/>
      <c r="L22" s="27"/>
      <c r="M22" s="27"/>
    </row>
    <row r="23" spans="1:13" x14ac:dyDescent="0.3">
      <c r="A23" s="5"/>
      <c r="B23" s="7"/>
      <c r="C23" s="7"/>
      <c r="D23" s="7"/>
      <c r="E23" s="7"/>
      <c r="F23" s="7"/>
      <c r="G23" s="7"/>
      <c r="H23" s="7"/>
      <c r="I23" s="9"/>
      <c r="L23" s="27"/>
      <c r="M23" s="27"/>
    </row>
    <row r="24" spans="1:13" x14ac:dyDescent="0.3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3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3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3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3">
      <c r="A28" s="5"/>
      <c r="B28" s="7"/>
      <c r="C28" s="7"/>
      <c r="D28" s="7"/>
      <c r="E28" s="7"/>
      <c r="F28" s="7"/>
      <c r="G28" s="7"/>
      <c r="H28" s="7"/>
      <c r="I28" s="9"/>
      <c r="L28" s="27"/>
      <c r="M28" s="27"/>
    </row>
    <row r="29" spans="1:13" x14ac:dyDescent="0.3">
      <c r="A29" s="5"/>
      <c r="B29" s="7"/>
      <c r="C29" s="7"/>
      <c r="D29" s="7"/>
      <c r="E29" s="7"/>
      <c r="F29" s="7"/>
      <c r="G29" s="7"/>
      <c r="H29" s="7"/>
      <c r="I29" s="9"/>
      <c r="L29" s="27"/>
      <c r="M29" s="27"/>
    </row>
    <row r="30" spans="1:13" x14ac:dyDescent="0.3">
      <c r="A30" s="5"/>
      <c r="B30" s="7"/>
      <c r="C30" s="7"/>
      <c r="D30" s="7"/>
      <c r="E30" s="7"/>
      <c r="F30" s="7"/>
      <c r="G30" s="7"/>
      <c r="H30" s="7"/>
      <c r="I30" s="9"/>
      <c r="L30" s="27"/>
      <c r="M30" s="27"/>
    </row>
    <row r="31" spans="1:13" x14ac:dyDescent="0.3">
      <c r="A31" s="5"/>
      <c r="B31" s="7"/>
      <c r="C31" s="7"/>
      <c r="D31" s="7"/>
      <c r="E31" s="7"/>
      <c r="F31" s="7"/>
      <c r="G31" s="7"/>
      <c r="H31" s="7"/>
      <c r="I31" s="9"/>
      <c r="L31" s="27"/>
      <c r="M31" s="27"/>
    </row>
    <row r="32" spans="1:13" ht="15.75" customHeight="1" x14ac:dyDescent="0.3">
      <c r="A32" s="5"/>
      <c r="B32" s="7"/>
      <c r="C32" s="7"/>
      <c r="D32" s="7"/>
      <c r="E32" s="7"/>
      <c r="F32" s="7"/>
      <c r="G32" s="7"/>
      <c r="H32" s="7"/>
      <c r="I32" s="9"/>
      <c r="L32" s="27"/>
      <c r="M32" s="27"/>
    </row>
    <row r="33" spans="1:13" x14ac:dyDescent="0.3">
      <c r="A33" s="5"/>
      <c r="B33" s="7"/>
      <c r="C33" s="7"/>
      <c r="D33" s="7"/>
      <c r="E33" s="7"/>
      <c r="F33" s="7"/>
      <c r="G33" s="7"/>
      <c r="H33" s="7"/>
      <c r="I33" s="9"/>
      <c r="L33" s="27"/>
      <c r="M33" s="27"/>
    </row>
    <row r="34" spans="1:13" x14ac:dyDescent="0.3">
      <c r="A34" s="5"/>
      <c r="B34" s="7"/>
      <c r="C34" s="7"/>
      <c r="D34" s="7"/>
      <c r="E34" s="7"/>
      <c r="F34" s="7"/>
      <c r="G34" s="7"/>
      <c r="H34" s="7"/>
      <c r="I34" s="9"/>
      <c r="L34" s="27"/>
      <c r="M34" s="27"/>
    </row>
    <row r="35" spans="1:13" x14ac:dyDescent="0.3">
      <c r="A35" s="5"/>
      <c r="B35" s="7"/>
      <c r="C35" s="7"/>
      <c r="D35" s="7"/>
      <c r="E35" s="7"/>
      <c r="F35" s="7"/>
      <c r="G35" s="7"/>
      <c r="H35" s="7"/>
      <c r="I35" s="9"/>
      <c r="L35" s="27"/>
      <c r="M35" s="27"/>
    </row>
    <row r="36" spans="1:13" x14ac:dyDescent="0.3">
      <c r="A36" s="5"/>
      <c r="B36" s="7"/>
      <c r="C36" s="7"/>
      <c r="D36" s="7"/>
      <c r="E36" s="7"/>
      <c r="F36" s="7"/>
      <c r="G36" s="7"/>
      <c r="H36" s="7"/>
      <c r="I36" s="9"/>
    </row>
    <row r="37" spans="1:13" x14ac:dyDescent="0.3">
      <c r="A37" s="5"/>
      <c r="B37" s="7"/>
      <c r="C37" s="7"/>
      <c r="D37" s="7"/>
      <c r="E37" s="7"/>
      <c r="F37" s="7"/>
      <c r="G37" s="7"/>
      <c r="H37" s="7"/>
      <c r="I37" s="9"/>
    </row>
    <row r="38" spans="1:13" x14ac:dyDescent="0.3">
      <c r="A38" s="5"/>
      <c r="B38" s="7"/>
      <c r="C38" s="7"/>
      <c r="D38" s="7"/>
      <c r="E38" s="7"/>
      <c r="F38" s="7"/>
      <c r="G38" s="7"/>
      <c r="H38" s="7"/>
      <c r="I38" s="9"/>
    </row>
    <row r="39" spans="1:13" x14ac:dyDescent="0.3">
      <c r="A39" s="5"/>
      <c r="B39" s="7"/>
      <c r="C39" s="7"/>
      <c r="D39" s="7"/>
      <c r="E39" s="7"/>
      <c r="F39" s="7"/>
      <c r="G39" s="7"/>
      <c r="H39" s="7"/>
      <c r="I39" s="9"/>
    </row>
    <row r="40" spans="1:13" ht="49.5" customHeight="1" x14ac:dyDescent="0.3">
      <c r="A40" s="5"/>
      <c r="B40" s="7"/>
      <c r="C40" s="7"/>
      <c r="D40" s="124" t="s">
        <v>95</v>
      </c>
      <c r="E40" s="124"/>
      <c r="F40" s="124"/>
      <c r="G40" s="124"/>
      <c r="H40" s="7"/>
      <c r="I40" s="9"/>
    </row>
    <row r="41" spans="1:13" ht="6" customHeight="1" x14ac:dyDescent="0.3">
      <c r="A41" s="5"/>
      <c r="B41" s="7"/>
      <c r="C41" s="7"/>
      <c r="D41" s="7"/>
      <c r="E41" s="7"/>
      <c r="F41" s="7"/>
      <c r="G41" s="7"/>
      <c r="H41" s="7"/>
      <c r="I41" s="9"/>
    </row>
    <row r="42" spans="1:13" x14ac:dyDescent="0.3">
      <c r="A42" s="5"/>
      <c r="B42" s="7"/>
      <c r="C42" s="7"/>
      <c r="D42" s="7"/>
      <c r="E42" s="47">
        <v>2015</v>
      </c>
      <c r="F42" s="47">
        <v>2016</v>
      </c>
      <c r="G42" s="7"/>
      <c r="H42" s="7"/>
      <c r="I42" s="9"/>
    </row>
    <row r="43" spans="1:13" ht="10.5" customHeight="1" x14ac:dyDescent="0.3">
      <c r="A43" s="5"/>
      <c r="B43" s="7"/>
      <c r="C43" s="7"/>
      <c r="D43" s="7"/>
      <c r="E43" s="7"/>
      <c r="F43" s="7"/>
      <c r="G43" s="7"/>
      <c r="H43" s="7"/>
      <c r="I43" s="9"/>
    </row>
    <row r="44" spans="1:13" x14ac:dyDescent="0.3">
      <c r="A44" s="5"/>
      <c r="B44" s="7"/>
      <c r="C44" s="53" t="s">
        <v>17</v>
      </c>
      <c r="D44" s="7"/>
      <c r="E44" s="23">
        <v>4.7878654649373464</v>
      </c>
      <c r="F44" s="82">
        <v>3.486615758999756</v>
      </c>
      <c r="G44" s="7"/>
      <c r="H44" s="7"/>
      <c r="I44" s="9"/>
    </row>
    <row r="45" spans="1:13" x14ac:dyDescent="0.3">
      <c r="A45" s="5"/>
      <c r="B45" s="7"/>
      <c r="C45" s="53" t="s">
        <v>18</v>
      </c>
      <c r="D45" s="7"/>
      <c r="E45" s="23">
        <v>4.6017755636456492</v>
      </c>
      <c r="F45" s="82">
        <v>0.66249427568310093</v>
      </c>
      <c r="G45" s="7"/>
      <c r="H45" s="7"/>
      <c r="I45" s="9"/>
    </row>
    <row r="46" spans="1:13" x14ac:dyDescent="0.3">
      <c r="A46" s="5"/>
      <c r="B46" s="7"/>
      <c r="C46" s="53" t="s">
        <v>20</v>
      </c>
      <c r="D46" s="7"/>
      <c r="E46" s="23">
        <v>-13.405797101449279</v>
      </c>
      <c r="F46" s="82">
        <v>-21.338912133891206</v>
      </c>
      <c r="G46" s="7"/>
      <c r="H46" s="7"/>
      <c r="I46" s="9"/>
    </row>
    <row r="47" spans="1:13" x14ac:dyDescent="0.3">
      <c r="A47" s="5"/>
      <c r="B47" s="7"/>
      <c r="C47" s="52" t="s">
        <v>21</v>
      </c>
      <c r="D47" s="7"/>
      <c r="E47" s="60">
        <v>4.5982575024201111</v>
      </c>
      <c r="F47" s="82">
        <v>2.0757585773782061</v>
      </c>
      <c r="G47" s="7"/>
      <c r="H47" s="7"/>
      <c r="I47" s="9"/>
    </row>
    <row r="48" spans="1:13" x14ac:dyDescent="0.3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3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3">
      <c r="A50" s="15"/>
      <c r="B50" s="16" t="s">
        <v>32</v>
      </c>
      <c r="C50" s="16"/>
      <c r="D50" s="16"/>
      <c r="E50" s="16"/>
      <c r="F50" s="16"/>
      <c r="G50" s="16"/>
      <c r="H50" s="16"/>
      <c r="I50" s="18"/>
      <c r="J50" s="4"/>
    </row>
    <row r="51" spans="1:10" x14ac:dyDescent="0.3">
      <c r="A51" s="20"/>
      <c r="B51" s="20"/>
      <c r="C51" s="20"/>
      <c r="D51" s="20"/>
      <c r="E51" s="20"/>
      <c r="F51" s="20"/>
      <c r="G51" s="20"/>
      <c r="H51" s="20"/>
      <c r="I51" s="20"/>
      <c r="J51" s="4"/>
    </row>
    <row r="52" spans="1:10" x14ac:dyDescent="0.3">
      <c r="J52" s="4"/>
    </row>
    <row r="53" spans="1:10" x14ac:dyDescent="0.3">
      <c r="J53" s="4"/>
    </row>
    <row r="54" spans="1:10" x14ac:dyDescent="0.3">
      <c r="J54" s="4"/>
    </row>
    <row r="55" spans="1:10" x14ac:dyDescent="0.3">
      <c r="J55" s="4"/>
    </row>
    <row r="56" spans="1:10" x14ac:dyDescent="0.3">
      <c r="J56" s="4"/>
    </row>
    <row r="57" spans="1:10" x14ac:dyDescent="0.3">
      <c r="J57" s="4"/>
    </row>
  </sheetData>
  <mergeCells count="5"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0"/>
  <sheetViews>
    <sheetView showGridLines="0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33203125" style="4" customWidth="1"/>
    <col min="5" max="5" width="14.44140625" style="4" customWidth="1"/>
    <col min="6" max="6" width="12.88671875" style="4" customWidth="1"/>
    <col min="7" max="8" width="14.109375" style="4" customWidth="1"/>
    <col min="9" max="9" width="14.44140625" style="4" customWidth="1"/>
    <col min="10" max="16384" width="10.88671875" style="4"/>
  </cols>
  <sheetData>
    <row r="1" spans="1:12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x14ac:dyDescent="0.3">
      <c r="A7" s="5"/>
      <c r="B7" s="43"/>
      <c r="C7" s="116" t="s">
        <v>96</v>
      </c>
      <c r="D7" s="116"/>
      <c r="E7" s="116"/>
      <c r="F7" s="116"/>
      <c r="G7" s="116"/>
      <c r="H7" s="116"/>
      <c r="I7" s="9"/>
    </row>
    <row r="8" spans="1:12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2" x14ac:dyDescent="0.3">
      <c r="A9" s="5"/>
      <c r="B9" s="43"/>
      <c r="I9" s="9"/>
    </row>
    <row r="10" spans="1:12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2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3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3">
      <c r="A13" s="5"/>
      <c r="B13" s="62">
        <v>2014</v>
      </c>
      <c r="C13" s="47" t="s">
        <v>3</v>
      </c>
      <c r="D13" s="23">
        <v>1.2825516792767111</v>
      </c>
      <c r="E13" s="23">
        <v>6.3849659921437985</v>
      </c>
      <c r="F13" s="24"/>
      <c r="G13" s="75" t="s">
        <v>120</v>
      </c>
      <c r="H13" s="23">
        <v>10.42158110821283</v>
      </c>
      <c r="I13" s="9"/>
      <c r="K13" s="27"/>
      <c r="L13" s="27"/>
    </row>
    <row r="14" spans="1:12" x14ac:dyDescent="0.3">
      <c r="A14" s="5"/>
      <c r="C14" s="47" t="s">
        <v>7</v>
      </c>
      <c r="D14" s="23">
        <v>-2.0575131303572691</v>
      </c>
      <c r="E14" s="23">
        <v>3.1731581506228679</v>
      </c>
      <c r="F14" s="7"/>
      <c r="G14" s="23">
        <v>7.1080270067516826</v>
      </c>
      <c r="H14" s="23">
        <v>10.208593332144765</v>
      </c>
      <c r="I14" s="9"/>
      <c r="K14" s="27"/>
      <c r="L14" s="27"/>
    </row>
    <row r="15" spans="1:12" x14ac:dyDescent="0.3">
      <c r="A15" s="5"/>
      <c r="B15" s="62"/>
      <c r="C15" s="47" t="s">
        <v>13</v>
      </c>
      <c r="D15" s="23">
        <v>3.4691341502466111</v>
      </c>
      <c r="E15" s="23">
        <v>6.8545666831694163</v>
      </c>
      <c r="F15" s="7"/>
      <c r="G15" s="23">
        <v>8.9711500461072227</v>
      </c>
      <c r="H15" s="23">
        <v>10.649141806248895</v>
      </c>
      <c r="I15" s="9"/>
      <c r="J15" s="37"/>
      <c r="K15" s="27"/>
      <c r="L15" s="27"/>
    </row>
    <row r="16" spans="1:12" x14ac:dyDescent="0.3">
      <c r="A16" s="5"/>
      <c r="B16" s="72"/>
      <c r="C16" s="47" t="s">
        <v>16</v>
      </c>
      <c r="D16" s="23">
        <v>3.7166221567551228</v>
      </c>
      <c r="E16" s="23">
        <v>5.719212470855517</v>
      </c>
      <c r="F16" s="24"/>
      <c r="G16" s="23">
        <v>7.787781015820161</v>
      </c>
      <c r="H16" s="23">
        <v>11.797021705883237</v>
      </c>
      <c r="I16" s="9"/>
      <c r="J16" s="37"/>
      <c r="K16" s="27"/>
      <c r="L16" s="27"/>
    </row>
    <row r="17" spans="1:12" x14ac:dyDescent="0.3">
      <c r="A17" s="5"/>
      <c r="B17" s="62">
        <v>2015</v>
      </c>
      <c r="C17" s="47" t="s">
        <v>3</v>
      </c>
      <c r="D17" s="23">
        <v>6.0318967218531583</v>
      </c>
      <c r="E17" s="23">
        <v>9.1430208373166835</v>
      </c>
      <c r="F17" s="24"/>
      <c r="G17" s="23">
        <v>4.8189400874784072</v>
      </c>
      <c r="H17" s="23">
        <v>10.587115267926261</v>
      </c>
      <c r="I17" s="9"/>
      <c r="J17" s="37"/>
      <c r="K17" s="27"/>
      <c r="L17" s="27"/>
    </row>
    <row r="18" spans="1:12" x14ac:dyDescent="0.3">
      <c r="A18" s="5"/>
      <c r="C18" s="47" t="s">
        <v>7</v>
      </c>
      <c r="D18" s="23">
        <v>8.5285847731244147</v>
      </c>
      <c r="E18" s="23">
        <v>5.1515980079811285</v>
      </c>
      <c r="F18" s="24"/>
      <c r="G18" s="23">
        <v>5.7408009605523169</v>
      </c>
      <c r="H18" s="23">
        <v>9.4720622492558526</v>
      </c>
      <c r="I18" s="9"/>
      <c r="K18" s="27"/>
      <c r="L18" s="27"/>
    </row>
    <row r="19" spans="1:12" x14ac:dyDescent="0.3">
      <c r="A19" s="5"/>
      <c r="B19" s="72"/>
      <c r="C19" s="47" t="s">
        <v>13</v>
      </c>
      <c r="D19" s="23">
        <v>9.1279237029600289</v>
      </c>
      <c r="E19" s="23">
        <v>6.9841320723801115</v>
      </c>
      <c r="F19" s="24"/>
      <c r="G19" s="23">
        <v>3.9941972920696234</v>
      </c>
      <c r="H19" s="23">
        <v>7.9109729992654643</v>
      </c>
      <c r="I19" s="9"/>
      <c r="K19" s="27"/>
      <c r="L19" s="27"/>
    </row>
    <row r="20" spans="1:12" x14ac:dyDescent="0.3">
      <c r="A20" s="5"/>
      <c r="B20" s="72"/>
      <c r="C20" s="47" t="s">
        <v>16</v>
      </c>
      <c r="D20" s="23">
        <v>6.6866031119087399</v>
      </c>
      <c r="E20" s="23">
        <v>5.3155308559133418</v>
      </c>
      <c r="F20" s="7"/>
      <c r="G20" s="23">
        <v>5.6753168376584062</v>
      </c>
      <c r="H20" s="23">
        <v>6.3963589557106237</v>
      </c>
      <c r="I20" s="9"/>
      <c r="K20" s="27"/>
      <c r="L20" s="27"/>
    </row>
    <row r="21" spans="1:12" x14ac:dyDescent="0.3">
      <c r="A21" s="5"/>
      <c r="B21" s="62">
        <v>2016</v>
      </c>
      <c r="C21" s="47" t="s">
        <v>3</v>
      </c>
      <c r="D21" s="82">
        <v>5.0932866846592706</v>
      </c>
      <c r="E21" s="82">
        <v>2.6831537402688621</v>
      </c>
      <c r="F21" s="7"/>
      <c r="G21" s="82">
        <v>3.1781460006307549</v>
      </c>
      <c r="H21" s="82">
        <v>3.3856231162339157</v>
      </c>
      <c r="I21" s="9"/>
      <c r="K21" s="27"/>
      <c r="L21" s="27"/>
    </row>
    <row r="22" spans="1:12" x14ac:dyDescent="0.3">
      <c r="A22" s="5"/>
      <c r="B22" s="7"/>
      <c r="C22" s="47"/>
      <c r="D22" s="7"/>
      <c r="E22" s="7"/>
      <c r="F22" s="7"/>
      <c r="G22" s="7"/>
      <c r="H22" s="7"/>
      <c r="I22" s="9"/>
      <c r="K22" s="27"/>
      <c r="L22" s="27"/>
    </row>
    <row r="23" spans="1:12" x14ac:dyDescent="0.3">
      <c r="A23" s="5"/>
      <c r="B23" s="7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3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3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3">
      <c r="A26" s="5"/>
      <c r="B26" s="7"/>
      <c r="C26" s="7"/>
      <c r="D26" s="7"/>
      <c r="E26" s="7"/>
      <c r="F26" s="7"/>
      <c r="G26" s="7"/>
      <c r="H26" s="7"/>
      <c r="I26" s="9"/>
    </row>
    <row r="27" spans="1:12" x14ac:dyDescent="0.3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3">
      <c r="A28" s="5"/>
      <c r="B28" s="14"/>
      <c r="C28" s="14"/>
      <c r="D28" s="14"/>
      <c r="E28" s="14"/>
      <c r="F28" s="14"/>
      <c r="G28" s="14"/>
      <c r="H28" s="14"/>
      <c r="I28" s="9"/>
    </row>
    <row r="29" spans="1:12" x14ac:dyDescent="0.3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3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3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3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3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3">
      <c r="A37" s="5"/>
      <c r="B37" s="14"/>
      <c r="C37" s="14"/>
      <c r="D37" s="14"/>
      <c r="E37" s="14"/>
      <c r="F37" s="14"/>
      <c r="G37" s="14"/>
      <c r="H37" s="14"/>
      <c r="I37" s="9"/>
    </row>
    <row r="38" spans="1:9" ht="45.75" customHeight="1" x14ac:dyDescent="0.3">
      <c r="A38" s="5"/>
      <c r="B38" s="14"/>
      <c r="D38" s="119" t="s">
        <v>135</v>
      </c>
      <c r="E38" s="126"/>
      <c r="F38" s="126"/>
      <c r="G38" s="126"/>
      <c r="H38" s="14"/>
      <c r="I38" s="9"/>
    </row>
    <row r="39" spans="1:9" ht="6" customHeight="1" x14ac:dyDescent="0.3">
      <c r="A39" s="5"/>
      <c r="B39" s="14"/>
      <c r="D39" s="45"/>
      <c r="E39" s="45"/>
      <c r="F39" s="45"/>
      <c r="G39" s="45"/>
      <c r="H39" s="14"/>
      <c r="I39" s="9"/>
    </row>
    <row r="40" spans="1:9" x14ac:dyDescent="0.3">
      <c r="A40" s="5"/>
      <c r="B40" s="14"/>
      <c r="C40" s="7"/>
      <c r="D40" s="47"/>
      <c r="E40" s="47">
        <v>2015</v>
      </c>
      <c r="F40" s="47">
        <v>2016</v>
      </c>
      <c r="G40" s="47"/>
      <c r="H40" s="14"/>
      <c r="I40" s="9"/>
    </row>
    <row r="41" spans="1:9" ht="6" customHeight="1" x14ac:dyDescent="0.3">
      <c r="A41" s="5"/>
      <c r="B41" s="14"/>
      <c r="C41" s="7"/>
      <c r="D41" s="32"/>
      <c r="E41" s="32"/>
      <c r="H41" s="14"/>
      <c r="I41" s="9"/>
    </row>
    <row r="42" spans="1:9" x14ac:dyDescent="0.3">
      <c r="A42" s="5"/>
      <c r="B42" s="14"/>
      <c r="C42" s="53" t="s">
        <v>17</v>
      </c>
      <c r="D42" s="47"/>
      <c r="E42" s="23">
        <v>5.8111612717318204</v>
      </c>
      <c r="F42" s="82">
        <v>2.4479544904381498</v>
      </c>
      <c r="G42" s="47"/>
      <c r="H42" s="14"/>
      <c r="I42" s="9"/>
    </row>
    <row r="43" spans="1:9" x14ac:dyDescent="0.3">
      <c r="A43" s="5"/>
      <c r="B43" s="14"/>
      <c r="C43" s="53" t="s">
        <v>18</v>
      </c>
      <c r="D43" s="47"/>
      <c r="E43" s="23">
        <v>0.98875293536027098</v>
      </c>
      <c r="F43" s="82">
        <v>6.1314404601639803</v>
      </c>
      <c r="G43" s="47"/>
      <c r="H43" s="14"/>
      <c r="I43" s="9"/>
    </row>
    <row r="44" spans="1:9" x14ac:dyDescent="0.3">
      <c r="A44" s="5"/>
      <c r="B44" s="14"/>
      <c r="C44" s="53" t="s">
        <v>20</v>
      </c>
      <c r="D44" s="47"/>
      <c r="E44" s="23">
        <v>2.4776020351731098</v>
      </c>
      <c r="F44" s="82">
        <v>-5.6556934700485701</v>
      </c>
      <c r="G44" s="47"/>
      <c r="H44" s="14"/>
      <c r="I44" s="9"/>
    </row>
    <row r="45" spans="1:9" x14ac:dyDescent="0.3">
      <c r="A45" s="5"/>
      <c r="B45" s="14"/>
      <c r="C45" s="52" t="s">
        <v>21</v>
      </c>
      <c r="D45" s="47"/>
      <c r="E45" s="23">
        <v>4.8189400874784072</v>
      </c>
      <c r="F45" s="82">
        <v>3.1781460006307549</v>
      </c>
      <c r="G45" s="47"/>
      <c r="H45" s="14"/>
      <c r="I45" s="9"/>
    </row>
    <row r="46" spans="1:9" x14ac:dyDescent="0.3">
      <c r="A46" s="5"/>
      <c r="B46" s="14"/>
      <c r="C46" s="52"/>
      <c r="D46" s="61"/>
      <c r="E46" s="61"/>
      <c r="F46" s="61"/>
      <c r="G46" s="47"/>
      <c r="H46" s="14"/>
      <c r="I46" s="9"/>
    </row>
    <row r="47" spans="1:9" x14ac:dyDescent="0.3">
      <c r="A47" s="5"/>
      <c r="B47" s="14" t="str">
        <f>'Ing Actividad Corrida'!B47</f>
        <v>Fuente: Dane, MTSB. Junio de 2016. Cálculos ODEB</v>
      </c>
      <c r="C47" s="14"/>
      <c r="D47" s="14"/>
      <c r="E47" s="14"/>
      <c r="F47" s="14"/>
      <c r="G47" s="14"/>
      <c r="H47" s="14"/>
      <c r="I47" s="9"/>
    </row>
    <row r="48" spans="1:9" x14ac:dyDescent="0.3">
      <c r="A48" s="5"/>
      <c r="B48" s="14" t="s">
        <v>33</v>
      </c>
      <c r="C48" s="14"/>
      <c r="D48" s="14"/>
      <c r="E48" s="14"/>
      <c r="F48" s="14"/>
      <c r="G48" s="14"/>
      <c r="H48" s="14"/>
      <c r="I48" s="9"/>
    </row>
    <row r="49" spans="1:9" x14ac:dyDescent="0.3">
      <c r="A49" s="15"/>
      <c r="B49" s="16" t="s">
        <v>36</v>
      </c>
      <c r="C49" s="16"/>
      <c r="D49" s="16"/>
      <c r="E49" s="16"/>
      <c r="F49" s="16"/>
      <c r="G49" s="16"/>
      <c r="H49" s="16"/>
      <c r="I49" s="18"/>
    </row>
    <row r="50" spans="1:9" x14ac:dyDescent="0.3">
      <c r="A50" s="20"/>
      <c r="B50" s="20"/>
      <c r="C50" s="20"/>
      <c r="D50" s="20"/>
      <c r="E50" s="20"/>
      <c r="F50" s="20"/>
      <c r="G50" s="20"/>
      <c r="H50" s="20"/>
      <c r="I50" s="20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&amp;C&amp;K53722DPágina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4.88671875" style="4" customWidth="1"/>
    <col min="5" max="5" width="14.6640625" style="4" customWidth="1"/>
    <col min="6" max="6" width="12.44140625" style="4" customWidth="1"/>
    <col min="7" max="8" width="14.109375" style="4" customWidth="1"/>
    <col min="9" max="9" width="14.44140625" style="4" customWidth="1"/>
    <col min="10" max="10" width="5.5546875" style="12" customWidth="1"/>
    <col min="11" max="16384" width="10.88671875" style="4"/>
  </cols>
  <sheetData>
    <row r="1" spans="1:13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ht="33.75" customHeight="1" x14ac:dyDescent="0.3">
      <c r="A7" s="5"/>
      <c r="B7" s="43"/>
      <c r="C7" s="122" t="s">
        <v>97</v>
      </c>
      <c r="D7" s="122"/>
      <c r="E7" s="122"/>
      <c r="F7" s="122"/>
      <c r="G7" s="122"/>
      <c r="H7" s="122"/>
      <c r="I7" s="9"/>
    </row>
    <row r="8" spans="1:13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3" x14ac:dyDescent="0.3">
      <c r="A9" s="5"/>
      <c r="B9" s="43"/>
      <c r="I9" s="9"/>
    </row>
    <row r="10" spans="1:13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3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3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3">
      <c r="A13" s="5"/>
      <c r="B13" s="62">
        <v>2014</v>
      </c>
      <c r="C13" s="47" t="s">
        <v>3</v>
      </c>
      <c r="D13" s="23">
        <v>11.974811359102745</v>
      </c>
      <c r="E13" s="23">
        <v>13.247046075784752</v>
      </c>
      <c r="F13" s="24"/>
      <c r="G13" s="23">
        <v>7.0025839793281586</v>
      </c>
      <c r="H13" s="23">
        <v>2.5902387132105353</v>
      </c>
      <c r="I13" s="9"/>
      <c r="J13" s="37"/>
      <c r="L13" s="27"/>
      <c r="M13" s="27"/>
    </row>
    <row r="14" spans="1:13" x14ac:dyDescent="0.3">
      <c r="A14" s="5"/>
      <c r="C14" s="47" t="s">
        <v>7</v>
      </c>
      <c r="D14" s="23">
        <v>4.2013840208932285</v>
      </c>
      <c r="E14" s="23">
        <v>8.5967205287875927</v>
      </c>
      <c r="F14" s="7"/>
      <c r="G14" s="23">
        <v>4.3909699826345738</v>
      </c>
      <c r="H14" s="23">
        <v>1.6236688627947471</v>
      </c>
      <c r="I14" s="9"/>
      <c r="J14" s="37"/>
      <c r="L14" s="27"/>
      <c r="M14" s="27"/>
    </row>
    <row r="15" spans="1:13" x14ac:dyDescent="0.3">
      <c r="A15" s="5"/>
      <c r="B15" s="62"/>
      <c r="C15" s="47" t="s">
        <v>13</v>
      </c>
      <c r="D15" s="23">
        <v>-5.0077096044955134</v>
      </c>
      <c r="E15" s="23">
        <v>-5.9127055327954707</v>
      </c>
      <c r="F15" s="7"/>
      <c r="G15" s="23">
        <v>7.2342519685039575</v>
      </c>
      <c r="H15" s="23">
        <v>4.6620771123600857</v>
      </c>
      <c r="I15" s="9"/>
      <c r="J15" s="37"/>
      <c r="K15" s="37"/>
      <c r="L15" s="27"/>
      <c r="M15" s="27"/>
    </row>
    <row r="16" spans="1:13" x14ac:dyDescent="0.3">
      <c r="A16" s="5"/>
      <c r="B16" s="72"/>
      <c r="C16" s="47" t="s">
        <v>16</v>
      </c>
      <c r="D16" s="23">
        <v>3.8760989272772939</v>
      </c>
      <c r="E16" s="23">
        <v>5.0499583378080137</v>
      </c>
      <c r="F16" s="24"/>
      <c r="G16" s="23">
        <v>7.0553650171484517</v>
      </c>
      <c r="H16" s="23">
        <v>4.7093828185018838</v>
      </c>
      <c r="I16" s="9"/>
      <c r="J16" s="37"/>
      <c r="K16" s="37"/>
      <c r="L16" s="27"/>
      <c r="M16" s="27"/>
    </row>
    <row r="17" spans="1:13" x14ac:dyDescent="0.3">
      <c r="A17" s="5"/>
      <c r="B17" s="62">
        <v>2015</v>
      </c>
      <c r="C17" s="47" t="s">
        <v>3</v>
      </c>
      <c r="D17" s="23">
        <v>-1.208469338933249</v>
      </c>
      <c r="E17" s="23">
        <v>-5.6597678648254828</v>
      </c>
      <c r="F17" s="24"/>
      <c r="G17" s="23">
        <v>5.3127263945906833</v>
      </c>
      <c r="H17" s="23">
        <v>3.7512629309815804</v>
      </c>
      <c r="I17" s="9"/>
      <c r="J17" s="4"/>
      <c r="K17" s="37"/>
      <c r="L17" s="27"/>
      <c r="M17" s="27"/>
    </row>
    <row r="18" spans="1:13" x14ac:dyDescent="0.3">
      <c r="A18" s="5"/>
      <c r="C18" s="47" t="s">
        <v>7</v>
      </c>
      <c r="D18" s="23">
        <v>-12.904523900328801</v>
      </c>
      <c r="E18" s="23">
        <v>-11.864031343551741</v>
      </c>
      <c r="F18" s="24"/>
      <c r="G18" s="23">
        <v>3.303231939163509</v>
      </c>
      <c r="H18" s="23">
        <v>3.1669413465718943</v>
      </c>
      <c r="I18" s="9"/>
      <c r="J18" s="4"/>
      <c r="L18" s="27"/>
      <c r="M18" s="27"/>
    </row>
    <row r="19" spans="1:13" x14ac:dyDescent="0.3">
      <c r="A19" s="5"/>
      <c r="B19" s="72"/>
      <c r="C19" s="47" t="s">
        <v>13</v>
      </c>
      <c r="D19" s="23">
        <v>-5.766307483576993</v>
      </c>
      <c r="E19" s="23">
        <v>-2.4535253468006002</v>
      </c>
      <c r="F19" s="24"/>
      <c r="G19" s="23">
        <v>2.2487379531895169</v>
      </c>
      <c r="H19" s="23">
        <v>1.8930918131770502</v>
      </c>
      <c r="I19" s="9"/>
      <c r="J19" s="4"/>
      <c r="L19" s="27"/>
      <c r="M19" s="27"/>
    </row>
    <row r="20" spans="1:13" x14ac:dyDescent="0.3">
      <c r="A20" s="5"/>
      <c r="B20" s="72"/>
      <c r="C20" s="47" t="s">
        <v>16</v>
      </c>
      <c r="D20" s="23">
        <v>-0.98562622860820515</v>
      </c>
      <c r="E20" s="23">
        <v>8.8699803677582558</v>
      </c>
      <c r="F20" s="7"/>
      <c r="G20" s="23">
        <v>4.5766590389018091E-2</v>
      </c>
      <c r="H20" s="23">
        <v>2.0759093873987888</v>
      </c>
      <c r="I20" s="9"/>
      <c r="J20" s="4"/>
      <c r="L20" s="27"/>
      <c r="M20" s="27"/>
    </row>
    <row r="21" spans="1:13" x14ac:dyDescent="0.3">
      <c r="A21" s="5"/>
      <c r="B21" s="62">
        <v>2016</v>
      </c>
      <c r="C21" s="47" t="s">
        <v>3</v>
      </c>
      <c r="D21" s="82">
        <v>-14.88661915088988</v>
      </c>
      <c r="E21" s="82">
        <v>-13.456075876439332</v>
      </c>
      <c r="F21" s="7"/>
      <c r="G21" s="82">
        <v>9.1722082091272306E-2</v>
      </c>
      <c r="H21" s="82">
        <v>-0.31984087793117677</v>
      </c>
      <c r="I21" s="9"/>
      <c r="J21" s="4"/>
      <c r="L21" s="27"/>
      <c r="M21" s="27"/>
    </row>
    <row r="22" spans="1:13" x14ac:dyDescent="0.3">
      <c r="A22" s="5"/>
      <c r="B22" s="7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3">
      <c r="A23" s="5"/>
      <c r="B23" s="7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3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3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3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3">
      <c r="A27" s="5"/>
      <c r="B27" s="7"/>
      <c r="C27" s="7"/>
      <c r="D27" s="7"/>
      <c r="E27" s="7"/>
      <c r="F27" s="7"/>
      <c r="G27" s="7"/>
      <c r="H27" s="7"/>
      <c r="I27" s="9"/>
      <c r="L27" s="27"/>
      <c r="M27" s="27"/>
    </row>
    <row r="28" spans="1:13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3">
      <c r="A29" s="5"/>
      <c r="B29" s="7"/>
      <c r="C29" s="7"/>
      <c r="D29" s="7"/>
      <c r="E29" s="7"/>
      <c r="F29" s="7"/>
      <c r="G29" s="7"/>
      <c r="H29" s="7"/>
      <c r="I29" s="9"/>
    </row>
    <row r="30" spans="1:13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10" x14ac:dyDescent="0.3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3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3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3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3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3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x14ac:dyDescent="0.3">
      <c r="A39" s="5"/>
      <c r="B39" s="14"/>
      <c r="C39" s="14"/>
      <c r="D39" s="14"/>
      <c r="E39" s="14"/>
      <c r="F39" s="14"/>
      <c r="G39" s="14"/>
      <c r="H39" s="14"/>
      <c r="I39" s="9"/>
      <c r="J39" s="4"/>
    </row>
    <row r="40" spans="1:10" ht="66.75" customHeight="1" x14ac:dyDescent="0.3">
      <c r="A40" s="5"/>
      <c r="B40" s="14"/>
      <c r="D40" s="124" t="s">
        <v>98</v>
      </c>
      <c r="E40" s="124"/>
      <c r="F40" s="124"/>
      <c r="G40" s="124"/>
      <c r="H40" s="14"/>
      <c r="I40" s="9"/>
      <c r="J40" s="4"/>
    </row>
    <row r="41" spans="1:10" ht="6" customHeight="1" x14ac:dyDescent="0.3">
      <c r="A41" s="5"/>
      <c r="B41" s="14"/>
      <c r="D41" s="45"/>
      <c r="E41" s="45"/>
      <c r="F41" s="45"/>
      <c r="G41" s="45"/>
      <c r="H41" s="14"/>
      <c r="I41" s="9"/>
      <c r="J41" s="4"/>
    </row>
    <row r="42" spans="1:10" x14ac:dyDescent="0.3">
      <c r="A42" s="5"/>
      <c r="B42" s="14"/>
      <c r="C42" s="7"/>
      <c r="D42" s="47"/>
      <c r="E42" s="47">
        <v>2015</v>
      </c>
      <c r="F42" s="47">
        <v>2016</v>
      </c>
      <c r="G42" s="7"/>
      <c r="H42" s="14"/>
      <c r="I42" s="9"/>
      <c r="J42" s="4"/>
    </row>
    <row r="43" spans="1:10" ht="6" customHeight="1" x14ac:dyDescent="0.3">
      <c r="A43" s="5"/>
      <c r="B43" s="14"/>
      <c r="C43" s="7"/>
      <c r="D43" s="47"/>
      <c r="E43" s="32"/>
      <c r="G43" s="7"/>
      <c r="H43" s="14"/>
      <c r="I43" s="9"/>
      <c r="J43" s="4"/>
    </row>
    <row r="44" spans="1:10" x14ac:dyDescent="0.3">
      <c r="A44" s="5"/>
      <c r="B44" s="14"/>
      <c r="C44" s="53" t="s">
        <v>17</v>
      </c>
      <c r="D44" s="47"/>
      <c r="E44" s="23">
        <v>3.4856879039704598</v>
      </c>
      <c r="F44" s="82">
        <v>-1.47222841846978</v>
      </c>
      <c r="G44" s="7"/>
      <c r="H44" s="14"/>
      <c r="I44" s="9"/>
      <c r="J44" s="4"/>
    </row>
    <row r="45" spans="1:10" x14ac:dyDescent="0.3">
      <c r="A45" s="5"/>
      <c r="B45" s="14"/>
      <c r="C45" s="53" t="s">
        <v>18</v>
      </c>
      <c r="D45" s="47"/>
      <c r="E45" s="23">
        <v>18.885448916408698</v>
      </c>
      <c r="F45" s="82">
        <v>19.0104166666667</v>
      </c>
      <c r="G45" s="7"/>
      <c r="H45" s="14"/>
      <c r="I45" s="9"/>
      <c r="J45" s="4"/>
    </row>
    <row r="46" spans="1:10" x14ac:dyDescent="0.3">
      <c r="A46" s="5"/>
      <c r="B46" s="14"/>
      <c r="C46" s="53" t="s">
        <v>20</v>
      </c>
      <c r="D46" s="47"/>
      <c r="E46" s="23">
        <v>-19.714964370546301</v>
      </c>
      <c r="F46" s="82">
        <v>-3.2544378698224898</v>
      </c>
      <c r="G46" s="7"/>
      <c r="H46" s="14"/>
      <c r="I46" s="9"/>
      <c r="J46" s="4"/>
    </row>
    <row r="47" spans="1:10" x14ac:dyDescent="0.3">
      <c r="A47" s="5"/>
      <c r="B47" s="14"/>
      <c r="C47" s="52" t="s">
        <v>21</v>
      </c>
      <c r="D47" s="47"/>
      <c r="E47" s="60">
        <v>5.3127263945906833</v>
      </c>
      <c r="F47" s="82">
        <v>9.1722082091272306E-2</v>
      </c>
      <c r="G47" s="7"/>
      <c r="H47" s="14"/>
      <c r="I47" s="9"/>
      <c r="J47" s="4"/>
    </row>
    <row r="48" spans="1:10" x14ac:dyDescent="0.3">
      <c r="A48" s="5"/>
      <c r="B48" s="14"/>
      <c r="C48" s="14"/>
      <c r="D48" s="14"/>
      <c r="E48" s="14"/>
      <c r="F48" s="14"/>
      <c r="G48" s="14"/>
      <c r="H48" s="14"/>
      <c r="I48" s="9"/>
      <c r="J48" s="4"/>
    </row>
    <row r="49" spans="1:10" x14ac:dyDescent="0.3">
      <c r="A49" s="5"/>
      <c r="B49" s="14" t="str">
        <f>'Ing Actividad Corrida'!B47</f>
        <v>Fuente: Dane, MTSB. Junio de 2016. Cálculos ODEB</v>
      </c>
      <c r="C49" s="14"/>
      <c r="D49" s="14"/>
      <c r="E49" s="14"/>
      <c r="F49" s="14"/>
      <c r="G49" s="14"/>
      <c r="H49" s="14"/>
      <c r="I49" s="9"/>
      <c r="J49" s="4"/>
    </row>
    <row r="50" spans="1:10" x14ac:dyDescent="0.3">
      <c r="A50" s="5"/>
      <c r="B50" s="59" t="s">
        <v>34</v>
      </c>
      <c r="C50" s="14"/>
      <c r="D50" s="14"/>
      <c r="E50" s="14"/>
      <c r="F50" s="14"/>
      <c r="G50" s="14"/>
      <c r="H50" s="14"/>
      <c r="I50" s="9"/>
      <c r="J50" s="4"/>
    </row>
    <row r="51" spans="1:10" x14ac:dyDescent="0.3">
      <c r="A51" s="15"/>
      <c r="B51" s="16" t="s">
        <v>36</v>
      </c>
      <c r="C51" s="16"/>
      <c r="D51" s="16"/>
      <c r="E51" s="16"/>
      <c r="F51" s="16"/>
      <c r="G51" s="16"/>
      <c r="H51" s="16"/>
      <c r="I51" s="18"/>
      <c r="J51" s="4"/>
    </row>
    <row r="52" spans="1:10" x14ac:dyDescent="0.3">
      <c r="A52" s="20"/>
      <c r="B52" s="20"/>
      <c r="C52" s="20"/>
      <c r="D52" s="20"/>
      <c r="E52" s="20"/>
      <c r="F52" s="20"/>
      <c r="G52" s="20"/>
      <c r="H52" s="20"/>
      <c r="I52" s="20"/>
      <c r="J52" s="4"/>
    </row>
    <row r="53" spans="1:10" x14ac:dyDescent="0.3">
      <c r="J53" s="4"/>
    </row>
    <row r="54" spans="1:10" x14ac:dyDescent="0.3">
      <c r="J54" s="4"/>
    </row>
    <row r="55" spans="1:10" x14ac:dyDescent="0.3">
      <c r="J55" s="4"/>
    </row>
    <row r="56" spans="1:10" x14ac:dyDescent="0.3">
      <c r="J56" s="4"/>
    </row>
    <row r="57" spans="1:10" x14ac:dyDescent="0.3">
      <c r="J57" s="4"/>
    </row>
    <row r="58" spans="1:10" x14ac:dyDescent="0.3">
      <c r="J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7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4.88671875" style="4" customWidth="1"/>
    <col min="5" max="5" width="15" style="4" customWidth="1"/>
    <col min="6" max="6" width="12.109375" style="4" customWidth="1"/>
    <col min="7" max="7" width="14.5546875" style="4" customWidth="1"/>
    <col min="8" max="8" width="17.33203125" style="4" customWidth="1"/>
    <col min="9" max="9" width="6.33203125" style="4" customWidth="1"/>
    <col min="10" max="10" width="5.5546875" style="12" customWidth="1"/>
    <col min="11" max="16384" width="10.88671875" style="4"/>
  </cols>
  <sheetData>
    <row r="1" spans="1:13" x14ac:dyDescent="0.3">
      <c r="A1" s="1"/>
      <c r="B1" s="2"/>
      <c r="C1" s="2"/>
      <c r="D1" s="2"/>
      <c r="E1" s="2"/>
      <c r="F1" s="2"/>
      <c r="G1" s="2"/>
      <c r="H1" s="2"/>
      <c r="I1" s="3"/>
    </row>
    <row r="2" spans="1:13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3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3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3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3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3" x14ac:dyDescent="0.3">
      <c r="A7" s="5"/>
      <c r="B7" s="43"/>
      <c r="C7" s="116" t="s">
        <v>99</v>
      </c>
      <c r="D7" s="116"/>
      <c r="E7" s="116"/>
      <c r="F7" s="116"/>
      <c r="G7" s="116"/>
      <c r="H7" s="116"/>
      <c r="I7" s="9"/>
    </row>
    <row r="8" spans="1:13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3" x14ac:dyDescent="0.3">
      <c r="A9" s="5"/>
      <c r="B9" s="43"/>
      <c r="I9" s="9"/>
    </row>
    <row r="10" spans="1:13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3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4"/>
      <c r="K11" s="37"/>
    </row>
    <row r="12" spans="1:13" x14ac:dyDescent="0.3">
      <c r="A12" s="5"/>
      <c r="B12" s="7"/>
      <c r="C12" s="7"/>
      <c r="D12" s="32"/>
      <c r="E12" s="32"/>
      <c r="F12" s="47"/>
      <c r="G12" s="32"/>
      <c r="H12" s="32"/>
      <c r="I12" s="9"/>
      <c r="J12" s="4"/>
    </row>
    <row r="13" spans="1:13" x14ac:dyDescent="0.3">
      <c r="A13" s="5"/>
      <c r="B13" s="62">
        <v>2014</v>
      </c>
      <c r="C13" s="47" t="s">
        <v>3</v>
      </c>
      <c r="D13" s="23">
        <v>9.6711338563302931</v>
      </c>
      <c r="E13" s="23">
        <v>14.330132939789841</v>
      </c>
      <c r="F13" s="24"/>
      <c r="G13" s="23">
        <v>14.816901408450711</v>
      </c>
      <c r="H13" s="23">
        <v>9.1429012272144838</v>
      </c>
      <c r="I13" s="9"/>
      <c r="J13" s="37"/>
      <c r="L13" s="27"/>
      <c r="M13" s="27"/>
    </row>
    <row r="14" spans="1:13" x14ac:dyDescent="0.3">
      <c r="A14" s="5"/>
      <c r="C14" s="47" t="s">
        <v>7</v>
      </c>
      <c r="D14" s="23">
        <v>-17.405154585541847</v>
      </c>
      <c r="E14" s="23">
        <v>-8.5494020207105397</v>
      </c>
      <c r="F14" s="7"/>
      <c r="G14" s="23">
        <v>-4.1819852941176521</v>
      </c>
      <c r="H14" s="23">
        <v>3.6549429558464297</v>
      </c>
      <c r="I14" s="9"/>
      <c r="J14" s="37"/>
      <c r="L14" s="27"/>
      <c r="M14" s="27"/>
    </row>
    <row r="15" spans="1:13" x14ac:dyDescent="0.3">
      <c r="A15" s="5"/>
      <c r="B15" s="62"/>
      <c r="C15" s="47" t="s">
        <v>13</v>
      </c>
      <c r="D15" s="23">
        <v>-4.5850183653245562</v>
      </c>
      <c r="E15" s="23">
        <v>-6.4919699539224274</v>
      </c>
      <c r="F15" s="7"/>
      <c r="G15" s="23">
        <v>-2.0992366412213692</v>
      </c>
      <c r="H15" s="23">
        <v>2.1369260529011225</v>
      </c>
      <c r="I15" s="9"/>
      <c r="J15" s="37"/>
      <c r="K15" s="37"/>
      <c r="L15" s="27"/>
      <c r="M15" s="27"/>
    </row>
    <row r="16" spans="1:13" x14ac:dyDescent="0.3">
      <c r="A16" s="5"/>
      <c r="B16" s="72"/>
      <c r="C16" s="47" t="s">
        <v>16</v>
      </c>
      <c r="D16" s="23">
        <v>6.2143294707371677</v>
      </c>
      <c r="E16" s="23">
        <v>15.793422102730116</v>
      </c>
      <c r="F16" s="24"/>
      <c r="G16" s="23">
        <v>4.2432814710042344</v>
      </c>
      <c r="H16" s="23">
        <v>9.8563619428467142</v>
      </c>
      <c r="I16" s="9"/>
      <c r="J16" s="37"/>
      <c r="K16" s="37"/>
      <c r="L16" s="27"/>
      <c r="M16" s="27"/>
    </row>
    <row r="17" spans="1:13" x14ac:dyDescent="0.3">
      <c r="A17" s="5"/>
      <c r="B17" s="62">
        <v>2015</v>
      </c>
      <c r="C17" s="47" t="s">
        <v>3</v>
      </c>
      <c r="D17" s="23">
        <v>-3.063086262570236E-2</v>
      </c>
      <c r="E17" s="23">
        <v>14.380815505463618</v>
      </c>
      <c r="F17" s="24"/>
      <c r="G17" s="23">
        <v>7.1148184494602473</v>
      </c>
      <c r="H17" s="23">
        <v>16.055778756048511</v>
      </c>
      <c r="I17" s="9"/>
      <c r="J17" s="4"/>
      <c r="K17" s="37"/>
      <c r="L17" s="27"/>
      <c r="M17" s="27"/>
    </row>
    <row r="18" spans="1:13" x14ac:dyDescent="0.3">
      <c r="A18" s="5"/>
      <c r="C18" s="47" t="s">
        <v>7</v>
      </c>
      <c r="D18" s="23">
        <v>34.080608614564724</v>
      </c>
      <c r="E18" s="23">
        <v>46.512713971337135</v>
      </c>
      <c r="F18" s="24"/>
      <c r="G18" s="23">
        <v>3.7410071942446166</v>
      </c>
      <c r="H18" s="23">
        <v>18.053641546239497</v>
      </c>
      <c r="I18" s="9"/>
      <c r="J18" s="4"/>
      <c r="L18" s="27"/>
      <c r="M18" s="27"/>
    </row>
    <row r="19" spans="1:13" x14ac:dyDescent="0.3">
      <c r="A19" s="5"/>
      <c r="B19" s="72"/>
      <c r="C19" s="47" t="s">
        <v>13</v>
      </c>
      <c r="D19" s="23">
        <v>18.445572100974552</v>
      </c>
      <c r="E19" s="23">
        <v>37.885607801359811</v>
      </c>
      <c r="F19" s="24"/>
      <c r="G19" s="23">
        <v>6.3840155945419141</v>
      </c>
      <c r="H19" s="23">
        <v>20.980246546858751</v>
      </c>
      <c r="I19" s="9"/>
      <c r="J19" s="4"/>
      <c r="L19" s="27"/>
      <c r="M19" s="27"/>
    </row>
    <row r="20" spans="1:13" x14ac:dyDescent="0.3">
      <c r="A20" s="5"/>
      <c r="B20" s="72"/>
      <c r="C20" s="47" t="s">
        <v>16</v>
      </c>
      <c r="D20" s="23">
        <v>5.3803463805338403</v>
      </c>
      <c r="E20" s="23">
        <v>13.926733870462261</v>
      </c>
      <c r="F20" s="7"/>
      <c r="G20" s="23">
        <v>8.0506558118498504</v>
      </c>
      <c r="H20" s="23">
        <v>22.076850090442115</v>
      </c>
      <c r="I20" s="9"/>
      <c r="J20" s="4"/>
      <c r="L20" s="27"/>
      <c r="M20" s="27"/>
    </row>
    <row r="21" spans="1:13" x14ac:dyDescent="0.3">
      <c r="A21" s="5"/>
      <c r="B21" s="62">
        <v>2016</v>
      </c>
      <c r="C21" s="47" t="s">
        <v>3</v>
      </c>
      <c r="D21" s="82">
        <v>8.401630530850257</v>
      </c>
      <c r="E21" s="82">
        <v>12.653010154272826</v>
      </c>
      <c r="F21" s="7"/>
      <c r="G21" s="82">
        <v>8.0622995877233095</v>
      </c>
      <c r="H21" s="82">
        <v>22.380995885260191</v>
      </c>
      <c r="I21" s="9"/>
      <c r="J21" s="4"/>
      <c r="L21" s="27"/>
      <c r="M21" s="27"/>
    </row>
    <row r="22" spans="1:13" x14ac:dyDescent="0.3">
      <c r="A22" s="5"/>
      <c r="B22" s="52"/>
      <c r="C22" s="7"/>
      <c r="D22" s="7"/>
      <c r="E22" s="7"/>
      <c r="F22" s="7"/>
      <c r="G22" s="7"/>
      <c r="H22" s="7"/>
      <c r="I22" s="9"/>
      <c r="J22" s="4"/>
      <c r="L22" s="27"/>
      <c r="M22" s="27"/>
    </row>
    <row r="23" spans="1:13" x14ac:dyDescent="0.3">
      <c r="A23" s="5"/>
      <c r="B23" s="52"/>
      <c r="C23" s="7"/>
      <c r="D23" s="7"/>
      <c r="E23" s="7"/>
      <c r="F23" s="7"/>
      <c r="G23" s="7"/>
      <c r="H23" s="7"/>
      <c r="I23" s="9"/>
      <c r="J23" s="4"/>
      <c r="L23" s="27"/>
      <c r="M23" s="27"/>
    </row>
    <row r="24" spans="1:13" x14ac:dyDescent="0.3">
      <c r="A24" s="5"/>
      <c r="B24" s="7"/>
      <c r="C24" s="7"/>
      <c r="D24" s="7"/>
      <c r="E24" s="7"/>
      <c r="F24" s="7"/>
      <c r="G24" s="7"/>
      <c r="H24" s="7"/>
      <c r="I24" s="9"/>
      <c r="L24" s="27"/>
      <c r="M24" s="27"/>
    </row>
    <row r="25" spans="1:13" x14ac:dyDescent="0.3">
      <c r="A25" s="5"/>
      <c r="B25" s="7"/>
      <c r="C25" s="7"/>
      <c r="D25" s="7"/>
      <c r="E25" s="7"/>
      <c r="F25" s="7"/>
      <c r="G25" s="7"/>
      <c r="H25" s="7"/>
      <c r="I25" s="9"/>
      <c r="L25" s="27"/>
      <c r="M25" s="27"/>
    </row>
    <row r="26" spans="1:13" x14ac:dyDescent="0.3">
      <c r="A26" s="5"/>
      <c r="B26" s="7"/>
      <c r="C26" s="7"/>
      <c r="D26" s="7"/>
      <c r="E26" s="7"/>
      <c r="F26" s="7"/>
      <c r="G26" s="7"/>
      <c r="H26" s="7"/>
      <c r="I26" s="9"/>
      <c r="L26" s="27"/>
      <c r="M26" s="27"/>
    </row>
    <row r="27" spans="1:13" x14ac:dyDescent="0.3">
      <c r="A27" s="5"/>
      <c r="B27" s="7"/>
      <c r="C27" s="7"/>
      <c r="D27" s="7"/>
      <c r="E27" s="7"/>
      <c r="F27" s="7"/>
      <c r="G27" s="7"/>
      <c r="H27" s="7"/>
      <c r="I27" s="9"/>
    </row>
    <row r="28" spans="1:13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3" x14ac:dyDescent="0.3">
      <c r="A29" s="5"/>
      <c r="B29" s="14"/>
      <c r="C29" s="14"/>
      <c r="D29" s="14"/>
      <c r="E29" s="14"/>
      <c r="F29" s="14"/>
      <c r="G29" s="14"/>
      <c r="H29" s="14"/>
      <c r="I29" s="9"/>
    </row>
    <row r="30" spans="1:13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3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3" x14ac:dyDescent="0.3">
      <c r="A32" s="5"/>
      <c r="B32" s="14"/>
      <c r="C32" s="14"/>
      <c r="D32" s="14"/>
      <c r="E32" s="14"/>
      <c r="F32" s="14"/>
      <c r="G32" s="14"/>
      <c r="H32" s="14"/>
      <c r="I32" s="9"/>
      <c r="J32" s="4"/>
    </row>
    <row r="33" spans="1:10" x14ac:dyDescent="0.3">
      <c r="A33" s="5"/>
      <c r="B33" s="14"/>
      <c r="C33" s="14"/>
      <c r="D33" s="14"/>
      <c r="E33" s="14"/>
      <c r="F33" s="14"/>
      <c r="G33" s="14"/>
      <c r="H33" s="14"/>
      <c r="I33" s="9"/>
      <c r="J33" s="4"/>
    </row>
    <row r="34" spans="1:10" x14ac:dyDescent="0.3">
      <c r="A34" s="5"/>
      <c r="B34" s="14"/>
      <c r="C34" s="14"/>
      <c r="D34" s="14"/>
      <c r="E34" s="14"/>
      <c r="F34" s="14"/>
      <c r="G34" s="14"/>
      <c r="H34" s="14"/>
      <c r="I34" s="9"/>
      <c r="J34" s="4"/>
    </row>
    <row r="35" spans="1:10" x14ac:dyDescent="0.3">
      <c r="A35" s="5"/>
      <c r="B35" s="14"/>
      <c r="C35" s="14"/>
      <c r="D35" s="14"/>
      <c r="E35" s="14"/>
      <c r="F35" s="14"/>
      <c r="G35" s="14"/>
      <c r="H35" s="14"/>
      <c r="I35" s="9"/>
      <c r="J35" s="4"/>
    </row>
    <row r="36" spans="1:10" x14ac:dyDescent="0.3">
      <c r="A36" s="5"/>
      <c r="B36" s="14"/>
      <c r="C36" s="14"/>
      <c r="D36" s="14"/>
      <c r="E36" s="14"/>
      <c r="F36" s="14"/>
      <c r="G36" s="14"/>
      <c r="H36" s="14"/>
      <c r="I36" s="9"/>
      <c r="J36" s="4"/>
    </row>
    <row r="37" spans="1:10" x14ac:dyDescent="0.3">
      <c r="A37" s="5"/>
      <c r="B37" s="14"/>
      <c r="C37" s="14"/>
      <c r="D37" s="14"/>
      <c r="E37" s="14"/>
      <c r="F37" s="14"/>
      <c r="G37" s="14"/>
      <c r="H37" s="14"/>
      <c r="I37" s="9"/>
      <c r="J37" s="4"/>
    </row>
    <row r="38" spans="1:10" x14ac:dyDescent="0.3">
      <c r="A38" s="5"/>
      <c r="B38" s="14"/>
      <c r="C38" s="14"/>
      <c r="D38" s="14"/>
      <c r="E38" s="14"/>
      <c r="F38" s="14"/>
      <c r="G38" s="14"/>
      <c r="H38" s="14"/>
      <c r="I38" s="9"/>
      <c r="J38" s="4"/>
    </row>
    <row r="39" spans="1:10" ht="72" customHeight="1" x14ac:dyDescent="0.3">
      <c r="A39" s="5"/>
      <c r="B39" s="14"/>
      <c r="D39" s="124" t="s">
        <v>100</v>
      </c>
      <c r="E39" s="124"/>
      <c r="F39" s="124"/>
      <c r="G39" s="124"/>
      <c r="H39" s="14"/>
      <c r="I39" s="9"/>
      <c r="J39" s="4"/>
    </row>
    <row r="40" spans="1:10" ht="6" customHeight="1" x14ac:dyDescent="0.3">
      <c r="A40" s="5"/>
      <c r="B40" s="14"/>
      <c r="D40" s="45"/>
      <c r="E40" s="45"/>
      <c r="F40" s="45"/>
      <c r="G40" s="45"/>
      <c r="H40" s="14"/>
      <c r="I40" s="9"/>
      <c r="J40" s="4"/>
    </row>
    <row r="41" spans="1:10" ht="15.75" customHeight="1" x14ac:dyDescent="0.3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  <c r="J41" s="4"/>
    </row>
    <row r="42" spans="1:10" ht="11.25" customHeight="1" x14ac:dyDescent="0.3">
      <c r="A42" s="5"/>
      <c r="B42" s="14"/>
      <c r="C42" s="7"/>
      <c r="D42" s="47"/>
      <c r="E42" s="32"/>
      <c r="G42" s="14"/>
      <c r="H42" s="14"/>
      <c r="I42" s="9"/>
      <c r="J42" s="4"/>
    </row>
    <row r="43" spans="1:10" x14ac:dyDescent="0.3">
      <c r="A43" s="5"/>
      <c r="B43" s="14"/>
      <c r="C43" s="53" t="s">
        <v>17</v>
      </c>
      <c r="D43" s="47"/>
      <c r="E43" s="23">
        <v>2.0591341077085499</v>
      </c>
      <c r="F43" s="82">
        <v>16.037247801345099</v>
      </c>
      <c r="G43" s="14"/>
      <c r="H43" s="14"/>
      <c r="I43" s="9"/>
      <c r="J43" s="4"/>
    </row>
    <row r="44" spans="1:10" x14ac:dyDescent="0.3">
      <c r="A44" s="5"/>
      <c r="B44" s="14"/>
      <c r="C44" s="53" t="s">
        <v>18</v>
      </c>
      <c r="D44" s="47"/>
      <c r="E44" s="23">
        <v>46.502057613168702</v>
      </c>
      <c r="F44" s="82">
        <v>-27.528089887640501</v>
      </c>
      <c r="G44" s="14"/>
      <c r="H44" s="14"/>
      <c r="I44" s="9"/>
      <c r="J44" s="4"/>
    </row>
    <row r="45" spans="1:10" x14ac:dyDescent="0.3">
      <c r="A45" s="5"/>
      <c r="B45" s="14"/>
      <c r="C45" s="53" t="s">
        <v>20</v>
      </c>
      <c r="D45" s="47"/>
      <c r="E45" s="23">
        <v>6.8888888888888999</v>
      </c>
      <c r="F45" s="82">
        <v>25.7796257796258</v>
      </c>
      <c r="G45" s="14"/>
      <c r="H45" s="14"/>
      <c r="I45" s="9"/>
      <c r="J45" s="4"/>
    </row>
    <row r="46" spans="1:10" x14ac:dyDescent="0.3">
      <c r="A46" s="5"/>
      <c r="B46" s="14"/>
      <c r="C46" s="52" t="s">
        <v>21</v>
      </c>
      <c r="D46" s="47"/>
      <c r="E46" s="60">
        <v>7.1148184494602473</v>
      </c>
      <c r="F46" s="82">
        <v>8.0622995877233095</v>
      </c>
      <c r="G46" s="14"/>
      <c r="H46" s="14"/>
      <c r="I46" s="9"/>
      <c r="J46" s="4"/>
    </row>
    <row r="47" spans="1:10" x14ac:dyDescent="0.3">
      <c r="A47" s="5"/>
      <c r="B47" s="14"/>
      <c r="C47" s="14"/>
      <c r="D47" s="14"/>
      <c r="E47" s="14"/>
      <c r="F47" s="14"/>
      <c r="G47" s="14"/>
      <c r="H47" s="14"/>
      <c r="I47" s="9"/>
      <c r="J47" s="4"/>
    </row>
    <row r="48" spans="1:10" x14ac:dyDescent="0.3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  <c r="J48" s="4"/>
    </row>
    <row r="49" spans="1:10" x14ac:dyDescent="0.3">
      <c r="A49" s="15"/>
      <c r="B49" s="16" t="s">
        <v>36</v>
      </c>
      <c r="C49" s="16"/>
      <c r="D49" s="16"/>
      <c r="E49" s="16"/>
      <c r="F49" s="16"/>
      <c r="G49" s="16"/>
      <c r="H49" s="16"/>
      <c r="I49" s="18"/>
      <c r="J49" s="4"/>
    </row>
    <row r="50" spans="1:10" x14ac:dyDescent="0.3">
      <c r="A50" s="20"/>
      <c r="B50" s="20"/>
      <c r="C50" s="20"/>
      <c r="D50" s="20"/>
      <c r="E50" s="20"/>
      <c r="F50" s="20"/>
      <c r="G50" s="20"/>
      <c r="H50" s="20"/>
      <c r="I50" s="20"/>
      <c r="J50" s="4"/>
    </row>
    <row r="51" spans="1:10" x14ac:dyDescent="0.3">
      <c r="J51" s="4"/>
    </row>
    <row r="52" spans="1:10" x14ac:dyDescent="0.3">
      <c r="J52" s="4"/>
    </row>
    <row r="53" spans="1:10" x14ac:dyDescent="0.3">
      <c r="J53" s="4"/>
    </row>
    <row r="54" spans="1:10" x14ac:dyDescent="0.3">
      <c r="J54" s="4"/>
    </row>
    <row r="55" spans="1:10" x14ac:dyDescent="0.3">
      <c r="J55" s="4"/>
    </row>
    <row r="56" spans="1:10" x14ac:dyDescent="0.3">
      <c r="J56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6" style="4" customWidth="1"/>
    <col min="5" max="5" width="16.109375" style="4" customWidth="1"/>
    <col min="6" max="6" width="12.109375" style="4" customWidth="1"/>
    <col min="7" max="7" width="13.44140625" style="4" customWidth="1"/>
    <col min="8" max="8" width="14.109375" style="4" customWidth="1"/>
    <col min="9" max="9" width="8.6640625" style="4" customWidth="1"/>
    <col min="10" max="16384" width="10.88671875" style="4"/>
  </cols>
  <sheetData>
    <row r="1" spans="1:12" x14ac:dyDescent="0.3">
      <c r="A1" s="1"/>
      <c r="B1" s="2"/>
      <c r="C1" s="2"/>
      <c r="D1" s="2"/>
      <c r="E1" s="2"/>
      <c r="F1" s="2"/>
      <c r="G1" s="2"/>
      <c r="H1" s="2"/>
      <c r="I1" s="3"/>
    </row>
    <row r="2" spans="1:12" x14ac:dyDescent="0.3">
      <c r="A2" s="5"/>
      <c r="B2" s="43"/>
      <c r="C2" s="43"/>
      <c r="D2" s="43"/>
      <c r="E2" s="43"/>
      <c r="F2" s="43"/>
      <c r="G2" s="43"/>
      <c r="H2" s="43"/>
      <c r="I2" s="44"/>
    </row>
    <row r="3" spans="1:12" x14ac:dyDescent="0.3">
      <c r="A3" s="5"/>
      <c r="B3" s="43"/>
      <c r="C3" s="43"/>
      <c r="D3" s="43"/>
      <c r="E3" s="43"/>
      <c r="F3" s="43"/>
      <c r="G3" s="43"/>
      <c r="H3" s="43"/>
      <c r="I3" s="44"/>
    </row>
    <row r="4" spans="1:12" x14ac:dyDescent="0.3">
      <c r="A4" s="5"/>
      <c r="B4" s="43"/>
      <c r="C4" s="43"/>
      <c r="D4" s="43"/>
      <c r="E4" s="43"/>
      <c r="F4" s="43"/>
      <c r="G4" s="43"/>
      <c r="H4" s="43"/>
      <c r="I4" s="9"/>
    </row>
    <row r="5" spans="1:12" x14ac:dyDescent="0.3">
      <c r="A5" s="5"/>
      <c r="B5" s="43"/>
      <c r="C5" s="43"/>
      <c r="D5" s="43"/>
      <c r="E5" s="43"/>
      <c r="F5" s="43"/>
      <c r="G5" s="43"/>
      <c r="H5" s="43"/>
      <c r="I5" s="9"/>
    </row>
    <row r="6" spans="1:12" x14ac:dyDescent="0.3">
      <c r="A6" s="5"/>
      <c r="B6" s="43"/>
      <c r="C6" s="43"/>
      <c r="D6" s="43"/>
      <c r="E6" s="43"/>
      <c r="F6" s="43"/>
      <c r="G6" s="43"/>
      <c r="H6" s="43"/>
      <c r="I6" s="9"/>
    </row>
    <row r="7" spans="1:12" ht="30" customHeight="1" x14ac:dyDescent="0.3">
      <c r="A7" s="5"/>
      <c r="B7" s="43"/>
      <c r="C7" s="122" t="s">
        <v>101</v>
      </c>
      <c r="D7" s="122"/>
      <c r="E7" s="122"/>
      <c r="F7" s="122"/>
      <c r="G7" s="122"/>
      <c r="H7" s="122"/>
      <c r="I7" s="9"/>
    </row>
    <row r="8" spans="1:12" x14ac:dyDescent="0.3">
      <c r="A8" s="5"/>
      <c r="B8" s="43"/>
      <c r="C8" s="117" t="s">
        <v>70</v>
      </c>
      <c r="D8" s="117"/>
      <c r="E8" s="117"/>
      <c r="F8" s="117"/>
      <c r="G8" s="117"/>
      <c r="H8" s="117"/>
      <c r="I8" s="46"/>
    </row>
    <row r="9" spans="1:12" x14ac:dyDescent="0.3">
      <c r="A9" s="5"/>
      <c r="B9" s="43"/>
      <c r="I9" s="9"/>
    </row>
    <row r="10" spans="1:12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</row>
    <row r="11" spans="1:12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37"/>
    </row>
    <row r="12" spans="1:12" x14ac:dyDescent="0.3">
      <c r="A12" s="5"/>
      <c r="B12" s="7"/>
      <c r="C12" s="7"/>
      <c r="D12" s="32"/>
      <c r="E12" s="32"/>
      <c r="F12" s="47"/>
      <c r="G12" s="32"/>
      <c r="H12" s="32"/>
      <c r="I12" s="9"/>
    </row>
    <row r="13" spans="1:12" x14ac:dyDescent="0.3">
      <c r="A13" s="5"/>
      <c r="B13" s="62">
        <v>2014</v>
      </c>
      <c r="C13" s="47" t="s">
        <v>3</v>
      </c>
      <c r="D13" s="23">
        <v>6.9951142162118174</v>
      </c>
      <c r="E13" s="23">
        <v>7.7516635172242054</v>
      </c>
      <c r="F13" s="24"/>
      <c r="G13" s="23">
        <v>16.740531829170013</v>
      </c>
      <c r="H13" s="23">
        <v>6.3134497727188599</v>
      </c>
      <c r="I13" s="9"/>
      <c r="K13" s="27"/>
      <c r="L13" s="27"/>
    </row>
    <row r="14" spans="1:12" x14ac:dyDescent="0.3">
      <c r="A14" s="5"/>
      <c r="C14" s="47" t="s">
        <v>7</v>
      </c>
      <c r="D14" s="23">
        <v>-1.0853383294178953</v>
      </c>
      <c r="E14" s="23">
        <v>7.1573325738021554</v>
      </c>
      <c r="F14" s="7"/>
      <c r="G14" s="23">
        <v>15.30439684329199</v>
      </c>
      <c r="H14" s="23">
        <v>7.9027280846716952</v>
      </c>
      <c r="I14" s="9"/>
      <c r="K14" s="27"/>
      <c r="L14" s="27"/>
    </row>
    <row r="15" spans="1:12" x14ac:dyDescent="0.3">
      <c r="A15" s="5"/>
      <c r="B15" s="62"/>
      <c r="C15" s="47" t="s">
        <v>13</v>
      </c>
      <c r="D15" s="23">
        <v>-6.4055525812670151</v>
      </c>
      <c r="E15" s="23">
        <v>2.0446020752712402</v>
      </c>
      <c r="F15" s="7"/>
      <c r="G15" s="23">
        <v>0.14096185737977329</v>
      </c>
      <c r="H15" s="23">
        <v>2.3524921230553053</v>
      </c>
      <c r="I15" s="9"/>
      <c r="J15" s="37"/>
      <c r="K15" s="27"/>
      <c r="L15" s="27"/>
    </row>
    <row r="16" spans="1:12" x14ac:dyDescent="0.3">
      <c r="A16" s="5"/>
      <c r="B16" s="72"/>
      <c r="C16" s="47" t="s">
        <v>16</v>
      </c>
      <c r="D16" s="23">
        <v>1.5522879303732973</v>
      </c>
      <c r="E16" s="23">
        <v>6.1436655252549599</v>
      </c>
      <c r="F16" s="24"/>
      <c r="G16" s="23">
        <v>-1.1973018549747083</v>
      </c>
      <c r="H16" s="23">
        <v>3.3333333333333215</v>
      </c>
      <c r="I16" s="9"/>
      <c r="J16" s="37"/>
      <c r="K16" s="27"/>
      <c r="L16" s="27"/>
    </row>
    <row r="17" spans="1:12" x14ac:dyDescent="0.3">
      <c r="A17" s="5"/>
      <c r="B17" s="62">
        <v>2015</v>
      </c>
      <c r="C17" s="47" t="s">
        <v>3</v>
      </c>
      <c r="D17" s="23">
        <v>4.9000033042144286</v>
      </c>
      <c r="E17" s="23">
        <v>10.256266784170997</v>
      </c>
      <c r="F17" s="24"/>
      <c r="G17" s="23">
        <v>-1.1906816220880079</v>
      </c>
      <c r="H17" s="23">
        <v>2.8071570006320323</v>
      </c>
      <c r="I17" s="9"/>
      <c r="J17" s="37"/>
      <c r="K17" s="27"/>
      <c r="L17" s="27"/>
    </row>
    <row r="18" spans="1:12" x14ac:dyDescent="0.3">
      <c r="A18" s="5"/>
      <c r="C18" s="47" t="s">
        <v>7</v>
      </c>
      <c r="D18" s="23">
        <v>5.7526530614972371</v>
      </c>
      <c r="E18" s="23">
        <v>-1.4350568146952347</v>
      </c>
      <c r="F18" s="24"/>
      <c r="G18" s="23">
        <v>-2.8273445775279016</v>
      </c>
      <c r="H18" s="23">
        <v>0.48711919650115121</v>
      </c>
      <c r="I18" s="9"/>
      <c r="K18" s="27"/>
      <c r="L18" s="27"/>
    </row>
    <row r="19" spans="1:12" x14ac:dyDescent="0.3">
      <c r="A19" s="5"/>
      <c r="B19" s="72"/>
      <c r="C19" s="47" t="s">
        <v>13</v>
      </c>
      <c r="D19" s="23">
        <v>0.35135995513468909</v>
      </c>
      <c r="E19" s="23">
        <v>0.30441590293439624</v>
      </c>
      <c r="F19" s="24"/>
      <c r="G19" s="23">
        <v>-1.0350252546162064</v>
      </c>
      <c r="H19" s="23">
        <v>1.2325436309247761</v>
      </c>
      <c r="I19" s="9"/>
      <c r="K19" s="27"/>
      <c r="L19" s="27"/>
    </row>
    <row r="20" spans="1:12" x14ac:dyDescent="0.3">
      <c r="A20" s="5"/>
      <c r="B20" s="72"/>
      <c r="C20" s="47" t="s">
        <v>16</v>
      </c>
      <c r="D20" s="23">
        <v>-1.1462979796510897</v>
      </c>
      <c r="E20" s="23">
        <v>-1.7211614532993691</v>
      </c>
      <c r="F20" s="7"/>
      <c r="G20" s="23">
        <v>3.7719747397166659</v>
      </c>
      <c r="H20" s="23">
        <v>2.0520602886325845</v>
      </c>
      <c r="I20" s="9"/>
      <c r="K20" s="27"/>
      <c r="L20" s="27"/>
    </row>
    <row r="21" spans="1:12" x14ac:dyDescent="0.3">
      <c r="A21" s="5"/>
      <c r="B21" s="62">
        <v>2016</v>
      </c>
      <c r="C21" s="47" t="s">
        <v>3</v>
      </c>
      <c r="D21" s="82">
        <v>-8.3994215650374358</v>
      </c>
      <c r="E21" s="82">
        <v>-3.384192429946864</v>
      </c>
      <c r="F21" s="7"/>
      <c r="G21" s="82">
        <v>6.6451274886482725</v>
      </c>
      <c r="H21" s="82">
        <v>2.6475080782325522</v>
      </c>
      <c r="I21" s="9"/>
      <c r="K21" s="27"/>
      <c r="L21" s="27"/>
    </row>
    <row r="22" spans="1:12" x14ac:dyDescent="0.3">
      <c r="A22" s="5"/>
      <c r="B22" s="52"/>
      <c r="C22" s="7"/>
      <c r="D22" s="7"/>
      <c r="E22" s="7"/>
      <c r="F22" s="7"/>
      <c r="G22" s="7"/>
      <c r="H22" s="7"/>
      <c r="I22" s="9"/>
      <c r="K22" s="27"/>
      <c r="L22" s="27"/>
    </row>
    <row r="23" spans="1:12" x14ac:dyDescent="0.3">
      <c r="A23" s="5"/>
      <c r="B23" s="52"/>
      <c r="C23" s="7"/>
      <c r="D23" s="7"/>
      <c r="E23" s="7"/>
      <c r="F23" s="7"/>
      <c r="G23" s="7"/>
      <c r="H23" s="7"/>
      <c r="I23" s="9"/>
      <c r="K23" s="27"/>
      <c r="L23" s="27"/>
    </row>
    <row r="24" spans="1:12" x14ac:dyDescent="0.3">
      <c r="A24" s="5"/>
      <c r="B24" s="7"/>
      <c r="C24" s="7"/>
      <c r="D24" s="7"/>
      <c r="E24" s="7"/>
      <c r="F24" s="7"/>
      <c r="G24" s="7"/>
      <c r="H24" s="7"/>
      <c r="I24" s="9"/>
      <c r="K24" s="27"/>
      <c r="L24" s="27"/>
    </row>
    <row r="25" spans="1:12" x14ac:dyDescent="0.3">
      <c r="A25" s="5"/>
      <c r="B25" s="7"/>
      <c r="C25" s="7"/>
      <c r="D25" s="7"/>
      <c r="E25" s="7"/>
      <c r="F25" s="7"/>
      <c r="G25" s="7"/>
      <c r="H25" s="7"/>
      <c r="I25" s="9"/>
      <c r="K25" s="27"/>
      <c r="L25" s="27"/>
    </row>
    <row r="26" spans="1:12" x14ac:dyDescent="0.3">
      <c r="A26" s="5"/>
      <c r="B26" s="7"/>
      <c r="C26" s="7"/>
      <c r="D26" s="7"/>
      <c r="E26" s="7"/>
      <c r="F26" s="7"/>
      <c r="G26" s="7"/>
      <c r="H26" s="7"/>
      <c r="I26" s="9"/>
      <c r="K26" s="27"/>
      <c r="L26" s="27"/>
    </row>
    <row r="27" spans="1:12" x14ac:dyDescent="0.3">
      <c r="A27" s="5"/>
      <c r="B27" s="7"/>
      <c r="C27" s="7"/>
      <c r="D27" s="7"/>
      <c r="E27" s="7"/>
      <c r="F27" s="7"/>
      <c r="G27" s="7"/>
      <c r="H27" s="7"/>
      <c r="I27" s="9"/>
    </row>
    <row r="28" spans="1:12" x14ac:dyDescent="0.3">
      <c r="A28" s="5"/>
      <c r="B28" s="7"/>
      <c r="C28" s="7"/>
      <c r="D28" s="7"/>
      <c r="E28" s="7"/>
      <c r="F28" s="7"/>
      <c r="G28" s="7"/>
      <c r="H28" s="7"/>
      <c r="I28" s="9"/>
    </row>
    <row r="29" spans="1:12" x14ac:dyDescent="0.3">
      <c r="A29" s="5"/>
      <c r="B29" s="14"/>
      <c r="C29" s="14"/>
      <c r="D29" s="14"/>
      <c r="E29" s="14"/>
      <c r="F29" s="14"/>
      <c r="G29" s="14"/>
      <c r="H29" s="14"/>
      <c r="I29" s="9"/>
    </row>
    <row r="30" spans="1:12" x14ac:dyDescent="0.3">
      <c r="A30" s="5"/>
      <c r="B30" s="14"/>
      <c r="C30" s="14"/>
      <c r="D30" s="14"/>
      <c r="E30" s="14"/>
      <c r="F30" s="14"/>
      <c r="G30" s="14"/>
      <c r="H30" s="14"/>
      <c r="I30" s="9"/>
    </row>
    <row r="31" spans="1:12" x14ac:dyDescent="0.3">
      <c r="A31" s="5"/>
      <c r="B31" s="14"/>
      <c r="C31" s="14"/>
      <c r="D31" s="14"/>
      <c r="E31" s="14"/>
      <c r="F31" s="14"/>
      <c r="G31" s="14"/>
      <c r="H31" s="14"/>
      <c r="I31" s="9"/>
    </row>
    <row r="32" spans="1:12" x14ac:dyDescent="0.3">
      <c r="A32" s="5"/>
      <c r="B32" s="14"/>
      <c r="C32" s="14"/>
      <c r="D32" s="14"/>
      <c r="E32" s="14"/>
      <c r="F32" s="14"/>
      <c r="G32" s="14"/>
      <c r="H32" s="14"/>
      <c r="I32" s="9"/>
    </row>
    <row r="33" spans="1:9" x14ac:dyDescent="0.3">
      <c r="A33" s="5"/>
      <c r="B33" s="14"/>
      <c r="C33" s="14"/>
      <c r="D33" s="14"/>
      <c r="E33" s="14"/>
      <c r="F33" s="14"/>
      <c r="G33" s="14"/>
      <c r="H33" s="14"/>
      <c r="I33" s="9"/>
    </row>
    <row r="34" spans="1:9" x14ac:dyDescent="0.3">
      <c r="A34" s="5"/>
      <c r="B34" s="14"/>
      <c r="C34" s="14"/>
      <c r="D34" s="14"/>
      <c r="E34" s="14"/>
      <c r="F34" s="14"/>
      <c r="G34" s="14"/>
      <c r="H34" s="14"/>
      <c r="I34" s="9"/>
    </row>
    <row r="35" spans="1:9" x14ac:dyDescent="0.3">
      <c r="A35" s="5"/>
      <c r="B35" s="14"/>
      <c r="C35" s="14"/>
      <c r="D35" s="14"/>
      <c r="E35" s="14"/>
      <c r="F35" s="14"/>
      <c r="G35" s="14"/>
      <c r="H35" s="14"/>
      <c r="I35" s="9"/>
    </row>
    <row r="36" spans="1:9" x14ac:dyDescent="0.3">
      <c r="A36" s="5"/>
      <c r="B36" s="14"/>
      <c r="C36" s="14"/>
      <c r="D36" s="14"/>
      <c r="E36" s="14"/>
      <c r="F36" s="14"/>
      <c r="G36" s="14"/>
      <c r="H36" s="14"/>
      <c r="I36" s="9"/>
    </row>
    <row r="37" spans="1:9" x14ac:dyDescent="0.3">
      <c r="A37" s="5"/>
      <c r="B37" s="14"/>
      <c r="C37" s="14"/>
      <c r="D37" s="14"/>
      <c r="E37" s="14"/>
      <c r="F37" s="14"/>
      <c r="G37" s="14"/>
      <c r="H37" s="14"/>
      <c r="I37" s="9"/>
    </row>
    <row r="38" spans="1:9" x14ac:dyDescent="0.3">
      <c r="A38" s="5"/>
      <c r="B38" s="14"/>
      <c r="C38" s="14"/>
      <c r="D38" s="14"/>
      <c r="E38" s="14"/>
      <c r="F38" s="14"/>
      <c r="G38" s="14"/>
      <c r="H38" s="14"/>
      <c r="I38" s="9"/>
    </row>
    <row r="39" spans="1:9" ht="66" customHeight="1" x14ac:dyDescent="0.3">
      <c r="A39" s="5"/>
      <c r="B39" s="14"/>
      <c r="D39" s="124" t="s">
        <v>102</v>
      </c>
      <c r="E39" s="124"/>
      <c r="F39" s="124"/>
      <c r="G39" s="124"/>
      <c r="H39" s="14"/>
      <c r="I39" s="9"/>
    </row>
    <row r="40" spans="1:9" ht="6" customHeight="1" x14ac:dyDescent="0.3">
      <c r="A40" s="5"/>
      <c r="B40" s="14"/>
      <c r="D40" s="85"/>
      <c r="E40" s="85"/>
      <c r="F40" s="85"/>
      <c r="G40" s="85"/>
      <c r="H40" s="14"/>
      <c r="I40" s="9"/>
    </row>
    <row r="41" spans="1:9" ht="15.75" customHeight="1" x14ac:dyDescent="0.3">
      <c r="A41" s="5"/>
      <c r="B41" s="14"/>
      <c r="C41" s="7"/>
      <c r="D41" s="47"/>
      <c r="E41" s="47">
        <v>2015</v>
      </c>
      <c r="F41" s="47">
        <v>2016</v>
      </c>
      <c r="G41" s="14"/>
      <c r="H41" s="14"/>
      <c r="I41" s="9"/>
    </row>
    <row r="42" spans="1:9" ht="11.25" customHeight="1" x14ac:dyDescent="0.3">
      <c r="A42" s="5"/>
      <c r="B42" s="14"/>
      <c r="C42" s="7"/>
      <c r="D42" s="47"/>
      <c r="E42" s="32"/>
      <c r="G42" s="14"/>
      <c r="H42" s="14"/>
      <c r="I42" s="9"/>
    </row>
    <row r="43" spans="1:9" x14ac:dyDescent="0.3">
      <c r="A43" s="5"/>
      <c r="B43" s="14"/>
      <c r="C43" s="53" t="s">
        <v>17</v>
      </c>
      <c r="D43" s="47"/>
      <c r="E43" s="23">
        <v>0.56872037914692497</v>
      </c>
      <c r="F43" s="82">
        <v>5.01623206618493</v>
      </c>
      <c r="G43" s="14"/>
      <c r="H43" s="14"/>
      <c r="I43" s="9"/>
    </row>
    <row r="44" spans="1:9" x14ac:dyDescent="0.3">
      <c r="A44" s="5"/>
      <c r="B44" s="14"/>
      <c r="C44" s="53" t="s">
        <v>18</v>
      </c>
      <c r="D44" s="47"/>
      <c r="E44" s="23">
        <v>-9.1646778042959394</v>
      </c>
      <c r="F44" s="82">
        <v>14.818707304256399</v>
      </c>
      <c r="G44" s="14"/>
      <c r="H44" s="14"/>
      <c r="I44" s="9"/>
    </row>
    <row r="45" spans="1:9" x14ac:dyDescent="0.3">
      <c r="A45" s="5"/>
      <c r="B45" s="14"/>
      <c r="C45" s="53" t="s">
        <v>20</v>
      </c>
      <c r="D45" s="47"/>
      <c r="E45" s="23">
        <v>12.766924125397599</v>
      </c>
      <c r="F45" s="82">
        <v>-0.96696212731668396</v>
      </c>
      <c r="G45" s="14"/>
      <c r="H45" s="14"/>
      <c r="I45" s="9"/>
    </row>
    <row r="46" spans="1:9" x14ac:dyDescent="0.3">
      <c r="A46" s="5"/>
      <c r="B46" s="14"/>
      <c r="C46" s="52" t="s">
        <v>21</v>
      </c>
      <c r="D46" s="47"/>
      <c r="E46" s="60">
        <v>-1.1906816220880079</v>
      </c>
      <c r="F46" s="82">
        <v>6.6451274886482725</v>
      </c>
      <c r="G46" s="14"/>
      <c r="H46" s="14"/>
      <c r="I46" s="9"/>
    </row>
    <row r="47" spans="1:9" x14ac:dyDescent="0.3">
      <c r="A47" s="5"/>
      <c r="B47" s="14"/>
      <c r="C47" s="14"/>
      <c r="D47" s="14"/>
      <c r="E47" s="14"/>
      <c r="F47" s="14"/>
      <c r="G47" s="14"/>
      <c r="H47" s="14"/>
      <c r="I47" s="9"/>
    </row>
    <row r="48" spans="1:9" x14ac:dyDescent="0.3">
      <c r="A48" s="5"/>
      <c r="B48" s="14" t="str">
        <f>'Ing Actividad Corrida'!B47</f>
        <v>Fuente: Dane, MTSB. Junio de 2016. Cálculos ODEB</v>
      </c>
      <c r="C48" s="14"/>
      <c r="D48" s="14"/>
      <c r="E48" s="14"/>
      <c r="F48" s="14"/>
      <c r="G48" s="14"/>
      <c r="H48" s="14"/>
      <c r="I48" s="9"/>
    </row>
    <row r="49" spans="1:9" x14ac:dyDescent="0.3">
      <c r="A49" s="5"/>
      <c r="B49" s="59" t="s">
        <v>35</v>
      </c>
      <c r="C49" s="14"/>
      <c r="D49" s="14"/>
      <c r="E49" s="14"/>
      <c r="F49" s="14"/>
      <c r="G49" s="14"/>
      <c r="H49" s="14"/>
      <c r="I49" s="9"/>
    </row>
    <row r="50" spans="1:9" x14ac:dyDescent="0.3">
      <c r="A50" s="15"/>
      <c r="B50" s="16" t="s">
        <v>36</v>
      </c>
      <c r="C50" s="16"/>
      <c r="D50" s="16"/>
      <c r="E50" s="16"/>
      <c r="F50" s="16"/>
      <c r="G50" s="16"/>
      <c r="H50" s="16"/>
      <c r="I50" s="18"/>
    </row>
    <row r="51" spans="1:9" x14ac:dyDescent="0.3">
      <c r="A51" s="20"/>
      <c r="B51" s="20"/>
      <c r="C51" s="20"/>
      <c r="D51" s="20"/>
      <c r="E51" s="20"/>
      <c r="F51" s="20"/>
      <c r="G51" s="20"/>
      <c r="H51" s="20"/>
      <c r="I51" s="20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7" style="4" customWidth="1"/>
    <col min="5" max="5" width="14.109375" style="4" customWidth="1"/>
    <col min="6" max="6" width="7.6640625" style="4" customWidth="1"/>
    <col min="7" max="8" width="14.109375" style="4" customWidth="1"/>
    <col min="9" max="9" width="12.332031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103</v>
      </c>
      <c r="D7" s="116"/>
      <c r="E7" s="116"/>
      <c r="F7" s="116"/>
      <c r="G7" s="116"/>
      <c r="H7" s="116"/>
      <c r="I7" s="9"/>
      <c r="J7" s="5"/>
    </row>
    <row r="8" spans="1:18" x14ac:dyDescent="0.3">
      <c r="A8" s="5"/>
      <c r="B8" s="43"/>
      <c r="C8" s="74"/>
      <c r="D8" s="117" t="s">
        <v>71</v>
      </c>
      <c r="E8" s="117"/>
      <c r="F8" s="117"/>
      <c r="G8" s="117"/>
      <c r="H8" s="10"/>
      <c r="I8" s="54"/>
      <c r="J8" s="5"/>
    </row>
    <row r="9" spans="1:18" x14ac:dyDescent="0.3">
      <c r="A9" s="5"/>
      <c r="B9" s="43"/>
      <c r="C9" s="10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4.2595091986021183</v>
      </c>
      <c r="E13" s="23">
        <v>4.3178866275441541</v>
      </c>
      <c r="F13" s="24"/>
      <c r="G13" s="23">
        <v>14.96482626305693</v>
      </c>
      <c r="H13" s="23">
        <v>4.7102102410048197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3.5605496298068084</v>
      </c>
      <c r="E14" s="23">
        <v>3.0336749420463827</v>
      </c>
      <c r="F14" s="7"/>
      <c r="G14" s="23">
        <v>10.422907041681494</v>
      </c>
      <c r="H14" s="23">
        <v>4.9458766671991006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3.5532678531872586</v>
      </c>
      <c r="E15" s="23">
        <v>1.487778564642217</v>
      </c>
      <c r="F15" s="7"/>
      <c r="G15" s="23">
        <v>9.918762088974864</v>
      </c>
      <c r="H15" s="23">
        <v>5.5361975055173263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3.8266528304808256</v>
      </c>
      <c r="E16" s="23">
        <v>2.0848662844344279</v>
      </c>
      <c r="F16" s="24"/>
      <c r="G16" s="23">
        <v>9.2573264404181455</v>
      </c>
      <c r="H16" s="23">
        <v>4.7029694547409573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3.2623930755885988</v>
      </c>
      <c r="E17" s="23">
        <v>0.58299641162857796</v>
      </c>
      <c r="F17" s="7"/>
      <c r="G17" s="23">
        <v>6.6815007107979385</v>
      </c>
      <c r="H17" s="23">
        <v>2.3779211153250879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3">
      <c r="A18" s="5"/>
      <c r="C18" s="47" t="s">
        <v>7</v>
      </c>
      <c r="D18" s="23">
        <v>3.8375042184377817</v>
      </c>
      <c r="E18" s="23">
        <v>1.1583534576597776</v>
      </c>
      <c r="F18" s="7"/>
      <c r="G18" s="23">
        <v>6.2804597701149323</v>
      </c>
      <c r="H18" s="23">
        <v>1.9112054109106991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3">
      <c r="A19" s="5"/>
      <c r="B19" s="72"/>
      <c r="C19" s="47" t="s">
        <v>13</v>
      </c>
      <c r="D19" s="23">
        <v>3.0905255733771009</v>
      </c>
      <c r="E19" s="23">
        <v>1.6296186861595174</v>
      </c>
      <c r="F19" s="7"/>
      <c r="G19" s="23">
        <v>5.2046777745377026</v>
      </c>
      <c r="H19" s="23">
        <v>1.1949129543396664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3">
      <c r="A20" s="5"/>
      <c r="B20" s="72"/>
      <c r="C20" s="47" t="s">
        <v>16</v>
      </c>
      <c r="D20" s="23">
        <v>2.8167253162378891</v>
      </c>
      <c r="E20" s="23">
        <v>1.516978891291032</v>
      </c>
      <c r="F20" s="7"/>
      <c r="G20" s="23">
        <v>4.6592681598017771</v>
      </c>
      <c r="H20" s="23">
        <v>1.0183999999999971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2.0609583220211114</v>
      </c>
      <c r="E21" s="82">
        <v>0.54967880873413311</v>
      </c>
      <c r="F21" s="7"/>
      <c r="G21" s="82">
        <v>1.7989571263035797</v>
      </c>
      <c r="H21" s="82">
        <v>3.8504061962550074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3">
      <c r="A22" s="5"/>
      <c r="B22" s="7"/>
      <c r="C22" s="4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3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 t="str">
        <f>'Ing Actividad Corrida'!B47</f>
        <v>Fuente: Dane, MTSB. Junio de 2016. Cálculos ODEB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59" t="s">
        <v>23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15"/>
      <c r="B42" s="16" t="s">
        <v>36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3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3"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6" style="4" customWidth="1"/>
    <col min="6" max="6" width="7.6640625" style="4" customWidth="1"/>
    <col min="7" max="8" width="14.109375" style="4" customWidth="1"/>
    <col min="9" max="9" width="11.332031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3">
      <c r="A7" s="5"/>
      <c r="B7" s="43"/>
      <c r="C7" s="122" t="s">
        <v>104</v>
      </c>
      <c r="D7" s="122"/>
      <c r="E7" s="122"/>
      <c r="F7" s="122"/>
      <c r="G7" s="122"/>
      <c r="H7" s="122"/>
      <c r="I7" s="123"/>
      <c r="J7" s="5"/>
    </row>
    <row r="8" spans="1:18" x14ac:dyDescent="0.3">
      <c r="A8" s="5"/>
      <c r="B8" s="43"/>
      <c r="C8" s="74"/>
      <c r="D8" s="117" t="s">
        <v>71</v>
      </c>
      <c r="E8" s="117"/>
      <c r="F8" s="117"/>
      <c r="G8" s="117"/>
      <c r="H8" s="117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0.28047379635798286</v>
      </c>
      <c r="E13" s="23">
        <v>6.0686997092933792</v>
      </c>
      <c r="F13" s="24"/>
      <c r="G13" s="23">
        <v>5.1176257690915605</v>
      </c>
      <c r="H13" s="23">
        <v>7.9957436683174565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-1.2509029296791985</v>
      </c>
      <c r="E14" s="23">
        <v>3.9159567687615748</v>
      </c>
      <c r="F14" s="7"/>
      <c r="G14" s="23">
        <v>1.7831240049531072</v>
      </c>
      <c r="H14" s="23">
        <v>6.5742490390765518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-1.0286846252814508</v>
      </c>
      <c r="E15" s="23">
        <v>3.9792660474406771</v>
      </c>
      <c r="F15" s="7"/>
      <c r="G15" s="23">
        <v>1.7207287792476711</v>
      </c>
      <c r="H15" s="23">
        <v>5.5848976222808044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-0.14715716193863804</v>
      </c>
      <c r="E16" s="23">
        <v>5.3494277341373575</v>
      </c>
      <c r="F16" s="7"/>
      <c r="G16" s="23">
        <v>1.1723678676573757</v>
      </c>
      <c r="H16" s="23">
        <v>5.0304325678365291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7.3747006352480993</v>
      </c>
      <c r="E17" s="23">
        <v>13.513350675961821</v>
      </c>
      <c r="F17" s="7"/>
      <c r="G17" s="23">
        <v>-1.0260294725244368</v>
      </c>
      <c r="H17" s="23">
        <v>3.8669710082705588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5.8240522771787706</v>
      </c>
      <c r="E18" s="23">
        <v>14.360835443123365</v>
      </c>
      <c r="F18" s="7"/>
      <c r="G18" s="23">
        <v>1.2861065730473964</v>
      </c>
      <c r="H18" s="23">
        <v>3.4975312381211987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6.7158820097104721</v>
      </c>
      <c r="E19" s="23">
        <v>14.571310384023771</v>
      </c>
      <c r="F19" s="7"/>
      <c r="G19" s="23">
        <v>0.20132830398260637</v>
      </c>
      <c r="H19" s="23">
        <v>3.0489000161057822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5.2258801634534446</v>
      </c>
      <c r="E20" s="23">
        <v>13.278572823690137</v>
      </c>
      <c r="F20" s="24"/>
      <c r="G20" s="23">
        <v>-0.15415793393726007</v>
      </c>
      <c r="H20" s="23">
        <v>2.9465499999999922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0.28065192443154086</v>
      </c>
      <c r="E21" s="82">
        <v>5.9689115731608178</v>
      </c>
      <c r="F21" s="24"/>
      <c r="G21" s="82">
        <v>8.0706880957350791</v>
      </c>
      <c r="H21" s="82">
        <v>7.6712171254792683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59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3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</sheetData>
  <mergeCells count="4">
    <mergeCell ref="D10:E10"/>
    <mergeCell ref="G10:H10"/>
    <mergeCell ref="C7:I7"/>
    <mergeCell ref="D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4.44140625" style="4" customWidth="1"/>
    <col min="3" max="3" width="13.88671875" style="4" customWidth="1"/>
    <col min="4" max="4" width="15.6640625" style="4" customWidth="1"/>
    <col min="5" max="5" width="16" style="4" customWidth="1"/>
    <col min="6" max="6" width="7.6640625" style="4" customWidth="1"/>
    <col min="7" max="7" width="14.109375" style="4" customWidth="1"/>
    <col min="8" max="8" width="16.109375" style="4" customWidth="1"/>
    <col min="9" max="9" width="6.66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79</v>
      </c>
      <c r="D7" s="116"/>
      <c r="E7" s="116"/>
      <c r="F7" s="116"/>
      <c r="G7" s="116"/>
      <c r="H7" s="116"/>
      <c r="I7" s="9"/>
      <c r="J7" s="5"/>
    </row>
    <row r="8" spans="1:18" x14ac:dyDescent="0.3">
      <c r="A8" s="5"/>
      <c r="B8" s="43"/>
      <c r="C8" s="74"/>
      <c r="D8" s="117" t="s">
        <v>105</v>
      </c>
      <c r="E8" s="117"/>
      <c r="F8" s="117"/>
      <c r="G8" s="117"/>
      <c r="H8" s="10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14.530155123350497</v>
      </c>
      <c r="E13" s="23">
        <v>13.223288468100659</v>
      </c>
      <c r="F13" s="24"/>
      <c r="G13" s="23">
        <v>15.222754317225373</v>
      </c>
      <c r="H13" s="23">
        <v>15.738748074499377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8.0274175918944479</v>
      </c>
      <c r="E14" s="23">
        <v>8.6357976585909704</v>
      </c>
      <c r="F14" s="7"/>
      <c r="G14" s="23">
        <v>12.857245698653808</v>
      </c>
      <c r="H14" s="23">
        <v>14.673690143045647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5.2045165396822357</v>
      </c>
      <c r="E15" s="23">
        <v>6.6178805478891656</v>
      </c>
      <c r="F15" s="7"/>
      <c r="G15" s="23">
        <v>0.44231646146828396</v>
      </c>
      <c r="H15" s="23">
        <v>9.1850135440393998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2.1244652250187235</v>
      </c>
      <c r="E16" s="23">
        <v>4.6706296627959887</v>
      </c>
      <c r="F16" s="7"/>
      <c r="G16" s="23">
        <v>-8.0174180327868942</v>
      </c>
      <c r="H16" s="23">
        <v>3.5384524987581933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-12.182026125691847</v>
      </c>
      <c r="E17" s="23">
        <v>-10.916647585572104</v>
      </c>
      <c r="F17" s="7"/>
      <c r="G17" s="23">
        <v>0.61712846347605765</v>
      </c>
      <c r="H17" s="23">
        <v>2.3156227827933584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-12.08579284830863</v>
      </c>
      <c r="E18" s="23">
        <v>-11.003457232029291</v>
      </c>
      <c r="F18" s="7"/>
      <c r="G18" s="23">
        <v>-6.5892709064234172</v>
      </c>
      <c r="H18" s="23">
        <v>-1.1191455195737388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-8.7438778530517514</v>
      </c>
      <c r="E19" s="23">
        <v>-9.2623255246388698</v>
      </c>
      <c r="F19" s="7"/>
      <c r="G19" s="23">
        <v>-0.57202524174876368</v>
      </c>
      <c r="H19" s="23">
        <v>1.5334317661535035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-2.9869734621505883</v>
      </c>
      <c r="E20" s="23">
        <v>-6.5223108114825346</v>
      </c>
      <c r="F20" s="24"/>
      <c r="G20" s="23">
        <v>3.0388471177944965</v>
      </c>
      <c r="H20" s="23">
        <v>1.9835499999999895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2.3272333635983466</v>
      </c>
      <c r="E21" s="82">
        <v>-3.192544039588685</v>
      </c>
      <c r="F21" s="24"/>
      <c r="G21" s="82">
        <v>-16.91075228439103</v>
      </c>
      <c r="H21" s="82">
        <v>-5.2603695616800223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59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3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6.88671875" style="4" customWidth="1"/>
    <col min="5" max="5" width="14.109375" style="4" customWidth="1"/>
    <col min="6" max="6" width="7.6640625" style="4" customWidth="1"/>
    <col min="7" max="8" width="14.109375" style="4" customWidth="1"/>
    <col min="9" max="9" width="12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3">
      <c r="A7" s="5"/>
      <c r="B7" s="43"/>
      <c r="C7" s="122" t="s">
        <v>86</v>
      </c>
      <c r="D7" s="122"/>
      <c r="E7" s="122"/>
      <c r="F7" s="122"/>
      <c r="G7" s="122"/>
      <c r="H7" s="122"/>
      <c r="I7" s="9"/>
      <c r="J7" s="5"/>
    </row>
    <row r="8" spans="1:18" x14ac:dyDescent="0.3">
      <c r="A8" s="5"/>
      <c r="B8" s="43"/>
      <c r="C8" s="74"/>
      <c r="D8" s="117" t="s">
        <v>106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84"/>
      <c r="G9" s="84"/>
      <c r="H9" s="84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-1.0720117846350297</v>
      </c>
      <c r="E13" s="23">
        <v>-1.3443697733513282</v>
      </c>
      <c r="F13" s="24"/>
      <c r="G13" s="23">
        <v>-1.4779090400668382</v>
      </c>
      <c r="H13" s="23">
        <v>0.97507728824486328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-0.79769135248783929</v>
      </c>
      <c r="E14" s="23">
        <v>-0.38846050581986535</v>
      </c>
      <c r="F14" s="7"/>
      <c r="G14" s="23">
        <v>1.8374372658270133</v>
      </c>
      <c r="H14" s="23">
        <v>1.9872057968719714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0.79521961700621535</v>
      </c>
      <c r="E15" s="23">
        <v>0.8673538651861934</v>
      </c>
      <c r="F15" s="7"/>
      <c r="G15" s="23">
        <v>3.343842453376622</v>
      </c>
      <c r="H15" s="23">
        <v>2.823018984962089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1.4349519924224285</v>
      </c>
      <c r="E16" s="23">
        <v>1.3041522411792572</v>
      </c>
      <c r="F16" s="7"/>
      <c r="G16" s="23">
        <v>3.5561575256741973</v>
      </c>
      <c r="H16" s="23">
        <v>3.2926601268640443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1.426821697736802</v>
      </c>
      <c r="E17" s="23">
        <v>1.1275284646223627</v>
      </c>
      <c r="F17" s="7"/>
      <c r="G17" s="23">
        <v>1.7804019132049875</v>
      </c>
      <c r="H17" s="23">
        <v>2.6444009365370835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-6.9149601789564308E-2</v>
      </c>
      <c r="E18" s="23">
        <v>-0.70600005815442124</v>
      </c>
      <c r="F18" s="7"/>
      <c r="G18" s="23">
        <v>-2.1569279643759209</v>
      </c>
      <c r="H18" s="23">
        <v>1.37414872183792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-1.0036259732845498</v>
      </c>
      <c r="E19" s="23">
        <v>-1.4562057350342439</v>
      </c>
      <c r="F19" s="7"/>
      <c r="G19" s="23">
        <v>-2.5402568112712243</v>
      </c>
      <c r="H19" s="23">
        <v>0.71667640097343721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-2.1577752396102934</v>
      </c>
      <c r="E20" s="23">
        <v>-2.6237628083834785</v>
      </c>
      <c r="F20" s="24"/>
      <c r="G20" s="23">
        <v>-4.4264021244610934</v>
      </c>
      <c r="H20" s="23">
        <v>-9.8250000000077442E-3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-7.0633090615306866</v>
      </c>
      <c r="E21" s="82">
        <v>-4.3054798438943331</v>
      </c>
      <c r="F21" s="24"/>
      <c r="G21" s="82">
        <v>-3.2743935606921237</v>
      </c>
      <c r="H21" s="82">
        <v>-0.56475268719485827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3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5"/>
      <c r="B43" s="59" t="s">
        <v>31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3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3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  <row r="51" spans="13:15" x14ac:dyDescent="0.3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6.5546875" style="4" customWidth="1"/>
    <col min="5" max="5" width="14.109375" style="4" customWidth="1"/>
    <col min="6" max="6" width="7.6640625" style="4" customWidth="1"/>
    <col min="7" max="8" width="14.109375" style="4" customWidth="1"/>
    <col min="9" max="9" width="12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107</v>
      </c>
      <c r="D7" s="116"/>
      <c r="E7" s="116"/>
      <c r="F7" s="116"/>
      <c r="G7" s="116"/>
      <c r="H7" s="116"/>
      <c r="I7" s="9"/>
      <c r="J7" s="5"/>
    </row>
    <row r="8" spans="1:18" x14ac:dyDescent="0.3">
      <c r="A8" s="5"/>
      <c r="B8" s="43"/>
      <c r="C8" s="116" t="s">
        <v>108</v>
      </c>
      <c r="D8" s="116"/>
      <c r="E8" s="116"/>
      <c r="F8" s="116"/>
      <c r="G8" s="116"/>
      <c r="H8" s="116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ht="15.75" customHeight="1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6.0189348441182844</v>
      </c>
      <c r="E13" s="23">
        <v>6.4306213828149383</v>
      </c>
      <c r="F13" s="24"/>
      <c r="G13" s="23">
        <v>4.873838655632845</v>
      </c>
      <c r="H13" s="23">
        <v>-0.63621536844388205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6.7730216831822787</v>
      </c>
      <c r="E14" s="23">
        <v>5.3529137525745618</v>
      </c>
      <c r="F14" s="7"/>
      <c r="G14" s="23">
        <v>6.8429702674436044</v>
      </c>
      <c r="H14" s="23">
        <v>1.7990642582793814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6.4890260718930337</v>
      </c>
      <c r="E15" s="23">
        <v>5.5298710013603536</v>
      </c>
      <c r="F15" s="7"/>
      <c r="G15" s="23">
        <v>8.6561032863849761</v>
      </c>
      <c r="H15" s="23">
        <v>2.9596705380668942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5.4898471342283761</v>
      </c>
      <c r="E16" s="23">
        <v>5.0251210986337114</v>
      </c>
      <c r="F16" s="7"/>
      <c r="G16" s="23">
        <v>10.255034866143276</v>
      </c>
      <c r="H16" s="23">
        <v>3.7188389713165515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0.45045248309232289</v>
      </c>
      <c r="E17" s="23">
        <v>-0.46166956751997335</v>
      </c>
      <c r="F17" s="7"/>
      <c r="G17" s="23">
        <v>11.865227283729475</v>
      </c>
      <c r="H17" s="23">
        <v>8.0622258884127884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-0.32411783426176122</v>
      </c>
      <c r="E18" s="23">
        <v>-0.94929198817220728</v>
      </c>
      <c r="F18" s="7"/>
      <c r="G18" s="23">
        <v>8.8798769402880673</v>
      </c>
      <c r="H18" s="23">
        <v>7.3382055808632662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1.1937035573653665</v>
      </c>
      <c r="E19" s="23">
        <v>-1.1513508334616618</v>
      </c>
      <c r="F19" s="7"/>
      <c r="G19" s="23">
        <v>3.9562516878206777</v>
      </c>
      <c r="H19" s="23">
        <v>6.2409302548630086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0.45346468681402019</v>
      </c>
      <c r="E20" s="23">
        <v>-2.0168888547172137</v>
      </c>
      <c r="F20" s="24"/>
      <c r="G20" s="23">
        <v>1.8398938522777408</v>
      </c>
      <c r="H20" s="23">
        <v>4.5603250000000095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-2.666820017293503</v>
      </c>
      <c r="E21" s="82">
        <v>-4.7246561144191794</v>
      </c>
      <c r="F21" s="24"/>
      <c r="G21" s="82">
        <v>0.94339622641508303</v>
      </c>
      <c r="H21" s="82">
        <v>1.1534741160291739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59" t="s">
        <v>24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3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7.109375" style="4" customWidth="1"/>
    <col min="5" max="5" width="15.88671875" style="4" customWidth="1"/>
    <col min="6" max="6" width="7.6640625" style="4" customWidth="1"/>
    <col min="7" max="8" width="14.109375" style="4" customWidth="1"/>
    <col min="9" max="9" width="10.1093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82</v>
      </c>
      <c r="D7" s="116"/>
      <c r="E7" s="116"/>
      <c r="F7" s="116"/>
      <c r="G7" s="116"/>
      <c r="H7" s="116"/>
      <c r="I7" s="127"/>
      <c r="J7" s="5"/>
    </row>
    <row r="8" spans="1:18" x14ac:dyDescent="0.3">
      <c r="A8" s="5"/>
      <c r="B8" s="43"/>
      <c r="C8" s="74"/>
      <c r="D8" s="117" t="s">
        <v>109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5.8800066268671181</v>
      </c>
      <c r="E13" s="23">
        <v>5.2824279279011677</v>
      </c>
      <c r="F13" s="24"/>
      <c r="G13" s="23">
        <v>5.7497612225406058</v>
      </c>
      <c r="H13" s="23">
        <v>3.7657719974946158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4.920424724238015</v>
      </c>
      <c r="E14" s="23">
        <v>7.8518556804405337</v>
      </c>
      <c r="F14" s="7"/>
      <c r="G14" s="23">
        <v>-0.21089630931458991</v>
      </c>
      <c r="H14" s="23">
        <v>5.1595514219413996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6.4460526755531822</v>
      </c>
      <c r="E15" s="23">
        <v>10.06745690351396</v>
      </c>
      <c r="F15" s="7"/>
      <c r="G15" s="23">
        <v>0.1961133891959177</v>
      </c>
      <c r="H15" s="23">
        <v>4.88824425481027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11.548973278592278</v>
      </c>
      <c r="E16" s="23">
        <v>8.2292838630710907</v>
      </c>
      <c r="F16" s="7"/>
      <c r="G16" s="23">
        <v>-1.0370105489003967</v>
      </c>
      <c r="H16" s="23">
        <v>5.0380171973493537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3.9561939248817124</v>
      </c>
      <c r="E17" s="23">
        <v>11.588170305797441</v>
      </c>
      <c r="F17" s="7"/>
      <c r="G17" s="23">
        <v>-2.565028901734101</v>
      </c>
      <c r="H17" s="23">
        <v>7.1376963654045333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4.9645063093201713</v>
      </c>
      <c r="E18" s="23">
        <v>10.128691810582268</v>
      </c>
      <c r="F18" s="7"/>
      <c r="G18" s="23">
        <v>-4.1916167664670656</v>
      </c>
      <c r="H18" s="23">
        <v>10.844549011202131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3.5397228824121552</v>
      </c>
      <c r="E19" s="23">
        <v>7.8755018846860425</v>
      </c>
      <c r="F19" s="7"/>
      <c r="G19" s="23">
        <v>-2.028469750889661</v>
      </c>
      <c r="H19" s="23">
        <v>8.6715795926575403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-0.67128247289920395</v>
      </c>
      <c r="E20" s="23">
        <v>3.2177282786404193</v>
      </c>
      <c r="F20" s="24"/>
      <c r="G20" s="23">
        <v>-3.5591689250225933</v>
      </c>
      <c r="H20" s="23">
        <v>4.35144999999999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-2.2376102310647461</v>
      </c>
      <c r="E21" s="82">
        <v>-8.4139556647816924</v>
      </c>
      <c r="F21" s="24"/>
      <c r="G21" s="82">
        <v>-0.31516499814607801</v>
      </c>
      <c r="H21" s="82">
        <v>-12.322739684969619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59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3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6.5546875" style="4" customWidth="1"/>
    <col min="5" max="5" width="14.109375" style="4" customWidth="1"/>
    <col min="6" max="6" width="7.6640625" style="4" customWidth="1"/>
    <col min="7" max="8" width="14.109375" style="4" customWidth="1"/>
    <col min="9" max="9" width="12.55468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83</v>
      </c>
      <c r="D7" s="116"/>
      <c r="E7" s="116"/>
      <c r="F7" s="116"/>
      <c r="G7" s="116"/>
      <c r="H7" s="116"/>
      <c r="I7" s="9"/>
      <c r="J7" s="5"/>
    </row>
    <row r="8" spans="1:18" x14ac:dyDescent="0.3">
      <c r="A8" s="5"/>
      <c r="B8" s="43"/>
      <c r="C8" s="74"/>
      <c r="D8" s="117" t="s">
        <v>109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19.870815535840734</v>
      </c>
      <c r="E13" s="23">
        <v>14.620440707670724</v>
      </c>
      <c r="F13" s="24"/>
      <c r="G13" s="23">
        <v>15.938952900747916</v>
      </c>
      <c r="H13" s="23">
        <v>10.938811298302763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13.616583605873899</v>
      </c>
      <c r="E14" s="23">
        <v>11.93855533812993</v>
      </c>
      <c r="F14" s="7"/>
      <c r="G14" s="23">
        <v>12.344121500315385</v>
      </c>
      <c r="H14" s="23">
        <v>11.252306569359671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9.1205126520462301</v>
      </c>
      <c r="E15" s="23">
        <v>7.5517730543270378</v>
      </c>
      <c r="F15" s="7"/>
      <c r="G15" s="23">
        <v>10.67974772249476</v>
      </c>
      <c r="H15" s="23">
        <v>10.545965219860886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8.8578744483775562</v>
      </c>
      <c r="E16" s="23">
        <v>7.6839044847097249</v>
      </c>
      <c r="F16" s="7"/>
      <c r="G16" s="23">
        <v>6.2572267188472752</v>
      </c>
      <c r="H16" s="23">
        <v>10.086817237948576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9.8502221552377645</v>
      </c>
      <c r="E17" s="23">
        <v>9.4825700556582238</v>
      </c>
      <c r="F17" s="7"/>
      <c r="G17" s="23">
        <v>1.656350797663686</v>
      </c>
      <c r="H17" s="23">
        <v>2.6994153439370505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10.469995249707576</v>
      </c>
      <c r="E18" s="23">
        <v>9.664977732616542</v>
      </c>
      <c r="F18" s="7"/>
      <c r="G18" s="23">
        <v>-4.2499892022632046</v>
      </c>
      <c r="H18" s="23">
        <v>3.0440776558139149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15.190210861122955</v>
      </c>
      <c r="E19" s="23">
        <v>15.054680600774685</v>
      </c>
      <c r="F19" s="7"/>
      <c r="G19" s="23">
        <v>-3.6047444177113808</v>
      </c>
      <c r="H19" s="23">
        <v>4.0735795875982861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11.777015216508069</v>
      </c>
      <c r="E20" s="23">
        <v>13.14507993597922</v>
      </c>
      <c r="F20" s="24"/>
      <c r="G20" s="23">
        <v>-0.40597664587954663</v>
      </c>
      <c r="H20" s="23">
        <v>5.523951380987846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-1.8433856024213102</v>
      </c>
      <c r="E21" s="82">
        <v>2.5916372767406548</v>
      </c>
      <c r="F21" s="24"/>
      <c r="G21" s="82">
        <v>5.7027699168167523</v>
      </c>
      <c r="H21" s="82">
        <v>12.721741207559468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59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3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6640625" style="4" customWidth="1"/>
    <col min="5" max="5" width="14.33203125" style="4" customWidth="1"/>
    <col min="6" max="6" width="7.6640625" style="4" customWidth="1"/>
    <col min="7" max="8" width="14.109375" style="4" customWidth="1"/>
    <col min="9" max="9" width="13.332031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87</v>
      </c>
      <c r="D7" s="116"/>
      <c r="E7" s="116"/>
      <c r="F7" s="116"/>
      <c r="G7" s="116"/>
      <c r="H7" s="116"/>
      <c r="I7" s="9"/>
      <c r="J7" s="5"/>
    </row>
    <row r="8" spans="1:18" x14ac:dyDescent="0.3">
      <c r="A8" s="5"/>
      <c r="B8" s="43"/>
      <c r="C8" s="74"/>
      <c r="D8" s="117" t="s">
        <v>106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9.1852505626638816</v>
      </c>
      <c r="E13" s="23">
        <v>8.6310980232355394</v>
      </c>
      <c r="F13" s="24"/>
      <c r="G13" s="23">
        <v>-0.67811934900544601</v>
      </c>
      <c r="H13" s="23">
        <v>-5.3558956033193716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5.2677482820343124</v>
      </c>
      <c r="E14" s="23">
        <v>3.1144859753050813</v>
      </c>
      <c r="F14" s="7"/>
      <c r="G14" s="23">
        <v>2.2480867346938771</v>
      </c>
      <c r="H14" s="23">
        <v>-3.1378364358154776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3.1334748021450309</v>
      </c>
      <c r="E15" s="23">
        <v>1.3805356582562434</v>
      </c>
      <c r="F15" s="7"/>
      <c r="G15" s="23">
        <v>0.25602409638554313</v>
      </c>
      <c r="H15" s="23">
        <v>-0.64689621578023493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3.883982491268112</v>
      </c>
      <c r="E16" s="23">
        <v>1.9771485449706638</v>
      </c>
      <c r="F16" s="7"/>
      <c r="G16" s="23">
        <v>0.1175606171932353</v>
      </c>
      <c r="H16" s="23">
        <v>-0.61168553430052119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-13.648010112571585</v>
      </c>
      <c r="E17" s="23">
        <v>-16.444270191602694</v>
      </c>
      <c r="F17" s="7"/>
      <c r="G17" s="23">
        <v>0.98619329388560661</v>
      </c>
      <c r="H17" s="23">
        <v>-0.26763422850976104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-12.162624964128598</v>
      </c>
      <c r="E18" s="23">
        <v>-13.405029578881189</v>
      </c>
      <c r="F18" s="7"/>
      <c r="G18" s="23">
        <v>7.6719164197723622</v>
      </c>
      <c r="H18" s="23">
        <v>2.2259495269196572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-8.1077148348685064</v>
      </c>
      <c r="E19" s="23">
        <v>-9.2064236477817367</v>
      </c>
      <c r="F19" s="7"/>
      <c r="G19" s="23">
        <v>-0.57082770016525508</v>
      </c>
      <c r="H19" s="23">
        <v>1.99562221658105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-6.0891750986948772</v>
      </c>
      <c r="E20" s="23">
        <v>-5.261511616394543</v>
      </c>
      <c r="F20" s="24"/>
      <c r="G20" s="23">
        <v>-8.8654043739908808</v>
      </c>
      <c r="H20" s="23">
        <v>0.72277518069379099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-6.192688610292918</v>
      </c>
      <c r="E21" s="82">
        <v>-4.1360814334174929</v>
      </c>
      <c r="F21" s="24"/>
      <c r="G21" s="82">
        <v>-13.100961538461542</v>
      </c>
      <c r="H21" s="82">
        <v>-5.5463214155565428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59" t="s">
        <v>29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3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6" style="4" customWidth="1"/>
    <col min="5" max="5" width="14.109375" style="4" customWidth="1"/>
    <col min="6" max="6" width="7.6640625" style="4" customWidth="1"/>
    <col min="7" max="8" width="14.109375" style="4" customWidth="1"/>
    <col min="9" max="9" width="12.886718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8.5" customHeight="1" x14ac:dyDescent="0.3">
      <c r="A7" s="5"/>
      <c r="B7" s="43"/>
      <c r="C7" s="122" t="s">
        <v>88</v>
      </c>
      <c r="D7" s="122"/>
      <c r="E7" s="122"/>
      <c r="F7" s="122"/>
      <c r="G7" s="122"/>
      <c r="H7" s="122"/>
      <c r="I7" s="9"/>
      <c r="J7" s="5"/>
    </row>
    <row r="8" spans="1:18" x14ac:dyDescent="0.3">
      <c r="A8" s="5"/>
      <c r="B8" s="43"/>
      <c r="C8" s="74"/>
      <c r="D8" s="117" t="s">
        <v>109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5.7988941147741002</v>
      </c>
      <c r="E13" s="23">
        <v>3.0820347135383397</v>
      </c>
      <c r="F13" s="24"/>
      <c r="G13" s="23">
        <v>9.8348428343100647</v>
      </c>
      <c r="H13" s="23">
        <v>2.5902387132105353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11.652073485963065</v>
      </c>
      <c r="E14" s="23">
        <v>7.8616565628043977</v>
      </c>
      <c r="F14" s="7"/>
      <c r="G14" s="23">
        <v>12.085705413518276</v>
      </c>
      <c r="H14" s="23">
        <v>2.101927822668137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10.071765199959714</v>
      </c>
      <c r="E15" s="23">
        <v>6.8198262564167278</v>
      </c>
      <c r="F15" s="7"/>
      <c r="G15" s="23">
        <v>11.884423669569166</v>
      </c>
      <c r="H15" s="23">
        <v>2.9583885606626614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5.295214865082909</v>
      </c>
      <c r="E16" s="23">
        <v>3.4857802090939805</v>
      </c>
      <c r="F16" s="7"/>
      <c r="G16" s="23">
        <v>8.9445894753371178</v>
      </c>
      <c r="H16" s="23">
        <v>3.3990908632663075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-10.410561181639554</v>
      </c>
      <c r="E17" s="23">
        <v>-7.2676540425855807</v>
      </c>
      <c r="F17" s="7"/>
      <c r="G17" s="23">
        <v>-6.0768335273573832</v>
      </c>
      <c r="H17" s="23">
        <v>3.7512629309815804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-16.252525599079526</v>
      </c>
      <c r="E18" s="23">
        <v>-10.682118066960589</v>
      </c>
      <c r="F18" s="7"/>
      <c r="G18" s="23">
        <v>-11.888886836710189</v>
      </c>
      <c r="H18" s="23">
        <v>3.457446538079445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-17.532343143963569</v>
      </c>
      <c r="E19" s="23">
        <v>-12.489235273712584</v>
      </c>
      <c r="F19" s="7"/>
      <c r="G19" s="23">
        <v>-12.012200757925873</v>
      </c>
      <c r="H19" s="23">
        <v>2.9254546393987058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-15.262844586413049</v>
      </c>
      <c r="E20" s="23">
        <v>-10.823579995654043</v>
      </c>
      <c r="F20" s="24"/>
      <c r="G20" s="23">
        <v>-14.132314788123379</v>
      </c>
      <c r="H20" s="23">
        <v>2.7089256772314219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-13.834150368725028</v>
      </c>
      <c r="E21" s="82">
        <v>-9.8642425228504536</v>
      </c>
      <c r="F21" s="24"/>
      <c r="G21" s="82">
        <v>-5.1293174681870779</v>
      </c>
      <c r="H21" s="82">
        <v>-0.31984087793117677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3">
      <c r="A22" s="5"/>
      <c r="B22" s="7"/>
      <c r="C22" s="47"/>
      <c r="D22" s="47"/>
      <c r="E22" s="47"/>
      <c r="F22" s="47"/>
      <c r="G22" s="47"/>
      <c r="H22" s="4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59" t="s">
        <v>48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3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7.109375" style="4" customWidth="1"/>
    <col min="5" max="5" width="14.109375" style="4" customWidth="1"/>
    <col min="6" max="6" width="7.6640625" style="4" customWidth="1"/>
    <col min="7" max="8" width="14.109375" style="4" customWidth="1"/>
    <col min="9" max="9" width="11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29.25" customHeight="1" x14ac:dyDescent="0.3">
      <c r="A7" s="5"/>
      <c r="B7" s="43"/>
      <c r="C7" s="122" t="s">
        <v>92</v>
      </c>
      <c r="D7" s="122"/>
      <c r="E7" s="122"/>
      <c r="F7" s="122"/>
      <c r="G7" s="122"/>
      <c r="H7" s="122"/>
      <c r="I7" s="9"/>
      <c r="J7" s="5"/>
    </row>
    <row r="8" spans="1:18" x14ac:dyDescent="0.3">
      <c r="A8" s="5"/>
      <c r="B8" s="43"/>
      <c r="C8" s="74"/>
      <c r="D8" s="117" t="s">
        <v>106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7.1489441973197732</v>
      </c>
      <c r="E13" s="23">
        <v>7.7024868515312539</v>
      </c>
      <c r="F13" s="24"/>
      <c r="G13" s="23">
        <v>-0.411445167536173</v>
      </c>
      <c r="H13" s="23">
        <v>14.451949148222054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3.5175755985302093</v>
      </c>
      <c r="E14" s="23">
        <v>4.7038043482163117</v>
      </c>
      <c r="F14" s="7"/>
      <c r="G14" s="23">
        <v>7.2443973687144503</v>
      </c>
      <c r="H14" s="23">
        <v>13.515853193428962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3.2293813680347228</v>
      </c>
      <c r="E15" s="23">
        <v>4.9646463470207847</v>
      </c>
      <c r="F15" s="7"/>
      <c r="G15" s="23">
        <v>6.3068974001476485</v>
      </c>
      <c r="H15" s="23">
        <v>12.5453979532963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2.8282476764172282</v>
      </c>
      <c r="E16" s="23">
        <v>5.4495548224907653</v>
      </c>
      <c r="F16" s="7"/>
      <c r="G16" s="23">
        <v>3.8718853711215306</v>
      </c>
      <c r="H16" s="23">
        <v>11.993181855088686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9.0507054282449531</v>
      </c>
      <c r="E17" s="23">
        <v>4.5533593395314709</v>
      </c>
      <c r="F17" s="7"/>
      <c r="G17" s="23">
        <v>11.430345907703931</v>
      </c>
      <c r="H17" s="23">
        <v>12.818932449664322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9.0289750376908007</v>
      </c>
      <c r="E18" s="23">
        <v>4.1727099196053885</v>
      </c>
      <c r="F18" s="7"/>
      <c r="G18" s="23">
        <v>7.5399610136452244</v>
      </c>
      <c r="H18" s="23">
        <v>13.903649099696857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9.3687138667939429</v>
      </c>
      <c r="E19" s="23">
        <v>5.436656443988519</v>
      </c>
      <c r="F19" s="7"/>
      <c r="G19" s="23">
        <v>11.659723293730373</v>
      </c>
      <c r="H19" s="23">
        <v>15.626313243974831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7.8240388472052391</v>
      </c>
      <c r="E20" s="23">
        <v>5.577996997774215</v>
      </c>
      <c r="F20" s="24"/>
      <c r="G20" s="23">
        <v>6.5828177299928958</v>
      </c>
      <c r="H20" s="23">
        <v>15.599024999999989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2.6168922030501474</v>
      </c>
      <c r="E21" s="82">
        <v>6.112120228198803</v>
      </c>
      <c r="F21" s="24"/>
      <c r="G21" s="82">
        <v>-5.8450055735956958</v>
      </c>
      <c r="H21" s="82">
        <v>6.1158606176184627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55"/>
      <c r="C22" s="55"/>
      <c r="D22" s="55"/>
      <c r="E22" s="55"/>
      <c r="F22" s="55"/>
      <c r="G22" s="55"/>
      <c r="H22" s="55"/>
      <c r="I22" s="55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3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5"/>
      <c r="B43" s="59" t="s">
        <v>31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3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3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  <row r="51" spans="13:15" x14ac:dyDescent="0.3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2.5546875" style="4" customWidth="1"/>
    <col min="3" max="3" width="12" style="4" customWidth="1"/>
    <col min="4" max="5" width="13.6640625" style="4" customWidth="1"/>
    <col min="6" max="6" width="6.88671875" style="4" customWidth="1"/>
    <col min="7" max="8" width="14.5546875" style="4" customWidth="1"/>
    <col min="9" max="9" width="16.1093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110</v>
      </c>
      <c r="D7" s="116"/>
      <c r="E7" s="116"/>
      <c r="F7" s="116"/>
      <c r="G7" s="116"/>
      <c r="H7" s="116"/>
      <c r="I7" s="9"/>
      <c r="J7" s="5"/>
    </row>
    <row r="8" spans="1:18" x14ac:dyDescent="0.3">
      <c r="A8" s="5"/>
      <c r="B8" s="43"/>
      <c r="C8" s="74"/>
      <c r="D8" s="117" t="s">
        <v>109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ht="15.75" customHeight="1" x14ac:dyDescent="0.3">
      <c r="A10" s="5"/>
      <c r="B10" s="7"/>
      <c r="D10" s="125" t="s">
        <v>6</v>
      </c>
      <c r="E10" s="125"/>
      <c r="G10" s="121" t="s">
        <v>22</v>
      </c>
      <c r="H10" s="121"/>
      <c r="I10" s="9"/>
      <c r="J10" s="5"/>
    </row>
    <row r="11" spans="1:18" x14ac:dyDescent="0.3">
      <c r="A11" s="5"/>
      <c r="B11" s="7"/>
      <c r="D11" s="43" t="s">
        <v>1</v>
      </c>
      <c r="E11" s="43" t="s">
        <v>2</v>
      </c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32"/>
      <c r="D12" s="32"/>
      <c r="E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7.1758466688155442</v>
      </c>
      <c r="E13" s="75">
        <v>7.4346164106441348</v>
      </c>
      <c r="G13" s="75" t="s">
        <v>120</v>
      </c>
      <c r="H13" s="75" t="s">
        <v>120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4.5949746765388655</v>
      </c>
      <c r="E14" s="75">
        <v>6.660932988185686</v>
      </c>
      <c r="G14" s="75">
        <v>6.4035212267499642</v>
      </c>
      <c r="H14" s="75">
        <v>107.85459386303482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5.3619896132499401</v>
      </c>
      <c r="E15" s="75">
        <v>7.2288968529977238</v>
      </c>
      <c r="G15" s="75">
        <v>4.8363069461285324</v>
      </c>
      <c r="H15" s="75">
        <v>56.660926495989436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4.6279446678100467</v>
      </c>
      <c r="E16" s="75">
        <v>7.2118469596608614</v>
      </c>
      <c r="G16" s="75">
        <v>6.0054943144277839</v>
      </c>
      <c r="H16" s="75">
        <v>39.693191842755752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5.0714488337192165</v>
      </c>
      <c r="E17" s="75">
        <v>5.3210192606649276</v>
      </c>
      <c r="G17" s="75">
        <v>4.5982575024201111</v>
      </c>
      <c r="H17" s="75">
        <v>7.3475408708914447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5.1672851764603456</v>
      </c>
      <c r="E18" s="75">
        <v>5.7653375077672653</v>
      </c>
      <c r="G18" s="75">
        <v>4.2233787029623659</v>
      </c>
      <c r="H18" s="75">
        <v>6.781354687540464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4.1225980207604485</v>
      </c>
      <c r="E19" s="75">
        <v>5.0365301102907933</v>
      </c>
      <c r="G19" s="75">
        <v>5.0394897723141874</v>
      </c>
      <c r="H19" s="75">
        <v>6.5778627198443962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4.4190629283594962</v>
      </c>
      <c r="E20" s="75">
        <v>4.2447459571710588</v>
      </c>
      <c r="G20" s="23">
        <v>2.1191444692297612</v>
      </c>
      <c r="H20" s="23">
        <v>6.3896750000000058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4.9434076569464969</v>
      </c>
      <c r="E21" s="82">
        <v>6.6479302972931142</v>
      </c>
      <c r="G21" s="82">
        <v>2.0757585773782061</v>
      </c>
      <c r="H21" s="82">
        <v>1.8155298255216223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3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 t="str">
        <f>'Ing Actividad Corrida'!B47</f>
        <v>Fuente: Dane, MTSB. Junio de 2016. Cálculos ODEB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15"/>
      <c r="B38" s="16" t="s">
        <v>39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3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3">
      <c r="M40" s="25"/>
      <c r="O40" s="4"/>
    </row>
    <row r="41" spans="1:15" x14ac:dyDescent="0.3">
      <c r="M41" s="25"/>
      <c r="O41" s="4"/>
    </row>
    <row r="42" spans="1:15" x14ac:dyDescent="0.3">
      <c r="M42" s="25"/>
      <c r="O42" s="4"/>
    </row>
    <row r="43" spans="1:15" x14ac:dyDescent="0.3">
      <c r="M43" s="25"/>
      <c r="O43" s="4"/>
    </row>
    <row r="44" spans="1:15" x14ac:dyDescent="0.3">
      <c r="M44" s="25"/>
      <c r="O44" s="4"/>
    </row>
    <row r="45" spans="1:15" x14ac:dyDescent="0.3">
      <c r="M45" s="25"/>
      <c r="O45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5" width="14.109375" style="4" customWidth="1"/>
    <col min="6" max="6" width="7.6640625" style="4" customWidth="1"/>
    <col min="7" max="8" width="14.109375" style="4" customWidth="1"/>
    <col min="9" max="9" width="14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111</v>
      </c>
      <c r="D7" s="116"/>
      <c r="E7" s="116"/>
      <c r="F7" s="116"/>
      <c r="G7" s="116"/>
      <c r="H7" s="116"/>
      <c r="I7" s="9"/>
      <c r="J7" s="5"/>
    </row>
    <row r="8" spans="1:18" x14ac:dyDescent="0.3">
      <c r="A8" s="5"/>
      <c r="B8" s="43"/>
      <c r="C8" s="74"/>
      <c r="D8" s="117" t="s">
        <v>106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6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1.2825516792767111</v>
      </c>
      <c r="E13" s="23">
        <v>6.3849659921437985</v>
      </c>
      <c r="F13" s="24"/>
      <c r="G13" s="75" t="s">
        <v>120</v>
      </c>
      <c r="H13" s="23">
        <v>10.42158110821283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-0.43631893098009522</v>
      </c>
      <c r="E14" s="23">
        <v>4.7240374972021604</v>
      </c>
      <c r="F14" s="7"/>
      <c r="G14" s="23">
        <v>7.1080270067516826</v>
      </c>
      <c r="H14" s="23">
        <v>10.313166799577544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0.88496819013796912</v>
      </c>
      <c r="E15" s="23">
        <v>5.4570525520927449</v>
      </c>
      <c r="F15" s="7"/>
      <c r="G15" s="23">
        <v>8.9711500461072227</v>
      </c>
      <c r="H15" s="23">
        <v>10.428192457582108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1.6014763663373399</v>
      </c>
      <c r="E16" s="23">
        <v>5.5247692585131736</v>
      </c>
      <c r="F16" s="7"/>
      <c r="G16" s="23">
        <v>7.787781015820161</v>
      </c>
      <c r="H16" s="23">
        <v>10.780676969638892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6.0318967218531583</v>
      </c>
      <c r="E17" s="23">
        <v>9.1430208373166835</v>
      </c>
      <c r="F17" s="7"/>
      <c r="G17" s="23">
        <v>4.8189400874784072</v>
      </c>
      <c r="H17" s="23">
        <v>10.587115267926261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7.2958259502248435</v>
      </c>
      <c r="E18" s="23">
        <v>7.1094960717005273</v>
      </c>
      <c r="F18" s="7"/>
      <c r="G18" s="23">
        <v>5.7408009605523169</v>
      </c>
      <c r="H18" s="23">
        <v>10.020072846333727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7.9315355542149968</v>
      </c>
      <c r="E19" s="23">
        <v>7.0657926235735635</v>
      </c>
      <c r="F19" s="7"/>
      <c r="G19" s="23">
        <v>3.9941972920696234</v>
      </c>
      <c r="H19" s="23">
        <v>9.2965487796392345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7.6099658693761008</v>
      </c>
      <c r="E20" s="23">
        <v>6.6128616222091985</v>
      </c>
      <c r="F20" s="24"/>
      <c r="G20" s="23">
        <v>5.6753168376584062</v>
      </c>
      <c r="H20" s="23">
        <v>8.5428750000000164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5.0932866846592706</v>
      </c>
      <c r="E21" s="82">
        <v>2.6831537402688621</v>
      </c>
      <c r="F21" s="24"/>
      <c r="G21" s="82">
        <v>3.1781460006307549</v>
      </c>
      <c r="H21" s="82">
        <v>3.3856231162339157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3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 t="str">
        <f>'Ing Actividad Corrida'!B47</f>
        <v>Fuente: Dane, MTSB. Junio de 2016. Cálculos ODEB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59" t="s">
        <v>33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15"/>
      <c r="B43" s="16" t="s">
        <v>36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3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3"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7.109375" style="4" customWidth="1"/>
    <col min="5" max="5" width="14.109375" style="4" customWidth="1"/>
    <col min="6" max="6" width="7.6640625" style="4" customWidth="1"/>
    <col min="7" max="8" width="14.109375" style="4" customWidth="1"/>
    <col min="9" max="9" width="12.332031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" customHeight="1" x14ac:dyDescent="0.3">
      <c r="A7" s="5"/>
      <c r="B7" s="43"/>
      <c r="C7" s="122" t="s">
        <v>97</v>
      </c>
      <c r="D7" s="122"/>
      <c r="E7" s="122"/>
      <c r="F7" s="122"/>
      <c r="G7" s="122"/>
      <c r="H7" s="122"/>
      <c r="I7" s="9"/>
      <c r="J7" s="5"/>
    </row>
    <row r="8" spans="1:18" x14ac:dyDescent="0.3">
      <c r="A8" s="5"/>
      <c r="B8" s="43"/>
      <c r="C8" s="74"/>
      <c r="D8" s="117" t="s">
        <v>109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11.974811359102745</v>
      </c>
      <c r="E13" s="23">
        <v>13.247046075784752</v>
      </c>
      <c r="F13" s="24"/>
      <c r="G13" s="23">
        <v>7.0025839793281586</v>
      </c>
      <c r="H13" s="23">
        <v>2.5902387132105353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7.4183095161050705</v>
      </c>
      <c r="E14" s="23">
        <v>10.587066197863715</v>
      </c>
      <c r="F14" s="7"/>
      <c r="G14" s="23">
        <v>4.3909699826345738</v>
      </c>
      <c r="H14" s="23">
        <v>2.101927822668137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2.9053314737496283</v>
      </c>
      <c r="E15" s="23">
        <v>4.4110155939459661</v>
      </c>
      <c r="F15" s="7"/>
      <c r="G15" s="23">
        <v>7.2342519685039575</v>
      </c>
      <c r="H15" s="23">
        <v>2.9583885606626614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3.1587616176845357</v>
      </c>
      <c r="E16" s="23">
        <v>4.5826662192972378</v>
      </c>
      <c r="F16" s="7"/>
      <c r="G16" s="23">
        <v>7.0553650171484517</v>
      </c>
      <c r="H16" s="23">
        <v>3.3990908632663075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-1.208469338933249</v>
      </c>
      <c r="E17" s="23">
        <v>-5.6597678648254828</v>
      </c>
      <c r="F17" s="7"/>
      <c r="G17" s="23">
        <v>5.3127263945906833</v>
      </c>
      <c r="H17" s="23">
        <v>3.7512629309815804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-7.8589581392075836</v>
      </c>
      <c r="E18" s="23">
        <v>-9.1447262870205659</v>
      </c>
      <c r="F18" s="7"/>
      <c r="G18" s="23">
        <v>3.303231939163509</v>
      </c>
      <c r="H18" s="23">
        <v>3.457446538079445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-7.1573761683180521</v>
      </c>
      <c r="E19" s="23">
        <v>-6.8877778236865144</v>
      </c>
      <c r="F19" s="7"/>
      <c r="G19" s="23">
        <v>2.2487379531895169</v>
      </c>
      <c r="H19" s="23">
        <v>2.9254546393987058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-5.5349651184052107</v>
      </c>
      <c r="E20" s="23">
        <v>-2.6355741894849016</v>
      </c>
      <c r="F20" s="24"/>
      <c r="G20" s="81">
        <v>4.5766590389018091E-2</v>
      </c>
      <c r="H20" s="81">
        <v>2.7089256772314219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-14.88661915088988</v>
      </c>
      <c r="E21" s="82">
        <v>-13.456075876439332</v>
      </c>
      <c r="F21" s="24"/>
      <c r="G21" s="82">
        <v>9.1722082091272306E-2</v>
      </c>
      <c r="H21" s="82">
        <v>-0.31984087793117677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3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5"/>
      <c r="B43" s="59" t="s">
        <v>34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3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3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  <row r="51" spans="13:15" x14ac:dyDescent="0.3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5.88671875" style="4" customWidth="1"/>
    <col min="5" max="5" width="14.44140625" style="4" customWidth="1"/>
    <col min="6" max="6" width="7.6640625" style="4" customWidth="1"/>
    <col min="7" max="7" width="14.109375" style="4" customWidth="1"/>
    <col min="8" max="8" width="15.88671875" style="4" customWidth="1"/>
    <col min="9" max="9" width="11.4414062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x14ac:dyDescent="0.3">
      <c r="A7" s="5"/>
      <c r="B7" s="43"/>
      <c r="C7" s="116" t="s">
        <v>112</v>
      </c>
      <c r="D7" s="116"/>
      <c r="E7" s="116"/>
      <c r="F7" s="116"/>
      <c r="G7" s="116"/>
      <c r="H7" s="116"/>
      <c r="I7" s="9"/>
      <c r="J7" s="5"/>
    </row>
    <row r="8" spans="1:18" x14ac:dyDescent="0.3">
      <c r="A8" s="5"/>
      <c r="B8" s="43"/>
      <c r="C8" s="74"/>
      <c r="D8" s="117" t="s">
        <v>109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84"/>
      <c r="G9" s="84"/>
      <c r="H9" s="84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9.6711338563302931</v>
      </c>
      <c r="E13" s="23">
        <v>14.330132939789841</v>
      </c>
      <c r="F13" s="24"/>
      <c r="G13" s="23">
        <v>14.816901408450711</v>
      </c>
      <c r="H13" s="23">
        <v>9.1429012272144838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-4.9809464978893274</v>
      </c>
      <c r="E14" s="23">
        <v>1.8387353680924701</v>
      </c>
      <c r="F14" s="7"/>
      <c r="G14" s="23">
        <v>-4.1819852941176521</v>
      </c>
      <c r="H14" s="23">
        <v>6.2861556621092607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-4.85370734119358</v>
      </c>
      <c r="E15" s="23">
        <v>-0.97413157367217673</v>
      </c>
      <c r="F15" s="7"/>
      <c r="G15" s="23">
        <v>-2.0992366412213692</v>
      </c>
      <c r="H15" s="23">
        <v>4.8667913983789557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-2.3307048936097252</v>
      </c>
      <c r="E16" s="23">
        <v>2.7672025569466463</v>
      </c>
      <c r="F16" s="7"/>
      <c r="G16" s="23">
        <v>4.2432814710042344</v>
      </c>
      <c r="H16" s="23">
        <v>6.1562391604527811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-3.063086262570236E-2</v>
      </c>
      <c r="E17" s="23">
        <v>14.380815505463618</v>
      </c>
      <c r="F17" s="7"/>
      <c r="G17" s="23">
        <v>7.1148184494602473</v>
      </c>
      <c r="H17" s="23">
        <v>16.055778756048511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16.014745365423689</v>
      </c>
      <c r="E18" s="23">
        <v>30.134196486826937</v>
      </c>
      <c r="F18" s="7"/>
      <c r="G18" s="23">
        <v>3.7410071942446166</v>
      </c>
      <c r="H18" s="23">
        <v>17.070016428092561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16.79814456786324</v>
      </c>
      <c r="E19" s="23">
        <v>32.605627242385474</v>
      </c>
      <c r="F19" s="7"/>
      <c r="G19" s="23">
        <v>6.3840155945419141</v>
      </c>
      <c r="H19" s="23">
        <v>18.372803732098419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13.967701018021517</v>
      </c>
      <c r="E20" s="23">
        <v>27.90952776618041</v>
      </c>
      <c r="F20" s="24"/>
      <c r="G20" s="23">
        <v>8.0506558118498504</v>
      </c>
      <c r="H20" s="23">
        <v>19.363400000000009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8.401630530850257</v>
      </c>
      <c r="E21" s="82">
        <v>12.653010154272826</v>
      </c>
      <c r="F21" s="24"/>
      <c r="G21" s="82">
        <v>8.0622995877233095</v>
      </c>
      <c r="H21" s="82">
        <v>22.380995885260191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3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5"/>
      <c r="B43" s="59" t="s">
        <v>35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3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3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  <row r="51" spans="13:15" x14ac:dyDescent="0.3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2" style="4" customWidth="1"/>
    <col min="2" max="2" width="16.109375" style="4" customWidth="1"/>
    <col min="3" max="3" width="13.88671875" style="4" customWidth="1"/>
    <col min="4" max="4" width="16.33203125" style="4" customWidth="1"/>
    <col min="5" max="5" width="14.109375" style="4" customWidth="1"/>
    <col min="6" max="6" width="7.6640625" style="4" customWidth="1"/>
    <col min="7" max="8" width="14.109375" style="4" customWidth="1"/>
    <col min="9" max="9" width="13.109375" style="4" customWidth="1"/>
    <col min="10" max="10" width="10.88671875" style="4"/>
    <col min="11" max="11" width="11.44140625" style="12" customWidth="1"/>
    <col min="12" max="15" width="5.5546875" style="12" customWidth="1"/>
    <col min="16" max="16384" width="10.88671875" style="4"/>
  </cols>
  <sheetData>
    <row r="1" spans="1:18" x14ac:dyDescent="0.3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3">
      <c r="A2" s="5"/>
      <c r="B2" s="43"/>
      <c r="C2" s="43"/>
      <c r="D2" s="43"/>
      <c r="E2" s="43"/>
      <c r="F2" s="43"/>
      <c r="G2" s="43"/>
      <c r="H2" s="43"/>
      <c r="I2" s="44"/>
      <c r="J2" s="19"/>
    </row>
    <row r="3" spans="1:18" x14ac:dyDescent="0.3">
      <c r="A3" s="5"/>
      <c r="B3" s="43"/>
      <c r="C3" s="43"/>
      <c r="D3" s="43"/>
      <c r="E3" s="43"/>
      <c r="F3" s="43"/>
      <c r="G3" s="43"/>
      <c r="H3" s="43"/>
      <c r="I3" s="44"/>
      <c r="J3" s="19"/>
    </row>
    <row r="4" spans="1:18" x14ac:dyDescent="0.3">
      <c r="A4" s="5"/>
      <c r="B4" s="43"/>
      <c r="C4" s="43"/>
      <c r="D4" s="43"/>
      <c r="E4" s="43"/>
      <c r="F4" s="43"/>
      <c r="G4" s="43"/>
      <c r="H4" s="43"/>
      <c r="I4" s="9"/>
      <c r="J4" s="5"/>
    </row>
    <row r="5" spans="1:18" x14ac:dyDescent="0.3">
      <c r="A5" s="5"/>
      <c r="B5" s="43"/>
      <c r="C5" s="43"/>
      <c r="D5" s="43"/>
      <c r="E5" s="43"/>
      <c r="F5" s="43"/>
      <c r="G5" s="43"/>
      <c r="H5" s="43"/>
      <c r="I5" s="9"/>
      <c r="J5" s="5"/>
    </row>
    <row r="6" spans="1:18" x14ac:dyDescent="0.3">
      <c r="A6" s="5"/>
      <c r="B6" s="43"/>
      <c r="C6" s="43"/>
      <c r="D6" s="43"/>
      <c r="E6" s="43"/>
      <c r="F6" s="43"/>
      <c r="G6" s="43"/>
      <c r="H6" s="43"/>
      <c r="I6" s="9"/>
      <c r="J6" s="5"/>
    </row>
    <row r="7" spans="1:18" ht="33.75" customHeight="1" x14ac:dyDescent="0.3">
      <c r="A7" s="5"/>
      <c r="B7" s="43"/>
      <c r="C7" s="122" t="s">
        <v>101</v>
      </c>
      <c r="D7" s="122"/>
      <c r="E7" s="122"/>
      <c r="F7" s="122"/>
      <c r="G7" s="122"/>
      <c r="H7" s="122"/>
      <c r="I7" s="9"/>
      <c r="J7" s="5"/>
    </row>
    <row r="8" spans="1:18" x14ac:dyDescent="0.3">
      <c r="A8" s="5"/>
      <c r="B8" s="43"/>
      <c r="C8" s="74"/>
      <c r="D8" s="117" t="s">
        <v>109</v>
      </c>
      <c r="E8" s="117"/>
      <c r="F8" s="117"/>
      <c r="G8" s="117"/>
      <c r="H8" s="74"/>
      <c r="I8" s="46"/>
      <c r="J8" s="5"/>
    </row>
    <row r="9" spans="1:18" x14ac:dyDescent="0.3">
      <c r="A9" s="5"/>
      <c r="B9" s="43"/>
      <c r="D9" s="43"/>
      <c r="E9" s="43"/>
      <c r="F9" s="68"/>
      <c r="G9" s="68"/>
      <c r="H9" s="68"/>
      <c r="I9" s="9"/>
      <c r="J9" s="5"/>
    </row>
    <row r="10" spans="1:18" x14ac:dyDescent="0.3">
      <c r="A10" s="5"/>
      <c r="B10" s="7"/>
      <c r="C10" s="7"/>
      <c r="D10" s="121" t="s">
        <v>75</v>
      </c>
      <c r="E10" s="121"/>
      <c r="F10" s="29"/>
      <c r="G10" s="121" t="s">
        <v>22</v>
      </c>
      <c r="H10" s="121"/>
      <c r="I10" s="9"/>
      <c r="J10" s="5"/>
    </row>
    <row r="11" spans="1:18" x14ac:dyDescent="0.3">
      <c r="A11" s="5"/>
      <c r="B11" s="7"/>
      <c r="C11" s="7"/>
      <c r="D11" s="43" t="s">
        <v>1</v>
      </c>
      <c r="E11" s="43" t="s">
        <v>2</v>
      </c>
      <c r="F11" s="47"/>
      <c r="G11" s="43" t="s">
        <v>1</v>
      </c>
      <c r="H11" s="43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3">
      <c r="A12" s="5"/>
      <c r="B12" s="7"/>
      <c r="C12" s="7"/>
      <c r="D12" s="32"/>
      <c r="E12" s="32"/>
      <c r="F12" s="47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3">
      <c r="A13" s="5"/>
      <c r="B13" s="62">
        <v>2014</v>
      </c>
      <c r="C13" s="47" t="s">
        <v>3</v>
      </c>
      <c r="D13" s="23">
        <v>6.9951142162118174</v>
      </c>
      <c r="E13" s="23">
        <v>7.7516635172242054</v>
      </c>
      <c r="F13" s="24"/>
      <c r="G13" s="23">
        <v>16.740531829170013</v>
      </c>
      <c r="H13" s="23">
        <v>6.3134497727188599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3">
      <c r="A14" s="5"/>
      <c r="C14" s="47" t="s">
        <v>7</v>
      </c>
      <c r="D14" s="23">
        <v>2.7295643196074693</v>
      </c>
      <c r="E14" s="23">
        <v>7.4367893521899875</v>
      </c>
      <c r="F14" s="7"/>
      <c r="G14" s="23">
        <v>15.30439684329199</v>
      </c>
      <c r="H14" s="23">
        <v>7.1152323798762129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3">
      <c r="A15" s="5"/>
      <c r="B15" s="62"/>
      <c r="C15" s="47" t="s">
        <v>13</v>
      </c>
      <c r="D15" s="23">
        <v>-0.56420709170317274</v>
      </c>
      <c r="E15" s="23">
        <v>5.5221004729068435</v>
      </c>
      <c r="F15" s="7"/>
      <c r="G15" s="23">
        <v>0.14096185737977329</v>
      </c>
      <c r="H15" s="23">
        <v>5.4708395015492517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3">
      <c r="A16" s="5"/>
      <c r="B16" s="72"/>
      <c r="C16" s="47" t="s">
        <v>16</v>
      </c>
      <c r="D16" s="23">
        <v>1.7409637926779631E-2</v>
      </c>
      <c r="E16" s="23">
        <v>5.7012287413336082</v>
      </c>
      <c r="F16" s="7"/>
      <c r="G16" s="23">
        <v>-1.1973018549747083</v>
      </c>
      <c r="H16" s="23">
        <v>4.920234391803624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3">
      <c r="A17" s="5"/>
      <c r="B17" s="62">
        <v>2015</v>
      </c>
      <c r="C17" s="47" t="s">
        <v>3</v>
      </c>
      <c r="D17" s="23">
        <v>4.9000033042144286</v>
      </c>
      <c r="E17" s="23">
        <v>10.256266784170997</v>
      </c>
      <c r="F17" s="7"/>
      <c r="G17" s="23">
        <v>-1.1906816220880079</v>
      </c>
      <c r="H17" s="23">
        <v>2.8071570006320323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3">
      <c r="A18" s="5"/>
      <c r="C18" s="47" t="s">
        <v>7</v>
      </c>
      <c r="D18" s="23">
        <v>5.3333896643750656</v>
      </c>
      <c r="E18" s="23">
        <v>4.0783615654484517</v>
      </c>
      <c r="F18" s="7"/>
      <c r="G18" s="23">
        <v>-2.8273445775279016</v>
      </c>
      <c r="H18" s="23">
        <v>1.6281050898057314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3">
      <c r="A19" s="5"/>
      <c r="B19" s="72"/>
      <c r="C19" s="47" t="s">
        <v>13</v>
      </c>
      <c r="D19" s="23">
        <v>3.6425866913862626</v>
      </c>
      <c r="E19" s="23">
        <v>2.7824496012688993</v>
      </c>
      <c r="F19" s="7"/>
      <c r="G19" s="23">
        <v>-1.0350252546162064</v>
      </c>
      <c r="H19" s="23">
        <v>1.4955706707892036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3">
      <c r="A20" s="5"/>
      <c r="B20" s="72"/>
      <c r="C20" s="47" t="s">
        <v>16</v>
      </c>
      <c r="D20" s="23">
        <v>2.3063969696678344</v>
      </c>
      <c r="E20" s="23">
        <v>1.4791253945511285</v>
      </c>
      <c r="F20" s="24"/>
      <c r="G20" s="23">
        <v>3.7719747397166659</v>
      </c>
      <c r="H20" s="23">
        <v>1.636750000000009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3">
      <c r="A21" s="5"/>
      <c r="B21" s="62">
        <v>2016</v>
      </c>
      <c r="C21" s="47" t="s">
        <v>3</v>
      </c>
      <c r="D21" s="82">
        <v>-8.3994215650374358</v>
      </c>
      <c r="E21" s="82">
        <v>-3.384192429946864</v>
      </c>
      <c r="F21" s="24"/>
      <c r="G21" s="82">
        <v>6.6451274886482725</v>
      </c>
      <c r="H21" s="82">
        <v>2.6475080782325522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3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3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3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3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3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3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3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3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3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3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3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3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3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3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3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3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3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3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3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3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3">
      <c r="A42" s="5"/>
      <c r="B42" s="14" t="str">
        <f>'Ing Actividad Corrida'!B47</f>
        <v>Fuente: Dane, MTSB. Junio de 2016. Cálculos ODEB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3">
      <c r="A43" s="5"/>
      <c r="B43" s="59" t="s">
        <v>35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3">
      <c r="A44" s="15"/>
      <c r="B44" s="16" t="s">
        <v>36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3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3">
      <c r="M46" s="25"/>
      <c r="O46" s="4"/>
    </row>
    <row r="47" spans="1:15" x14ac:dyDescent="0.3">
      <c r="M47" s="25"/>
      <c r="O47" s="4"/>
    </row>
    <row r="48" spans="1:15" x14ac:dyDescent="0.3">
      <c r="M48" s="25"/>
      <c r="O48" s="4"/>
    </row>
    <row r="49" spans="13:15" x14ac:dyDescent="0.3">
      <c r="M49" s="25"/>
      <c r="O49" s="4"/>
    </row>
    <row r="50" spans="13:15" x14ac:dyDescent="0.3">
      <c r="M50" s="25"/>
      <c r="O50" s="4"/>
    </row>
    <row r="51" spans="13:15" x14ac:dyDescent="0.3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H3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3.109375" style="4" customWidth="1"/>
    <col min="2" max="2" width="4.44140625" style="4" customWidth="1"/>
    <col min="3" max="3" width="5.109375" style="4" customWidth="1"/>
    <col min="4" max="4" width="60.6640625" style="4" customWidth="1"/>
    <col min="5" max="5" width="61.5546875" style="4" customWidth="1"/>
    <col min="6" max="6" width="2" style="4" customWidth="1"/>
    <col min="7" max="7" width="10.88671875" style="4"/>
    <col min="8" max="8" width="10.88671875" style="36"/>
    <col min="9" max="16384" width="10.88671875" style="4"/>
  </cols>
  <sheetData>
    <row r="1" spans="1:8" x14ac:dyDescent="0.3">
      <c r="A1" s="1"/>
      <c r="B1" s="2"/>
      <c r="C1" s="2"/>
      <c r="D1" s="2"/>
      <c r="E1" s="2"/>
      <c r="F1" s="3"/>
      <c r="G1" s="19"/>
      <c r="H1" s="4"/>
    </row>
    <row r="2" spans="1:8" x14ac:dyDescent="0.3">
      <c r="A2" s="5"/>
      <c r="B2" s="43"/>
      <c r="C2" s="43"/>
      <c r="D2" s="43"/>
      <c r="E2" s="43"/>
      <c r="F2" s="44"/>
      <c r="G2" s="19"/>
      <c r="H2" s="4"/>
    </row>
    <row r="3" spans="1:8" x14ac:dyDescent="0.3">
      <c r="A3" s="5"/>
      <c r="B3" s="43"/>
      <c r="C3" s="43"/>
      <c r="D3" s="43"/>
      <c r="E3" s="43"/>
      <c r="F3" s="44"/>
      <c r="G3" s="19"/>
      <c r="H3" s="4"/>
    </row>
    <row r="4" spans="1:8" x14ac:dyDescent="0.3">
      <c r="A4" s="5"/>
      <c r="B4" s="43"/>
      <c r="C4" s="43"/>
      <c r="D4" s="43"/>
      <c r="E4" s="43"/>
      <c r="F4" s="9"/>
      <c r="G4" s="5"/>
      <c r="H4" s="4"/>
    </row>
    <row r="5" spans="1:8" x14ac:dyDescent="0.3">
      <c r="A5" s="5"/>
      <c r="B5" s="43"/>
      <c r="C5" s="43"/>
      <c r="D5" s="43"/>
      <c r="E5" s="43"/>
      <c r="F5" s="9"/>
      <c r="G5" s="5"/>
      <c r="H5" s="4"/>
    </row>
    <row r="6" spans="1:8" x14ac:dyDescent="0.3">
      <c r="A6" s="5"/>
      <c r="B6" s="43"/>
      <c r="C6" s="43"/>
      <c r="D6" s="43"/>
      <c r="E6" s="43"/>
      <c r="F6" s="9"/>
      <c r="G6" s="5"/>
      <c r="H6" s="4"/>
    </row>
    <row r="7" spans="1:8" x14ac:dyDescent="0.3">
      <c r="A7" s="5"/>
      <c r="B7" s="43"/>
      <c r="C7" s="43"/>
      <c r="D7" s="116" t="s">
        <v>122</v>
      </c>
      <c r="E7" s="116"/>
      <c r="F7" s="9"/>
      <c r="G7" s="5"/>
      <c r="H7" s="4"/>
    </row>
    <row r="8" spans="1:8" x14ac:dyDescent="0.3">
      <c r="A8" s="5"/>
      <c r="B8" s="43"/>
      <c r="C8" s="43"/>
      <c r="D8" s="43"/>
      <c r="E8" s="43"/>
      <c r="F8" s="9"/>
      <c r="G8" s="5"/>
      <c r="H8" s="4"/>
    </row>
    <row r="9" spans="1:8" x14ac:dyDescent="0.3">
      <c r="A9" s="5"/>
      <c r="B9" s="7"/>
      <c r="C9" s="7"/>
      <c r="E9" s="128" t="s">
        <v>121</v>
      </c>
      <c r="F9" s="9"/>
      <c r="G9" s="5"/>
      <c r="H9" s="4"/>
    </row>
    <row r="10" spans="1:8" x14ac:dyDescent="0.3">
      <c r="A10" s="5"/>
      <c r="B10" s="7"/>
      <c r="D10" s="108" t="s">
        <v>119</v>
      </c>
      <c r="E10" s="128"/>
      <c r="F10" s="9"/>
      <c r="G10" s="5"/>
      <c r="H10" s="4"/>
    </row>
    <row r="11" spans="1:8" x14ac:dyDescent="0.3">
      <c r="A11" s="5"/>
      <c r="B11" s="7"/>
      <c r="C11" s="7"/>
      <c r="F11" s="9"/>
      <c r="G11" s="5"/>
      <c r="H11" s="4"/>
    </row>
    <row r="12" spans="1:8" x14ac:dyDescent="0.3">
      <c r="A12" s="5"/>
      <c r="B12" s="7" t="s">
        <v>50</v>
      </c>
      <c r="D12" s="7"/>
      <c r="E12" s="113" t="s">
        <v>132</v>
      </c>
      <c r="F12" s="9"/>
      <c r="G12" s="5"/>
      <c r="H12" s="4"/>
    </row>
    <row r="13" spans="1:8" x14ac:dyDescent="0.3">
      <c r="A13" s="5"/>
      <c r="B13" s="7" t="s">
        <v>49</v>
      </c>
      <c r="D13" s="7"/>
      <c r="E13" s="113" t="s">
        <v>123</v>
      </c>
      <c r="F13" s="9"/>
      <c r="G13" s="5"/>
      <c r="H13" s="4"/>
    </row>
    <row r="14" spans="1:8" x14ac:dyDescent="0.3">
      <c r="A14" s="5"/>
      <c r="B14" s="7" t="s">
        <v>51</v>
      </c>
      <c r="D14" s="7"/>
      <c r="E14" s="113" t="s">
        <v>124</v>
      </c>
      <c r="F14" s="9"/>
      <c r="G14" s="5"/>
      <c r="H14" s="4"/>
    </row>
    <row r="15" spans="1:8" x14ac:dyDescent="0.3">
      <c r="A15" s="5"/>
      <c r="B15" s="7" t="s">
        <v>8</v>
      </c>
      <c r="C15" s="7"/>
      <c r="D15" s="7"/>
      <c r="E15" s="113" t="s">
        <v>125</v>
      </c>
      <c r="F15" s="9"/>
      <c r="G15" s="5"/>
      <c r="H15" s="4"/>
    </row>
    <row r="16" spans="1:8" x14ac:dyDescent="0.3">
      <c r="A16" s="5"/>
      <c r="B16" s="7" t="s">
        <v>53</v>
      </c>
      <c r="D16" s="7"/>
      <c r="E16" s="113" t="s">
        <v>126</v>
      </c>
      <c r="F16" s="9"/>
      <c r="G16" s="5"/>
      <c r="H16" s="4"/>
    </row>
    <row r="17" spans="1:8" x14ac:dyDescent="0.3">
      <c r="A17" s="5"/>
      <c r="B17" s="7" t="s">
        <v>54</v>
      </c>
      <c r="D17" s="7"/>
      <c r="E17" s="113" t="s">
        <v>126</v>
      </c>
      <c r="F17" s="9"/>
      <c r="G17" s="5"/>
      <c r="H17" s="4"/>
    </row>
    <row r="18" spans="1:8" x14ac:dyDescent="0.3">
      <c r="A18" s="5"/>
      <c r="B18" s="4" t="s">
        <v>55</v>
      </c>
      <c r="D18" s="7"/>
      <c r="E18" s="113" t="s">
        <v>126</v>
      </c>
      <c r="F18" s="9"/>
      <c r="G18" s="5"/>
      <c r="H18" s="4"/>
    </row>
    <row r="19" spans="1:8" x14ac:dyDescent="0.3">
      <c r="A19" s="5"/>
      <c r="B19" s="7" t="s">
        <v>10</v>
      </c>
      <c r="D19" s="7"/>
      <c r="E19" s="113" t="s">
        <v>127</v>
      </c>
      <c r="F19" s="9"/>
      <c r="G19" s="5"/>
      <c r="H19" s="4"/>
    </row>
    <row r="20" spans="1:8" x14ac:dyDescent="0.3">
      <c r="A20" s="5"/>
      <c r="B20" s="7" t="s">
        <v>56</v>
      </c>
      <c r="D20" s="7"/>
      <c r="E20" s="113" t="s">
        <v>126</v>
      </c>
      <c r="F20" s="9"/>
      <c r="G20" s="5"/>
      <c r="H20" s="4"/>
    </row>
    <row r="21" spans="1:8" x14ac:dyDescent="0.3">
      <c r="A21" s="5"/>
      <c r="B21" s="7" t="s">
        <v>57</v>
      </c>
      <c r="D21" s="7"/>
      <c r="E21" s="113" t="s">
        <v>126</v>
      </c>
      <c r="F21" s="9"/>
      <c r="G21" s="5"/>
      <c r="H21" s="4"/>
    </row>
    <row r="22" spans="1:8" x14ac:dyDescent="0.3">
      <c r="A22" s="5"/>
      <c r="B22" s="4" t="s">
        <v>4</v>
      </c>
      <c r="C22" s="7"/>
      <c r="D22" s="7"/>
      <c r="E22" s="113" t="s">
        <v>128</v>
      </c>
      <c r="F22" s="9"/>
      <c r="G22" s="5"/>
      <c r="H22" s="4"/>
    </row>
    <row r="23" spans="1:8" x14ac:dyDescent="0.3">
      <c r="A23" s="5"/>
      <c r="B23" s="4" t="s">
        <v>5</v>
      </c>
      <c r="C23" s="86"/>
      <c r="D23" s="7"/>
      <c r="E23" s="113" t="s">
        <v>129</v>
      </c>
      <c r="F23" s="9"/>
      <c r="G23" s="5"/>
      <c r="H23" s="4"/>
    </row>
    <row r="24" spans="1:8" x14ac:dyDescent="0.3">
      <c r="A24" s="5"/>
      <c r="B24" s="7" t="s">
        <v>58</v>
      </c>
      <c r="D24" s="7"/>
      <c r="E24" s="113" t="s">
        <v>130</v>
      </c>
      <c r="F24" s="9"/>
      <c r="G24" s="5"/>
      <c r="H24" s="4"/>
    </row>
    <row r="25" spans="1:8" x14ac:dyDescent="0.3">
      <c r="A25" s="5"/>
      <c r="B25" s="7" t="s">
        <v>59</v>
      </c>
      <c r="D25" s="7"/>
      <c r="E25" s="113" t="s">
        <v>131</v>
      </c>
      <c r="F25" s="9"/>
      <c r="G25" s="79"/>
      <c r="H25" s="27"/>
    </row>
    <row r="26" spans="1:8" x14ac:dyDescent="0.3">
      <c r="A26" s="5"/>
      <c r="B26" s="7" t="s">
        <v>60</v>
      </c>
      <c r="D26" s="7"/>
      <c r="E26" s="113" t="s">
        <v>126</v>
      </c>
      <c r="F26" s="9"/>
      <c r="G26" s="79"/>
      <c r="H26" s="27"/>
    </row>
    <row r="27" spans="1:8" x14ac:dyDescent="0.3">
      <c r="A27" s="5"/>
      <c r="B27" s="7"/>
      <c r="D27" s="7"/>
      <c r="E27" s="69"/>
      <c r="F27" s="9"/>
      <c r="G27" s="79"/>
      <c r="H27" s="27"/>
    </row>
    <row r="28" spans="1:8" x14ac:dyDescent="0.3">
      <c r="A28" s="5"/>
      <c r="B28" s="7"/>
      <c r="D28" s="7"/>
      <c r="E28" s="69"/>
      <c r="F28" s="9"/>
      <c r="G28" s="79"/>
      <c r="H28" s="27"/>
    </row>
    <row r="29" spans="1:8" x14ac:dyDescent="0.3">
      <c r="A29" s="15"/>
      <c r="B29" s="16" t="s">
        <v>69</v>
      </c>
      <c r="C29" s="16"/>
      <c r="D29" s="16"/>
      <c r="E29" s="16"/>
      <c r="F29" s="18"/>
      <c r="G29" s="5"/>
      <c r="H29" s="4"/>
    </row>
    <row r="30" spans="1:8" x14ac:dyDescent="0.3">
      <c r="A30" s="7"/>
      <c r="B30" s="7"/>
      <c r="C30" s="7"/>
      <c r="D30" s="7"/>
      <c r="E30" s="7"/>
      <c r="F30" s="20"/>
      <c r="H30" s="4"/>
    </row>
    <row r="31" spans="1:8" x14ac:dyDescent="0.3">
      <c r="H31" s="4"/>
    </row>
    <row r="32" spans="1:8" x14ac:dyDescent="0.3">
      <c r="H32" s="4"/>
    </row>
    <row r="33" spans="8:8" x14ac:dyDescent="0.3">
      <c r="H33" s="4"/>
    </row>
    <row r="34" spans="8:8" x14ac:dyDescent="0.3">
      <c r="H34" s="4"/>
    </row>
    <row r="35" spans="8:8" x14ac:dyDescent="0.3">
      <c r="H35" s="4"/>
    </row>
    <row r="36" spans="8:8" x14ac:dyDescent="0.3">
      <c r="H36" s="4"/>
    </row>
  </sheetData>
  <mergeCells count="2">
    <mergeCell ref="D7:E7"/>
    <mergeCell ref="E9:E10"/>
  </mergeCells>
  <pageMargins left="0.7" right="0.7" top="0.75" bottom="0.75" header="0.3" footer="0.3"/>
  <pageSetup scale="66" orientation="portrait" r:id="rId1"/>
  <colBreaks count="1" manualBreakCount="1">
    <brk id="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38</vt:i4>
      </vt:variant>
    </vt:vector>
  </HeadingPairs>
  <TitlesOfParts>
    <vt:vector size="76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Televisión</vt:lpstr>
      <vt:lpstr>Cinematografía</vt:lpstr>
      <vt:lpstr>Entretenimiento</vt:lpstr>
      <vt:lpstr>Restaurante Corr</vt:lpstr>
      <vt:lpstr>Transporte Corr</vt:lpstr>
      <vt:lpstr>Postales Corr</vt:lpstr>
      <vt:lpstr>Investigación Corr</vt:lpstr>
      <vt:lpstr>Telecomunica Corr</vt:lpstr>
      <vt:lpstr>Inmobiliario Corr</vt:lpstr>
      <vt:lpstr>Informatica Corr</vt:lpstr>
      <vt:lpstr>Publicidad Corr</vt:lpstr>
      <vt:lpstr>Científicas y técnicas Corr</vt:lpstr>
      <vt:lpstr>Adms oficina Corr</vt:lpstr>
      <vt:lpstr>Educación Corr</vt:lpstr>
      <vt:lpstr>Salud Corr</vt:lpstr>
      <vt:lpstr>Televisión Corr</vt:lpstr>
      <vt:lpstr>Cinematografía Corr</vt:lpstr>
      <vt:lpstr>Entretenimiento Corr</vt:lpstr>
      <vt:lpstr>Nota metodológica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'Nota metodológica'!Área_de_impresión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Jose Leonardo Mosquera Ramirez</cp:lastModifiedBy>
  <cp:lastPrinted>2016-06-17T21:22:24Z</cp:lastPrinted>
  <dcterms:created xsi:type="dcterms:W3CDTF">2010-10-05T21:06:03Z</dcterms:created>
  <dcterms:modified xsi:type="dcterms:W3CDTF">2016-06-21T15:53:47Z</dcterms:modified>
</cp:coreProperties>
</file>