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1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3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5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6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7.xml" ContentType="application/vnd.openxmlformats-officedocument.drawing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19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0.xml" ContentType="application/vnd.openxmlformats-officedocument.drawing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drawings/drawing21.xml" ContentType="application/vnd.openxmlformats-officedocument.drawing+xml"/>
  <Override PartName="/xl/charts/chart32.xml" ContentType="application/vnd.openxmlformats-officedocument.drawingml.chart+xml"/>
  <Override PartName="/xl/drawings/drawing22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3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4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5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6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27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28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29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0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1.xml" ContentType="application/vnd.openxmlformats-officedocument.drawing+xml"/>
  <Override PartName="/xl/charts/chart51.xml" ContentType="application/vnd.openxmlformats-officedocument.drawingml.chart+xml"/>
  <Override PartName="/xl/drawings/drawing32.xml" ContentType="application/vnd.openxmlformats-officedocument.drawing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drawings/drawing33.xml" ContentType="application/vnd.openxmlformats-officedocument.drawing+xml"/>
  <Override PartName="/xl/charts/chart54.xml" ContentType="application/vnd.openxmlformats-officedocument.drawingml.chart+xml"/>
  <Override PartName="/xl/charts/chart55.xml" ContentType="application/vnd.openxmlformats-officedocument.drawingml.chart+xml"/>
  <Override PartName="/xl/drawings/drawing34.xml" ContentType="application/vnd.openxmlformats-officedocument.drawing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drawings/drawing35.xml" ContentType="application/vnd.openxmlformats-officedocument.drawing+xml"/>
  <Override PartName="/xl/charts/chart5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525" windowWidth="10215" windowHeight="4590" tabRatio="866"/>
  </bookViews>
  <sheets>
    <sheet name="Índice" sheetId="2" r:id="rId1"/>
    <sheet name="Ing Actividad Anual" sheetId="69" r:id="rId2"/>
    <sheet name="Ing Actividad Corrida" sheetId="104" r:id="rId3"/>
    <sheet name="Ing Actividad 12 meses" sheetId="125" r:id="rId4"/>
    <sheet name="Empleo Act Anual" sheetId="107" r:id="rId5"/>
    <sheet name="Empleo Act Corrida" sheetId="108" r:id="rId6"/>
    <sheet name="Empleo Act 12 meses" sheetId="126" r:id="rId7"/>
    <sheet name="Restaurantes" sheetId="74" r:id="rId8"/>
    <sheet name="Telecomunicaciones" sheetId="56" r:id="rId9"/>
    <sheet name="Postales" sheetId="75" r:id="rId10"/>
    <sheet name="Aux Transporte" sheetId="76" r:id="rId11"/>
    <sheet name="Inmobiliarias" sheetId="77" r:id="rId12"/>
    <sheet name="Informatica" sheetId="78" r:id="rId13"/>
    <sheet name="Publicidad" sheetId="79" r:id="rId14"/>
    <sheet name="I &amp; D" sheetId="80" r:id="rId15"/>
    <sheet name="Suministro personal" sheetId="81" r:id="rId16"/>
    <sheet name="Educación" sheetId="82" r:id="rId17"/>
    <sheet name="Salud" sheetId="83" r:id="rId18"/>
    <sheet name="Radio" sheetId="84" r:id="rId19"/>
    <sheet name="Entretenimiento" sheetId="85" r:id="rId20"/>
    <sheet name="Deportes" sheetId="86" r:id="rId21"/>
    <sheet name="Restaurante Corr" sheetId="111" r:id="rId22"/>
    <sheet name="Telecomunica Corr" sheetId="112" r:id="rId23"/>
    <sheet name="Postales Corr" sheetId="113" r:id="rId24"/>
    <sheet name="Transporte Corr" sheetId="114" r:id="rId25"/>
    <sheet name="Inmobiliario Corr" sheetId="115" r:id="rId26"/>
    <sheet name="Informatica Corr" sheetId="116" r:id="rId27"/>
    <sheet name="Publicidad Corr" sheetId="117" r:id="rId28"/>
    <sheet name="I&amp;D Corr" sheetId="118" r:id="rId29"/>
    <sheet name="Suministro Corr" sheetId="119" r:id="rId30"/>
    <sheet name="Educación Corr" sheetId="120" r:id="rId31"/>
    <sheet name="Salud Corr" sheetId="121" r:id="rId32"/>
    <sheet name="Radio Corr" sheetId="122" r:id="rId33"/>
    <sheet name="Entretenim Corr" sheetId="123" r:id="rId34"/>
    <sheet name="Deportivas Corr" sheetId="124" r:id="rId35"/>
  </sheets>
  <externalReferences>
    <externalReference r:id="rId36"/>
    <externalReference r:id="rId37"/>
    <externalReference r:id="rId38"/>
    <externalReference r:id="rId39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6" hidden="1">'Empleo Act 12 meses'!$L$14:$M$21</definedName>
    <definedName name="_xlnm._FilterDatabase" localSheetId="4" hidden="1">'Empleo Act Anual'!$M$14:$N$21</definedName>
    <definedName name="_xlnm._FilterDatabase" localSheetId="3" hidden="1">'Ing Actividad 12 meses'!$M$14:$N$21</definedName>
    <definedName name="_xlnm._FilterDatabase" localSheetId="1" hidden="1">'Ing Actividad Anual'!$M$14:$N$14</definedName>
    <definedName name="_xlnm._FilterDatabase" localSheetId="2" hidden="1">'Ing Actividad Corrida'!$M$14:$N$21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0">'Aux Transporte'!$A$1:$I$51</definedName>
    <definedName name="_xlnm.Print_Area" localSheetId="20">Deportes!$A$1:$I$47</definedName>
    <definedName name="_xlnm.Print_Area" localSheetId="34">'Deportivas Corr'!$A$1:$I$41</definedName>
    <definedName name="_xlnm.Print_Area" localSheetId="16">Educación!$A$1:$I$37</definedName>
    <definedName name="_xlnm.Print_Area" localSheetId="30">'Educación Corr'!$A$1:$I$37</definedName>
    <definedName name="_xlnm.Print_Area" localSheetId="4">'Empleo Act Anual'!$A$1:$J$49</definedName>
    <definedName name="_xlnm.Print_Area" localSheetId="5">'Empleo Act Corrida'!$A$1:$J$48</definedName>
    <definedName name="_xlnm.Print_Area" localSheetId="33">'Entretenim Corr'!$A$1:$I$42</definedName>
    <definedName name="_xlnm.Print_Area" localSheetId="19">Entretenimiento!$A$1:$I$49</definedName>
    <definedName name="_xlnm.Print_Area" localSheetId="14">'I &amp; D'!$A$1:$I$49</definedName>
    <definedName name="_xlnm.Print_Area" localSheetId="28">'I&amp;D Corr'!$A$1:$I$42</definedName>
    <definedName name="_xlnm.Print_Area" localSheetId="0">Índice!$A$1:$I$34</definedName>
    <definedName name="_xlnm.Print_Area" localSheetId="12">Informatica!$A$1:$I$49</definedName>
    <definedName name="_xlnm.Print_Area" localSheetId="26">'Informatica Corr'!$A$1:$I$42</definedName>
    <definedName name="_xlnm.Print_Area" localSheetId="1">'Ing Actividad Anual'!$A$1:$J$49</definedName>
    <definedName name="_xlnm.Print_Area" localSheetId="2">'Ing Actividad Corrida'!$A$1:$J$49</definedName>
    <definedName name="_xlnm.Print_Area" localSheetId="11">Inmobiliarias!$A$1:$I$50</definedName>
    <definedName name="_xlnm.Print_Area" localSheetId="25">'Inmobiliario Corr'!$A$1:$I$42</definedName>
    <definedName name="_xlnm.Print_Area" localSheetId="9">Postales!$A$1:$I$50</definedName>
    <definedName name="_xlnm.Print_Area" localSheetId="23">'Postales Corr'!$A$1:$I$42</definedName>
    <definedName name="_xlnm.Print_Area" localSheetId="13">Publicidad!$A$1:$I$48</definedName>
    <definedName name="_xlnm.Print_Area" localSheetId="27">'Publicidad Corr'!$A$1:$I$42</definedName>
    <definedName name="_xlnm.Print_Area" localSheetId="18">Radio!$A$1:$I$50</definedName>
    <definedName name="_xlnm.Print_Area" localSheetId="32">'Radio Corr'!$A$1:$I$42</definedName>
    <definedName name="_xlnm.Print_Area" localSheetId="21">'Restaurante Corr'!$A$1:$I$41</definedName>
    <definedName name="_xlnm.Print_Area" localSheetId="7">Restaurantes!$A$1:$J$49</definedName>
    <definedName name="_xlnm.Print_Area" localSheetId="17">Salud!$A$1:$I$48</definedName>
    <definedName name="_xlnm.Print_Area" localSheetId="31">'Salud Corr'!$A$1:$I$42</definedName>
    <definedName name="_xlnm.Print_Area" localSheetId="29">'Suministro Corr'!$A$1:$I$42</definedName>
    <definedName name="_xlnm.Print_Area" localSheetId="15">'Suministro personal'!$A$1:$I$51</definedName>
    <definedName name="_xlnm.Print_Area" localSheetId="22">'Telecomunica Corr'!$A$1:$I$42</definedName>
    <definedName name="_xlnm.Print_Area" localSheetId="8">Telecomunicaciones!$A$1:$I$50</definedName>
    <definedName name="_xlnm.Print_Area" localSheetId="24">'Transporte Corr'!$A$1:$I$42</definedName>
    <definedName name="BASE" localSheetId="0">#REF!</definedName>
    <definedName name="_xlnm.Database" localSheetId="0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0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M15" i="126" l="1"/>
  <c r="B47" i="125" l="1"/>
  <c r="M15" i="108" l="1"/>
  <c r="M16" i="108"/>
  <c r="M17" i="108"/>
  <c r="M18" i="108"/>
  <c r="M19" i="108"/>
  <c r="M20" i="108"/>
  <c r="M21" i="108"/>
  <c r="B48" i="126" l="1"/>
  <c r="B39" i="124" l="1"/>
  <c r="B40" i="123"/>
  <c r="B40" i="122"/>
  <c r="B40" i="121"/>
  <c r="B36" i="120"/>
  <c r="B40" i="119"/>
  <c r="B40" i="118"/>
  <c r="B40" i="117"/>
  <c r="B40" i="116"/>
  <c r="B40" i="115"/>
  <c r="B40" i="114"/>
  <c r="B40" i="113"/>
  <c r="B40" i="112"/>
  <c r="B39" i="111"/>
  <c r="B45" i="86"/>
  <c r="B47" i="85"/>
  <c r="B48" i="84"/>
  <c r="B46" i="83"/>
  <c r="B36" i="82"/>
  <c r="B49" i="81"/>
  <c r="B47" i="80"/>
  <c r="B46" i="79"/>
  <c r="B47" i="78"/>
  <c r="B48" i="77"/>
  <c r="B49" i="76"/>
  <c r="B48" i="75"/>
  <c r="B48" i="56"/>
  <c r="B47" i="74"/>
  <c r="B48" i="108"/>
  <c r="B49" i="107"/>
  <c r="N17" i="108" l="1"/>
  <c r="N21" i="108"/>
  <c r="N15" i="108"/>
  <c r="N19" i="108"/>
  <c r="N20" i="108"/>
  <c r="N16" i="108"/>
  <c r="N18" i="108"/>
</calcChain>
</file>

<file path=xl/sharedStrings.xml><?xml version="1.0" encoding="utf-8"?>
<sst xmlns="http://schemas.openxmlformats.org/spreadsheetml/2006/main" count="803" uniqueCount="122">
  <si>
    <t xml:space="preserve"> </t>
  </si>
  <si>
    <t>Bogotá</t>
  </si>
  <si>
    <t>Colombia</t>
  </si>
  <si>
    <t>I Trim</t>
  </si>
  <si>
    <t>Educación superior privada</t>
  </si>
  <si>
    <t>Salud humana privada</t>
  </si>
  <si>
    <t>Ingresos operacionales</t>
  </si>
  <si>
    <t>II Trim</t>
  </si>
  <si>
    <t>Telecomunicaciones</t>
  </si>
  <si>
    <t>Actividades inmobiliarias; Alq. Maq. Eqip.</t>
  </si>
  <si>
    <t>Informática y actividades conexas</t>
  </si>
  <si>
    <t>Publicidad</t>
  </si>
  <si>
    <t>Obtención y suministro de personal, act de inv. seg. limp</t>
  </si>
  <si>
    <t>Entretenimiento</t>
  </si>
  <si>
    <t>Deportivas y esparcimiento</t>
  </si>
  <si>
    <t>Variación</t>
  </si>
  <si>
    <t xml:space="preserve">Telecomunicaciones </t>
  </si>
  <si>
    <t>Actividades auxiliares al transporte</t>
  </si>
  <si>
    <t>Investigación y Desarrollo</t>
  </si>
  <si>
    <t>Suministro de personal</t>
  </si>
  <si>
    <t>III Trim</t>
  </si>
  <si>
    <t>Restaurantes y Bares</t>
  </si>
  <si>
    <t>Servicios postales y de correo</t>
  </si>
  <si>
    <t>Educación superior</t>
  </si>
  <si>
    <t>Salud Humana Privada</t>
  </si>
  <si>
    <t>Radio y Televisión</t>
  </si>
  <si>
    <t>Entretenimiento y Otros servicios</t>
  </si>
  <si>
    <t>Actividades deportivas y de esparcimiento</t>
  </si>
  <si>
    <t>Inmobiliarias, empresariales y de alquiler</t>
  </si>
  <si>
    <t>Radio, televisión, otros de entretenimiento</t>
  </si>
  <si>
    <t>Actividades de radio y TV</t>
  </si>
  <si>
    <t>Almacenamiento, correo y telecomunicaciones</t>
  </si>
  <si>
    <t xml:space="preserve">Resultados anuales </t>
  </si>
  <si>
    <t>Ingresos</t>
  </si>
  <si>
    <t>IV Trim</t>
  </si>
  <si>
    <t>Investigación y desarrollo; Otras empresariales</t>
  </si>
  <si>
    <t xml:space="preserve">Personal permanente   </t>
  </si>
  <si>
    <t xml:space="preserve">Personal temporal   </t>
  </si>
  <si>
    <t xml:space="preserve">Personal en misión   </t>
  </si>
  <si>
    <t xml:space="preserve">Temporal por agencias   </t>
  </si>
  <si>
    <t xml:space="preserve">Total Empleo   </t>
  </si>
  <si>
    <t>Personal  Ocupado**</t>
  </si>
  <si>
    <t xml:space="preserve">* Restaurantes y Bares: El Parámetro de inclusión MTS Nacional es  50 o más personas ocupadas; En MTSB es 10 o más. </t>
  </si>
  <si>
    <t xml:space="preserve">* Telecomunicaciones: El Parámetro de inclusión MTS Nacional es  50 o más personas ocupadas; En MTSB es 20 o más. </t>
  </si>
  <si>
    <t xml:space="preserve">* Postales y Correo: El Parámetro de inclusión MTS Nacional es  50 o más personas ocupadas; En MTSB es 20 o más. </t>
  </si>
  <si>
    <t xml:space="preserve">* Auxiliares al Transporte: El Parámetro de inclusión MTS Nacional es  50 o más personas ocupadas; En MTSB es 20 o más. </t>
  </si>
  <si>
    <t xml:space="preserve">* Inmobiliarias y empresariales: El Parámetro de inclusión MTS Nacional es  50 o más personas ocupadas; En MTSB es 40 o más. </t>
  </si>
  <si>
    <t xml:space="preserve">* Informática y conexas: El Parámetro de inclusión MTS Nacional es  50 o más personas ocupadas; En MTSB es 40 o más. </t>
  </si>
  <si>
    <t xml:space="preserve">* Publicidad: El Parámetro de inclusión MTS Nacional es  50 o más personas ocupadas; En MTSB es 40 o más. </t>
  </si>
  <si>
    <t xml:space="preserve">* Invetigación y Desarrollo: El Parámetro de inclusión MTS Nacional es  50 o más personas ocupadas; En MTSB es 40 o más. </t>
  </si>
  <si>
    <t xml:space="preserve">* Suministro de Personal: El Parámetro de inclusión MTS Nacional es  50 o más personas ocupadas; En MTSB es 50 o más. </t>
  </si>
  <si>
    <t xml:space="preserve">* Educación Superior Privada: El Parámetro de inclusión MTS Nacional es  50 o más personas ocupadas; En MTSB es 20 o más. </t>
  </si>
  <si>
    <t xml:space="preserve">* Salud Humana Privada: El Parámetro de inclusión MTS Nacional es  50 o más personas ocupadas; En MTSB es 40 o más. </t>
  </si>
  <si>
    <t xml:space="preserve">* Radio y Televisión: El Parámetro de inclusión MTS Nacional es  50 o más personas ocupadas; En MTSB es 20 o más. </t>
  </si>
  <si>
    <t xml:space="preserve">* Entretenimiento: El Parámetro de inclusión MTS Nacional es  50 o más personas ocupadas; En MTSB es 20 o más. </t>
  </si>
  <si>
    <t xml:space="preserve">* Actividades Deportivas: El Parámetro de inclusión MTS Bogotá es 20 personas o más. </t>
  </si>
  <si>
    <t>** No incluye personal contratado a través de agencias de empleo.</t>
  </si>
  <si>
    <t>* No incluye personal contratado a través de agencias de empleo.</t>
  </si>
  <si>
    <t>Personal ocupado**</t>
  </si>
  <si>
    <t>n.d</t>
  </si>
  <si>
    <t>Resultados año corrido</t>
  </si>
  <si>
    <t xml:space="preserve">* Educación Superior Privada: Parámetro de inclusión MTS Nacional es  50 o más personas ocupadas; En MTSB es 20 o más. </t>
  </si>
  <si>
    <t>Personal ocupado</t>
  </si>
  <si>
    <t>Ingresos operacionales según actividad de servicios en Bogotá</t>
  </si>
  <si>
    <t>Personal ocupado según actividad de servicios en Bogotá</t>
  </si>
  <si>
    <t>Restaurantes y Bares*: Ingresos operacionales y ocupación</t>
  </si>
  <si>
    <t>Telecomunicaciones*: Ingresos operacionales y ocupación</t>
  </si>
  <si>
    <t>Servicios Postales y Correo*: Ingresos operacionales y ocupación</t>
  </si>
  <si>
    <t>Informática y Actividades Conexas*: Ingresos operacionales y ocupación</t>
  </si>
  <si>
    <t>Publicidad*: Ingresos operacionales y ocupación</t>
  </si>
  <si>
    <t>Investigación y Desarrollo*: Ingresos operacionales y ocupación</t>
  </si>
  <si>
    <t>Obtención y Suministro de Personal*: Ingresos operacionales y ocupación</t>
  </si>
  <si>
    <t xml:space="preserve">Educación Superior Privada*: Ingresos operacionales </t>
  </si>
  <si>
    <t>Salud Humana Privada*: Ingresos operacionales y ocupación</t>
  </si>
  <si>
    <t>Radio y Televisión*: Ingresos operacionales y ocupación</t>
  </si>
  <si>
    <t>Entretenimiento y Otros Servicios*: Ingresos operacionales y ocupación</t>
  </si>
  <si>
    <t xml:space="preserve">Actividades Deportivas y de Esparcimiento*: Ingresos operacionales </t>
  </si>
  <si>
    <t>Suministro de Personal*: Ingresos operacionales y ocupación</t>
  </si>
  <si>
    <t>Expendio de alimentos; bares y similares</t>
  </si>
  <si>
    <t>Variación anual % por actividad económica en Bogotá</t>
  </si>
  <si>
    <t>Variación año corrido % por actividad económica en Bogotá</t>
  </si>
  <si>
    <t>Variación acumulada 12 meses % por actividad económica en Bogotá</t>
  </si>
  <si>
    <t>Personal ocupado* según actividad de servicios en Bogotá</t>
  </si>
  <si>
    <t>Postales; correo</t>
  </si>
  <si>
    <t>Auxiliares y complementarias al transporte</t>
  </si>
  <si>
    <t>Auxiliares y complementarias al Transporte*: Ingresos operacionales y ocupación</t>
  </si>
  <si>
    <r>
      <t xml:space="preserve">Variación anual %, </t>
    </r>
    <r>
      <rPr>
        <b/>
        <sz val="12"/>
        <color rgb="FF53722D"/>
        <rFont val="Calibri"/>
        <family val="2"/>
        <scheme val="minor"/>
      </rPr>
      <t>IV trimestre de 2014</t>
    </r>
    <r>
      <rPr>
        <b/>
        <sz val="12"/>
        <rFont val="Calibri"/>
        <family val="2"/>
        <scheme val="minor"/>
      </rPr>
      <t xml:space="preserve"> </t>
    </r>
  </si>
  <si>
    <r>
      <t xml:space="preserve">Variación año corrido %, </t>
    </r>
    <r>
      <rPr>
        <b/>
        <sz val="12"/>
        <color rgb="FF53722D"/>
        <rFont val="Calibri"/>
        <family val="2"/>
        <scheme val="minor"/>
      </rPr>
      <t xml:space="preserve">IV trimestre de 2014 </t>
    </r>
  </si>
  <si>
    <r>
      <t xml:space="preserve">Variación acumulada 12 meses %, </t>
    </r>
    <r>
      <rPr>
        <b/>
        <sz val="12"/>
        <color rgb="FF53722D"/>
        <rFont val="Calibri"/>
        <family val="2"/>
        <scheme val="minor"/>
      </rPr>
      <t>IV trimestre de 2014</t>
    </r>
  </si>
  <si>
    <t>Índice de cuadros y gráficas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</si>
  <si>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IV trimestre de 2014 </t>
    </r>
  </si>
  <si>
    <r>
      <t xml:space="preserve">Variación año corrido %, </t>
    </r>
    <r>
      <rPr>
        <b/>
        <sz val="12"/>
        <color rgb="FF53722D"/>
        <rFont val="Calibri"/>
        <family val="2"/>
        <scheme val="minor"/>
      </rPr>
      <t>IV trimestre de 2014</t>
    </r>
    <r>
      <rPr>
        <b/>
        <sz val="12"/>
        <rFont val="Calibri"/>
        <family val="2"/>
        <scheme val="minor"/>
      </rPr>
      <t xml:space="preserve"> </t>
    </r>
  </si>
  <si>
    <r>
      <t xml:space="preserve">Variación acumulada 12 meses %, </t>
    </r>
    <r>
      <rPr>
        <b/>
        <sz val="12"/>
        <color rgb="FF53722D"/>
        <rFont val="Calibri"/>
        <family val="2"/>
        <scheme val="minor"/>
      </rPr>
      <t xml:space="preserve">IV trimestre de 2014 </t>
    </r>
  </si>
  <si>
    <r>
      <t xml:space="preserve">Variación anual %, </t>
    </r>
    <r>
      <rPr>
        <b/>
        <sz val="12"/>
        <color rgb="FF53722D"/>
        <rFont val="Calibri"/>
        <family val="2"/>
        <scheme val="minor"/>
      </rPr>
      <t>IV trimestre de 2014</t>
    </r>
  </si>
  <si>
    <t>Bogotá.  Personal ocupado en Bares y Restaurantes, según categoría ocupacional  
Variación anual %,  IV trimestre</t>
  </si>
  <si>
    <r>
      <t xml:space="preserve">Variación anual % , </t>
    </r>
    <r>
      <rPr>
        <b/>
        <sz val="12"/>
        <color rgb="FF53722D"/>
        <rFont val="Calibri"/>
        <family val="2"/>
        <scheme val="minor"/>
      </rPr>
      <t>IV trimestre de</t>
    </r>
    <r>
      <rPr>
        <b/>
        <sz val="12"/>
        <rFont val="Calibri"/>
        <family val="2"/>
        <scheme val="minor"/>
      </rPr>
      <t xml:space="preserve"> </t>
    </r>
    <r>
      <rPr>
        <b/>
        <sz val="12"/>
        <color rgb="FF53722D"/>
        <rFont val="Calibri"/>
        <family val="2"/>
        <scheme val="minor"/>
      </rPr>
      <t>2014</t>
    </r>
  </si>
  <si>
    <t>Bogotá.  Personal ocupado en Telecomunicaciones, según categoría ocupacional 
Variación anual %, IV trimestre</t>
  </si>
  <si>
    <r>
      <t>Variación anual % ,</t>
    </r>
    <r>
      <rPr>
        <b/>
        <sz val="12"/>
        <color rgb="FF53722D"/>
        <rFont val="Calibri"/>
        <family val="2"/>
        <scheme val="minor"/>
      </rPr>
      <t xml:space="preserve"> IV trimestre de 2014</t>
    </r>
  </si>
  <si>
    <t>Bogotá.  Personal ocupado en Servicios postales, según categoría ocupacional 
Variación anual %, IV trimestre</t>
  </si>
  <si>
    <t>Bogotá.  Personal ocupado en Auxiliares al Transporte, según categoría ocupacional                                                         Variación anual %, IV trimestre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</si>
  <si>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IV trimestre de 2014</t>
    </r>
  </si>
  <si>
    <t>Bogotá.  Personal ocupado en Inmobiliarias y Empresariales, según categoría ocupacional                                                         Variación anual %, IV trimestre</t>
  </si>
  <si>
    <t>Bogotá.  Personal ocupado en Informática, según categoría ocupacional                                                         Variación anual %, IV trimestre</t>
  </si>
  <si>
    <t>Bogotá.  Personal ocupado en Publicidad, según categoría ocupacional 
 Variación anual %, IV trimestre</t>
  </si>
  <si>
    <t>Bogotá.  Personal ocupado en Investigación y Desarrollo, según categoría ocupacional 
Variación anual %, IV trimestre</t>
  </si>
  <si>
    <t>Bogotá.  Personal ocupado en Obtención y Suministro de Personal, según categoría ocupacional 
Variación anual %, IV trimestre</t>
  </si>
  <si>
    <t>Bogotá.  Personal ocupado en Salud Humana Privada, según categoría ocupacional Variación anual %, IV trimestre</t>
  </si>
  <si>
    <t>Fuente: Dane, Muestra Trimestral de Servicios Bogotá Abril de 2015.</t>
  </si>
  <si>
    <t>Fuente: Dane, MTSB. Abril de 2015.</t>
  </si>
  <si>
    <t>Bogotá.  Personal ocupado en Radio y Televisión, según categoría ocupacional 
Variación anual %, IV trimestre</t>
  </si>
  <si>
    <t>Bogotá.  Personal ocupado en Entretenimiento y Otros Servicios, según categoría ocupacional 
Variación anual %, IV trimestre</t>
  </si>
  <si>
    <t>Bogotá.  Personal ocupado en Actividades Deportivas, según categoría ocupacional
Variación anual %, IV trimestre</t>
  </si>
  <si>
    <r>
      <t>Variación año corrido %,</t>
    </r>
    <r>
      <rPr>
        <b/>
        <sz val="12"/>
        <color theme="6" tint="-0.249977111117893"/>
        <rFont val="Calibri"/>
        <family val="2"/>
        <scheme val="minor"/>
      </rPr>
      <t xml:space="preserve">  </t>
    </r>
    <r>
      <rPr>
        <b/>
        <sz val="12"/>
        <color rgb="FF53722D"/>
        <rFont val="Calibri"/>
        <family val="2"/>
        <scheme val="minor"/>
      </rPr>
      <t>IV Trimestre 2014</t>
    </r>
  </si>
  <si>
    <r>
      <t xml:space="preserve">Variación año corrido %, </t>
    </r>
    <r>
      <rPr>
        <b/>
        <sz val="12"/>
        <color rgb="FF53722D"/>
        <rFont val="Calibri"/>
        <family val="2"/>
        <scheme val="minor"/>
      </rPr>
      <t>IV Trimestre 2014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</si>
  <si>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IV Trimestre 2014</t>
    </r>
  </si>
  <si>
    <r>
      <t>Variación año corrido %,</t>
    </r>
    <r>
      <rPr>
        <b/>
        <sz val="12"/>
        <color theme="6" tint="-0.249977111117893"/>
        <rFont val="Calibri"/>
        <family val="2"/>
        <scheme val="minor"/>
      </rPr>
      <t xml:space="preserve"> </t>
    </r>
    <r>
      <rPr>
        <b/>
        <sz val="12"/>
        <color rgb="FF53722D"/>
        <rFont val="Calibri"/>
        <family val="2"/>
        <scheme val="minor"/>
      </rPr>
      <t>IV Trimestre 2014</t>
    </r>
  </si>
  <si>
    <r>
      <t>Variación año corrido %,</t>
    </r>
    <r>
      <rPr>
        <b/>
        <sz val="12"/>
        <color theme="6" tint="-0.249977111117893"/>
        <rFont val="Calibri"/>
        <family val="2"/>
        <scheme val="minor"/>
      </rPr>
      <t xml:space="preserve"> IV Trimestre 2014</t>
    </r>
  </si>
  <si>
    <t>Actividades Empresariales, de alquiler e inmobiliarias*: Ingresos operacionales y ocupación</t>
  </si>
  <si>
    <t>Actividades Empresariales, de alquiler  e inmobiliarias*: Ingresos operacionales y ocupación</t>
  </si>
  <si>
    <t>Empresariales, de alquiler e inmobiliarias</t>
  </si>
  <si>
    <t>Actividades de alquiler e inmobiliarias</t>
  </si>
  <si>
    <t xml:space="preserve">* Investigación y Desarrollo: El Parámetro de inclusión MTS Nacional es  50 o más personas ocupadas; En MTSB es 40 o más.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</si>
</sst>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rgb="FF222222"/>
      <name val="Arial"/>
      <family val="2"/>
    </font>
    <font>
      <b/>
      <sz val="11"/>
      <color theme="0"/>
      <name val="Calibri"/>
      <family val="2"/>
      <scheme val="minor"/>
    </font>
    <font>
      <b/>
      <sz val="12"/>
      <color theme="6" tint="-0.249977111117893"/>
      <name val="Calibri"/>
      <family val="2"/>
      <scheme val="minor"/>
    </font>
    <font>
      <b/>
      <sz val="11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</cellStyleXfs>
  <cellXfs count="113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164" fontId="2" fillId="2" borderId="0" xfId="2" applyNumberFormat="1" applyFont="1" applyFill="1" applyBorder="1"/>
    <xf numFmtId="0" fontId="5" fillId="2" borderId="0" xfId="1" applyFont="1" applyFill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167" fontId="2" fillId="0" borderId="9" xfId="2" applyNumberFormat="1" applyFont="1" applyFill="1" applyBorder="1"/>
    <xf numFmtId="164" fontId="15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0" fontId="16" fillId="2" borderId="0" xfId="1" applyFont="1" applyFill="1"/>
    <xf numFmtId="0" fontId="12" fillId="2" borderId="0" xfId="29" applyFill="1" applyBorder="1" applyAlignment="1" applyProtection="1">
      <alignment horizontal="left"/>
    </xf>
    <xf numFmtId="49" fontId="3" fillId="2" borderId="0" xfId="2" applyNumberFormat="1" applyFont="1" applyFill="1" applyBorder="1" applyAlignment="1">
      <alignment vertical="center"/>
    </xf>
    <xf numFmtId="0" fontId="18" fillId="2" borderId="0" xfId="2" applyFont="1" applyFill="1" applyBorder="1" applyAlignment="1"/>
    <xf numFmtId="0" fontId="18" fillId="2" borderId="5" xfId="2" applyFont="1" applyFill="1" applyBorder="1" applyAlignment="1"/>
    <xf numFmtId="0" fontId="17" fillId="2" borderId="0" xfId="1" applyFont="1" applyFill="1" applyBorder="1"/>
    <xf numFmtId="0" fontId="17" fillId="2" borderId="5" xfId="1" applyFont="1" applyFill="1" applyBorder="1"/>
    <xf numFmtId="0" fontId="17" fillId="2" borderId="5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left"/>
    </xf>
    <xf numFmtId="0" fontId="14" fillId="2" borderId="0" xfId="1" applyFont="1" applyFill="1"/>
    <xf numFmtId="167" fontId="2" fillId="2" borderId="0" xfId="1" applyNumberFormat="1" applyFont="1" applyFill="1"/>
    <xf numFmtId="0" fontId="19" fillId="2" borderId="0" xfId="2" applyFont="1" applyFill="1" applyBorder="1" applyAlignment="1">
      <alignment horizontal="center"/>
    </xf>
    <xf numFmtId="0" fontId="19" fillId="2" borderId="5" xfId="2" applyFont="1" applyFill="1" applyBorder="1" applyAlignment="1">
      <alignment horizontal="center"/>
    </xf>
    <xf numFmtId="0" fontId="19" fillId="2" borderId="0" xfId="2" applyFont="1" applyFill="1" applyBorder="1" applyAlignment="1"/>
    <xf numFmtId="0" fontId="19" fillId="2" borderId="5" xfId="2" applyFont="1" applyFill="1" applyBorder="1" applyAlignment="1"/>
    <xf numFmtId="164" fontId="15" fillId="3" borderId="1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wrapText="1"/>
    </xf>
    <xf numFmtId="0" fontId="3" fillId="2" borderId="5" xfId="1" applyFont="1" applyFill="1" applyBorder="1" applyAlignment="1"/>
    <xf numFmtId="0" fontId="18" fillId="2" borderId="0" xfId="2" applyFont="1" applyFill="1" applyBorder="1" applyAlignment="1">
      <alignment horizontal="center"/>
    </xf>
    <xf numFmtId="0" fontId="12" fillId="2" borderId="0" xfId="29" applyFill="1" applyAlignment="1" applyProtection="1"/>
    <xf numFmtId="167" fontId="2" fillId="0" borderId="12" xfId="2" applyNumberFormat="1" applyFont="1" applyFill="1" applyBorder="1"/>
    <xf numFmtId="0" fontId="12" fillId="2" borderId="0" xfId="29" applyFill="1" applyBorder="1" applyAlignment="1" applyProtection="1"/>
    <xf numFmtId="3" fontId="12" fillId="2" borderId="0" xfId="29" applyNumberFormat="1" applyFill="1" applyBorder="1" applyAlignment="1" applyProtection="1"/>
    <xf numFmtId="0" fontId="16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right"/>
    </xf>
    <xf numFmtId="0" fontId="17" fillId="2" borderId="0" xfId="2" applyFont="1" applyFill="1" applyBorder="1" applyAlignment="1">
      <alignment horizontal="right"/>
    </xf>
    <xf numFmtId="0" fontId="3" fillId="2" borderId="5" xfId="2" applyFont="1" applyFill="1" applyBorder="1" applyAlignment="1"/>
    <xf numFmtId="0" fontId="5" fillId="2" borderId="0" xfId="1" applyFont="1" applyFill="1" applyBorder="1"/>
    <xf numFmtId="167" fontId="5" fillId="2" borderId="0" xfId="2" applyNumberFormat="1" applyFont="1" applyFill="1" applyBorder="1"/>
    <xf numFmtId="164" fontId="5" fillId="2" borderId="0" xfId="2" applyNumberFormat="1" applyFont="1" applyFill="1" applyBorder="1"/>
    <xf numFmtId="43" fontId="2" fillId="2" borderId="0" xfId="30" applyFont="1" applyFill="1" applyBorder="1"/>
    <xf numFmtId="43" fontId="3" fillId="2" borderId="0" xfId="30" applyFont="1" applyFill="1" applyBorder="1"/>
    <xf numFmtId="0" fontId="6" fillId="2" borderId="0" xfId="1" applyFont="1" applyFill="1"/>
    <xf numFmtId="0" fontId="22" fillId="0" borderId="0" xfId="0" applyFont="1"/>
    <xf numFmtId="167" fontId="3" fillId="0" borderId="9" xfId="2" applyNumberFormat="1" applyFont="1" applyFill="1" applyBorder="1"/>
    <xf numFmtId="167" fontId="3" fillId="0" borderId="0" xfId="2" applyNumberFormat="1" applyFont="1" applyFill="1" applyBorder="1"/>
    <xf numFmtId="0" fontId="3" fillId="2" borderId="0" xfId="1" applyFont="1" applyFill="1" applyBorder="1" applyAlignment="1">
      <alignment horizontal="center" wrapText="1"/>
    </xf>
    <xf numFmtId="167" fontId="3" fillId="2" borderId="0" xfId="2" applyNumberFormat="1" applyFont="1" applyFill="1" applyBorder="1"/>
    <xf numFmtId="0" fontId="18" fillId="2" borderId="0" xfId="1" applyFont="1" applyFill="1" applyBorder="1"/>
    <xf numFmtId="0" fontId="2" fillId="2" borderId="0" xfId="2" applyFont="1" applyFill="1" applyBorder="1" applyAlignment="1">
      <alignment horizontal="center"/>
    </xf>
    <xf numFmtId="168" fontId="2" fillId="2" borderId="0" xfId="30" applyNumberFormat="1" applyFont="1" applyFill="1"/>
    <xf numFmtId="167" fontId="2" fillId="0" borderId="12" xfId="2" applyNumberFormat="1" applyFont="1" applyFill="1" applyBorder="1" applyAlignment="1">
      <alignment horizontal="right"/>
    </xf>
    <xf numFmtId="164" fontId="15" fillId="3" borderId="12" xfId="2" applyNumberFormat="1" applyFont="1" applyFill="1" applyBorder="1" applyAlignment="1">
      <alignment horizontal="right"/>
    </xf>
    <xf numFmtId="168" fontId="2" fillId="2" borderId="4" xfId="30" applyNumberFormat="1" applyFont="1" applyFill="1" applyBorder="1"/>
    <xf numFmtId="168" fontId="2" fillId="2" borderId="0" xfId="30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167" fontId="2" fillId="2" borderId="0" xfId="2" applyNumberFormat="1" applyFont="1" applyFill="1" applyBorder="1"/>
    <xf numFmtId="2" fontId="2" fillId="2" borderId="0" xfId="1" applyNumberFormat="1" applyFont="1" applyFill="1"/>
    <xf numFmtId="164" fontId="2" fillId="2" borderId="0" xfId="1" applyNumberFormat="1" applyFont="1" applyFill="1"/>
    <xf numFmtId="0" fontId="23" fillId="2" borderId="0" xfId="1" applyFont="1" applyFill="1" applyBorder="1"/>
    <xf numFmtId="0" fontId="23" fillId="2" borderId="0" xfId="2" applyFont="1" applyFill="1" applyBorder="1" applyAlignment="1">
      <alignment horizontal="right"/>
    </xf>
    <xf numFmtId="0" fontId="2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5" fillId="2" borderId="0" xfId="1" applyNumberFormat="1" applyFont="1" applyFill="1" applyBorder="1"/>
    <xf numFmtId="0" fontId="13" fillId="2" borderId="0" xfId="2" applyFont="1" applyFill="1" applyBorder="1" applyAlignment="1"/>
    <xf numFmtId="167" fontId="2" fillId="0" borderId="9" xfId="2" applyNumberFormat="1" applyFont="1" applyFill="1" applyBorder="1" applyAlignment="1">
      <alignment horizontal="right"/>
    </xf>
    <xf numFmtId="167" fontId="16" fillId="2" borderId="0" xfId="1" applyNumberFormat="1" applyFont="1" applyFill="1" applyBorder="1"/>
    <xf numFmtId="167" fontId="16" fillId="2" borderId="0" xfId="2" applyNumberFormat="1" applyFont="1" applyFill="1" applyBorder="1"/>
    <xf numFmtId="0" fontId="16" fillId="2" borderId="0" xfId="2" applyFont="1" applyFill="1" applyBorder="1" applyAlignment="1">
      <alignment horizontal="center"/>
    </xf>
    <xf numFmtId="164" fontId="16" fillId="2" borderId="0" xfId="2" applyNumberFormat="1" applyFont="1" applyFill="1" applyBorder="1"/>
    <xf numFmtId="168" fontId="16" fillId="2" borderId="0" xfId="30" applyNumberFormat="1" applyFont="1" applyFill="1" applyBorder="1"/>
    <xf numFmtId="0" fontId="16" fillId="2" borderId="4" xfId="1" applyFont="1" applyFill="1" applyBorder="1"/>
    <xf numFmtId="0" fontId="14" fillId="2" borderId="0" xfId="1" applyFont="1" applyFill="1" applyBorder="1"/>
    <xf numFmtId="167" fontId="14" fillId="2" borderId="0" xfId="2" applyNumberFormat="1" applyFont="1" applyFill="1" applyBorder="1"/>
    <xf numFmtId="0" fontId="3" fillId="2" borderId="11" xfId="1" applyFont="1" applyFill="1" applyBorder="1" applyAlignment="1">
      <alignment horizontal="center" vertical="center"/>
    </xf>
    <xf numFmtId="167" fontId="2" fillId="0" borderId="12" xfId="2" quotePrefix="1" applyNumberFormat="1" applyFont="1" applyFill="1" applyBorder="1"/>
    <xf numFmtId="0" fontId="18" fillId="2" borderId="0" xfId="1" applyFont="1" applyFill="1" applyBorder="1" applyAlignment="1">
      <alignment vertical="center"/>
    </xf>
    <xf numFmtId="0" fontId="23" fillId="2" borderId="0" xfId="2" applyFont="1" applyFill="1" applyBorder="1" applyAlignment="1">
      <alignment horizontal="center" vertical="center"/>
    </xf>
    <xf numFmtId="167" fontId="2" fillId="2" borderId="0" xfId="1" applyNumberFormat="1" applyFont="1" applyFill="1" applyBorder="1"/>
    <xf numFmtId="167" fontId="5" fillId="2" borderId="0" xfId="1" applyNumberFormat="1" applyFont="1" applyFill="1" applyBorder="1" applyAlignment="1">
      <alignment horizontal="right"/>
    </xf>
    <xf numFmtId="164" fontId="5" fillId="2" borderId="0" xfId="1" applyNumberFormat="1" applyFont="1" applyFill="1" applyBorder="1"/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 vertical="center"/>
    </xf>
    <xf numFmtId="0" fontId="21" fillId="2" borderId="0" xfId="2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 wrapText="1"/>
    </xf>
    <xf numFmtId="0" fontId="3" fillId="2" borderId="11" xfId="2" applyFont="1" applyFill="1" applyBorder="1" applyAlignment="1">
      <alignment horizontal="center" wrapText="1"/>
    </xf>
    <xf numFmtId="0" fontId="13" fillId="2" borderId="5" xfId="2" applyFont="1" applyFill="1" applyBorder="1" applyAlignment="1">
      <alignment horizontal="center"/>
    </xf>
    <xf numFmtId="0" fontId="25" fillId="2" borderId="0" xfId="2" applyFont="1" applyFill="1" applyBorder="1" applyAlignment="1">
      <alignment horizontal="center" wrapText="1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4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2.xml"/><Relationship Id="rId40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calcChain" Target="calcChain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5436402012248468"/>
          <c:y val="0"/>
          <c:w val="0.53101224846894135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Anual'!$N$12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5.5060731553354279E-3"/>
                  <c:y val="-1.34520253904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36.4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Anual'!$M$15:$M$21</c:f>
              <c:strCache>
                <c:ptCount val="7"/>
                <c:pt idx="0">
                  <c:v>Inmobiliarias, empresariales y de alquiler</c:v>
                </c:pt>
                <c:pt idx="1">
                  <c:v>Educación superior privada</c:v>
                </c:pt>
                <c:pt idx="2">
                  <c:v>Obtención y suministro de personal, act de inv. seg. limp</c:v>
                </c:pt>
                <c:pt idx="3">
                  <c:v>Almacenamiento, correo y telecomunicaciones</c:v>
                </c:pt>
                <c:pt idx="4">
                  <c:v>Radio, televisión, otros de entretenimiento</c:v>
                </c:pt>
                <c:pt idx="5">
                  <c:v>Expendio de alimentos; bares y similares</c:v>
                </c:pt>
                <c:pt idx="6">
                  <c:v>Salud humana privada</c:v>
                </c:pt>
              </c:strCache>
            </c:strRef>
          </c:cat>
          <c:val>
            <c:numRef>
              <c:f>'Ing Actividad Anual'!$N$15:$N$21</c:f>
              <c:numCache>
                <c:formatCode>0.0</c:formatCode>
                <c:ptCount val="7"/>
                <c:pt idx="0">
                  <c:v>4.7314475292733578</c:v>
                </c:pt>
                <c:pt idx="1">
                  <c:v>6.4</c:v>
                </c:pt>
                <c:pt idx="2">
                  <c:v>7.2</c:v>
                </c:pt>
                <c:pt idx="3">
                  <c:v>7.9215389598540158</c:v>
                </c:pt>
                <c:pt idx="4">
                  <c:v>8.0908991228070182</c:v>
                </c:pt>
                <c:pt idx="5">
                  <c:v>8.6999999999999993</c:v>
                </c:pt>
                <c:pt idx="6">
                  <c:v>8.6999999999999993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16998144"/>
        <c:axId val="201439424"/>
      </c:barChart>
      <c:catAx>
        <c:axId val="1169981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1439424"/>
        <c:crosses val="autoZero"/>
        <c:auto val="1"/>
        <c:lblAlgn val="ctr"/>
        <c:lblOffset val="100"/>
        <c:tickMarkSkip val="1"/>
        <c:noMultiLvlLbl val="0"/>
      </c:catAx>
      <c:valAx>
        <c:axId val="20143942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998144"/>
        <c:crosses val="autoZero"/>
        <c:crossBetween val="between"/>
        <c:majorUnit val="2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Corrida'!$G$9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Corrida'!$M$15:$M$21</c:f>
              <c:strCache>
                <c:ptCount val="7"/>
                <c:pt idx="0">
                  <c:v>Radio, televisión, otros de entretenimiento</c:v>
                </c:pt>
                <c:pt idx="1">
                  <c:v>Obtención y suministro de personal, act de inv. seg. limp</c:v>
                </c:pt>
                <c:pt idx="2">
                  <c:v>Salud humana privada</c:v>
                </c:pt>
                <c:pt idx="3">
                  <c:v>Inmobiliarias, empresariales y de alquiler</c:v>
                </c:pt>
                <c:pt idx="4">
                  <c:v>Almacenamiento, correo y telecomunicaciones</c:v>
                </c:pt>
                <c:pt idx="5">
                  <c:v>Educación superior privada</c:v>
                </c:pt>
                <c:pt idx="6">
                  <c:v>Expendio de alimentos; bares y similares</c:v>
                </c:pt>
              </c:strCache>
            </c:strRef>
          </c:cat>
          <c:val>
            <c:numRef>
              <c:f>'Ing Actividad Corrida'!$N$15:$N$21</c:f>
              <c:numCache>
                <c:formatCode>0.0</c:formatCode>
                <c:ptCount val="7"/>
                <c:pt idx="0">
                  <c:v>3.5262061403508778</c:v>
                </c:pt>
                <c:pt idx="1">
                  <c:v>4.8</c:v>
                </c:pt>
                <c:pt idx="2">
                  <c:v>6.3</c:v>
                </c:pt>
                <c:pt idx="3">
                  <c:v>7.6974125958263473</c:v>
                </c:pt>
                <c:pt idx="4">
                  <c:v>8.4797128649635045</c:v>
                </c:pt>
                <c:pt idx="5">
                  <c:v>8.5</c:v>
                </c:pt>
                <c:pt idx="6">
                  <c:v>8.6999999999999993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17000704"/>
        <c:axId val="208234752"/>
      </c:barChart>
      <c:catAx>
        <c:axId val="11700070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208234752"/>
        <c:crosses val="autoZero"/>
        <c:auto val="1"/>
        <c:lblAlgn val="ctr"/>
        <c:lblOffset val="100"/>
        <c:tickMarkSkip val="1"/>
        <c:noMultiLvlLbl val="0"/>
      </c:catAx>
      <c:valAx>
        <c:axId val="20823475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000704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12 meses'!$G$9</c:f>
              <c:strCache>
                <c:ptCount val="1"/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12 meses'!$M$15:$M$21</c:f>
              <c:strCache>
                <c:ptCount val="7"/>
                <c:pt idx="0">
                  <c:v>Obtención y suministro de personal, act de inv. seg. limp</c:v>
                </c:pt>
                <c:pt idx="1">
                  <c:v>Salud humana privada</c:v>
                </c:pt>
                <c:pt idx="2">
                  <c:v>Educación superior privada</c:v>
                </c:pt>
                <c:pt idx="3">
                  <c:v>Expendio de alimentos; bares y similares</c:v>
                </c:pt>
                <c:pt idx="4">
                  <c:v>Inmobiliarias, empresariales y de alquiler</c:v>
                </c:pt>
                <c:pt idx="5">
                  <c:v>Radio, televisión, otros de entretenimiento</c:v>
                </c:pt>
                <c:pt idx="6">
                  <c:v>Almacenamiento, correo y telecomunicaciones</c:v>
                </c:pt>
              </c:strCache>
            </c:strRef>
          </c:cat>
          <c:val>
            <c:numRef>
              <c:f>'Ing Actividad 12 meses'!$N$15:$N$21</c:f>
              <c:numCache>
                <c:formatCode>0.0</c:formatCode>
                <c:ptCount val="7"/>
                <c:pt idx="0">
                  <c:v>4.8</c:v>
                </c:pt>
                <c:pt idx="1">
                  <c:v>6.3</c:v>
                </c:pt>
                <c:pt idx="2">
                  <c:v>8.5</c:v>
                </c:pt>
                <c:pt idx="3">
                  <c:v>8.6999999999999993</c:v>
                </c:pt>
                <c:pt idx="4">
                  <c:v>10.967510922015219</c:v>
                </c:pt>
                <c:pt idx="5">
                  <c:v>16.844751263697443</c:v>
                </c:pt>
                <c:pt idx="6">
                  <c:v>22.469068053513976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201220096"/>
        <c:axId val="208239936"/>
      </c:barChart>
      <c:catAx>
        <c:axId val="201220096"/>
        <c:scaling>
          <c:orientation val="minMax"/>
        </c:scaling>
        <c:delete val="0"/>
        <c:axPos val="l"/>
        <c:numFmt formatCode="#,##0.0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208239936"/>
        <c:crosses val="autoZero"/>
        <c:auto val="1"/>
        <c:lblAlgn val="ctr"/>
        <c:lblOffset val="100"/>
        <c:tickMarkSkip val="1"/>
        <c:noMultiLvlLbl val="0"/>
      </c:catAx>
      <c:valAx>
        <c:axId val="20823993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1220096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154609256446613"/>
          <c:y val="1.2382339069651424E-2"/>
          <c:w val="0.46654397557628047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Anual'!$N$12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5.5060731553354279E-3"/>
                  <c:y val="-1.34520253904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36.4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Anual'!$M$15:$M$20</c:f>
              <c:strCache>
                <c:ptCount val="6"/>
                <c:pt idx="0">
                  <c:v>Almacenamiento, correo y telecomunicaciones</c:v>
                </c:pt>
                <c:pt idx="1">
                  <c:v>Radio, televisión, otros de entretenimiento</c:v>
                </c:pt>
                <c:pt idx="2">
                  <c:v>Obtención y suministro de personal, act de inv. seg. limp</c:v>
                </c:pt>
                <c:pt idx="3">
                  <c:v>Inmobiliarias, empresariales y de alquiler</c:v>
                </c:pt>
                <c:pt idx="4">
                  <c:v>Expendio de alimentos; bares y similares</c:v>
                </c:pt>
                <c:pt idx="5">
                  <c:v>Salud humana privada</c:v>
                </c:pt>
              </c:strCache>
            </c:strRef>
          </c:cat>
          <c:val>
            <c:numRef>
              <c:f>'Empleo Act Anual'!$N$15:$N$20</c:f>
              <c:numCache>
                <c:formatCode>0.0</c:formatCode>
                <c:ptCount val="6"/>
                <c:pt idx="0">
                  <c:v>0.46145265767134991</c:v>
                </c:pt>
                <c:pt idx="1">
                  <c:v>2.0732189386717512</c:v>
                </c:pt>
                <c:pt idx="2">
                  <c:v>3.7</c:v>
                </c:pt>
                <c:pt idx="3">
                  <c:v>5.7593698288950677</c:v>
                </c:pt>
                <c:pt idx="4">
                  <c:v>7.3</c:v>
                </c:pt>
                <c:pt idx="5">
                  <c:v>7.6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70391040"/>
        <c:axId val="218830464"/>
      </c:barChart>
      <c:catAx>
        <c:axId val="1703910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crossAx val="218830464"/>
        <c:crosses val="autoZero"/>
        <c:auto val="1"/>
        <c:lblAlgn val="ctr"/>
        <c:lblOffset val="100"/>
        <c:tickMarkSkip val="1"/>
        <c:noMultiLvlLbl val="0"/>
      </c:catAx>
      <c:valAx>
        <c:axId val="21883046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crossAx val="170391040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Corrida'!$N$12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5.5060731553354279E-3"/>
                  <c:y val="-1.34520253904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36.4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Corrida'!$M$16:$M$21</c:f>
              <c:strCache>
                <c:ptCount val="6"/>
                <c:pt idx="0">
                  <c:v>Obtención y suministro de personal, act de inv. seg. limp</c:v>
                </c:pt>
                <c:pt idx="1">
                  <c:v>Almacenamiento, correo y telecomunicaciones</c:v>
                </c:pt>
                <c:pt idx="2">
                  <c:v>Radio, televisión, otros de entretenimiento</c:v>
                </c:pt>
                <c:pt idx="3">
                  <c:v>Salud humana privada</c:v>
                </c:pt>
                <c:pt idx="4">
                  <c:v>Expendio de alimentos; bares y similares</c:v>
                </c:pt>
                <c:pt idx="5">
                  <c:v>Empresariales, de alquiler e inmobiliarias</c:v>
                </c:pt>
              </c:strCache>
            </c:strRef>
          </c:cat>
          <c:val>
            <c:numRef>
              <c:f>'Empleo Act Corrida'!$N$16:$N$21</c:f>
              <c:numCache>
                <c:formatCode>0.0</c:formatCode>
                <c:ptCount val="6"/>
                <c:pt idx="0">
                  <c:v>2.2000000000000002</c:v>
                </c:pt>
                <c:pt idx="1">
                  <c:v>2.9432172672637558</c:v>
                </c:pt>
                <c:pt idx="2">
                  <c:v>4.4934350174769637</c:v>
                </c:pt>
                <c:pt idx="3">
                  <c:v>6.6</c:v>
                </c:pt>
                <c:pt idx="4">
                  <c:v>7.3</c:v>
                </c:pt>
                <c:pt idx="5">
                  <c:v>8.1670158139852269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217388032"/>
        <c:axId val="218869120"/>
      </c:barChart>
      <c:catAx>
        <c:axId val="21738803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8869120"/>
        <c:crosses val="autoZero"/>
        <c:auto val="1"/>
        <c:lblAlgn val="ctr"/>
        <c:lblOffset val="100"/>
        <c:tickMarkSkip val="1"/>
        <c:noMultiLvlLbl val="0"/>
      </c:catAx>
      <c:valAx>
        <c:axId val="21886912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7388032"/>
        <c:crosses val="autoZero"/>
        <c:crossBetween val="between"/>
        <c:majorUnit val="2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12 meses'!$M$12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5.5060731553354279E-3"/>
                  <c:y val="-1.34520253904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36.4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12 meses'!$L$15:$L$20</c:f>
              <c:strCache>
                <c:ptCount val="6"/>
                <c:pt idx="0">
                  <c:v>Obtención y suministro de personal, act de inv. seg. limp</c:v>
                </c:pt>
                <c:pt idx="1">
                  <c:v>Almacenamiento, correo y telecomunicaciones</c:v>
                </c:pt>
                <c:pt idx="2">
                  <c:v>Radio, televisión, otros de entretenimiento</c:v>
                </c:pt>
                <c:pt idx="3">
                  <c:v>Salud humana privada</c:v>
                </c:pt>
                <c:pt idx="4">
                  <c:v>Expendio de alimentos; bares y similares</c:v>
                </c:pt>
                <c:pt idx="5">
                  <c:v>Inmobiliarias, empresariales y de alquiler</c:v>
                </c:pt>
              </c:strCache>
            </c:strRef>
          </c:cat>
          <c:val>
            <c:numRef>
              <c:f>'Empleo Act 12 meses'!$M$15:$M$20</c:f>
              <c:numCache>
                <c:formatCode>0.0</c:formatCode>
                <c:ptCount val="6"/>
                <c:pt idx="0" formatCode="#,##0.0">
                  <c:v>2.2000000000000002</c:v>
                </c:pt>
                <c:pt idx="1">
                  <c:v>2.9432172672637558</c:v>
                </c:pt>
                <c:pt idx="2">
                  <c:v>4.4934350174769628</c:v>
                </c:pt>
                <c:pt idx="3">
                  <c:v>6.6</c:v>
                </c:pt>
                <c:pt idx="4">
                  <c:v>7.3</c:v>
                </c:pt>
                <c:pt idx="5">
                  <c:v>8.1681419846807355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221423616"/>
        <c:axId val="95794816"/>
      </c:barChart>
      <c:catAx>
        <c:axId val="22142361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crossAx val="95794816"/>
        <c:crosses val="autoZero"/>
        <c:auto val="1"/>
        <c:lblAlgn val="ctr"/>
        <c:lblOffset val="100"/>
        <c:tickMarkSkip val="1"/>
        <c:noMultiLvlLbl val="0"/>
      </c:catAx>
      <c:valAx>
        <c:axId val="9579481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crossAx val="221423616"/>
        <c:crosses val="autoZero"/>
        <c:crossBetween val="between"/>
        <c:majorUnit val="2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Restaurantes!$D$16:$D$20</c:f>
              <c:numCache>
                <c:formatCode>0.0</c:formatCode>
                <c:ptCount val="5"/>
                <c:pt idx="0">
                  <c:v>14.939639063557951</c:v>
                </c:pt>
                <c:pt idx="1">
                  <c:v>10.38388629560043</c:v>
                </c:pt>
                <c:pt idx="2">
                  <c:v>8.2870273855859757</c:v>
                </c:pt>
                <c:pt idx="3">
                  <c:v>7.6655168264907703</c:v>
                </c:pt>
                <c:pt idx="4" formatCode="#,##0.0">
                  <c:v>8.6771222824343788</c:v>
                </c:pt>
              </c:numCache>
            </c:numRef>
          </c:val>
        </c:ser>
        <c:ser>
          <c:idx val="0"/>
          <c:order val="1"/>
          <c:tx>
            <c:strRef>
              <c:f>Restaurantes!$E$11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Restaurantes!$E$16:$E$20</c:f>
              <c:numCache>
                <c:formatCode>0.0</c:formatCode>
                <c:ptCount val="5"/>
                <c:pt idx="0">
                  <c:v>13.1457</c:v>
                </c:pt>
                <c:pt idx="1">
                  <c:v>11.290900000000001</c:v>
                </c:pt>
                <c:pt idx="2">
                  <c:v>4.3520000000000003</c:v>
                </c:pt>
                <c:pt idx="3">
                  <c:v>2.5362</c:v>
                </c:pt>
                <c:pt idx="4" formatCode="#,##0.0">
                  <c:v>6.7153999999999998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35780608"/>
        <c:axId val="219540864"/>
      </c:barChart>
      <c:catAx>
        <c:axId val="235780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9540864"/>
        <c:crosses val="autoZero"/>
        <c:auto val="1"/>
        <c:lblAlgn val="ctr"/>
        <c:lblOffset val="100"/>
        <c:noMultiLvlLbl val="0"/>
      </c:catAx>
      <c:valAx>
        <c:axId val="219540864"/>
        <c:scaling>
          <c:orientation val="minMax"/>
          <c:min val="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3578060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6253449088094749E-2"/>
          <c:w val="0.91197602806862066"/>
          <c:h val="0.5932319998461730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Restaurantes!$G$16:$G$20</c:f>
              <c:numCache>
                <c:formatCode>0.0</c:formatCode>
                <c:ptCount val="5"/>
                <c:pt idx="0">
                  <c:v>11.589323522265804</c:v>
                </c:pt>
                <c:pt idx="1">
                  <c:v>7.1357451045469533</c:v>
                </c:pt>
                <c:pt idx="2">
                  <c:v>5.7963986680890978</c:v>
                </c:pt>
                <c:pt idx="3">
                  <c:v>8.7854638189352805</c:v>
                </c:pt>
                <c:pt idx="4" formatCode="#,##0.0">
                  <c:v>7.272161741835137</c:v>
                </c:pt>
              </c:numCache>
            </c:numRef>
          </c:val>
        </c:ser>
        <c:ser>
          <c:idx val="0"/>
          <c:order val="1"/>
          <c:tx>
            <c:strRef>
              <c:f>Restaurantes!$E$11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1.0687021187790878E-2"/>
                  <c:y val="-4.78632452863183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4721343513857189E-2"/>
                  <c:y val="-8.953905517728346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Restaurantes!$H$16:$H$20</c:f>
              <c:numCache>
                <c:formatCode>0.0</c:formatCode>
                <c:ptCount val="5"/>
                <c:pt idx="0">
                  <c:v>8.8825000000000003</c:v>
                </c:pt>
                <c:pt idx="1">
                  <c:v>3.8066</c:v>
                </c:pt>
                <c:pt idx="2">
                  <c:v>3.7326000000000001</c:v>
                </c:pt>
                <c:pt idx="3">
                  <c:v>5.6615000000000002</c:v>
                </c:pt>
                <c:pt idx="4" formatCode="#,##0.0">
                  <c:v>1.0806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7309440"/>
        <c:axId val="226261184"/>
      </c:barChart>
      <c:catAx>
        <c:axId val="277309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6261184"/>
        <c:crosses val="autoZero"/>
        <c:auto val="1"/>
        <c:lblAlgn val="ctr"/>
        <c:lblOffset val="100"/>
        <c:noMultiLvlLbl val="0"/>
      </c:catAx>
      <c:valAx>
        <c:axId val="2262611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730944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832111770931261"/>
          <c:y val="0.87222635632084433"/>
          <c:w val="0.46743359162462655"/>
          <c:h val="6.8517204580196708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3598109986640881E-2"/>
          <c:w val="0.86025146495385241"/>
          <c:h val="0.64999403479262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-9.0413467192727581E-3"/>
                  <c:y val="-1.43248323035871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Telecomunicaciones!$D$16:$D$20</c:f>
              <c:numCache>
                <c:formatCode>0.0</c:formatCode>
                <c:ptCount val="5"/>
                <c:pt idx="0">
                  <c:v>9.7430486009349551</c:v>
                </c:pt>
                <c:pt idx="1">
                  <c:v>9.5011575291386929</c:v>
                </c:pt>
                <c:pt idx="2">
                  <c:v>11.66379774925379</c:v>
                </c:pt>
                <c:pt idx="3">
                  <c:v>6.7764778125289249</c:v>
                </c:pt>
                <c:pt idx="4" formatCode="#,##0.0">
                  <c:v>8.6007792104032745</c:v>
                </c:pt>
              </c:numCache>
            </c:numRef>
          </c:val>
        </c:ser>
        <c:ser>
          <c:idx val="0"/>
          <c:order val="1"/>
          <c:tx>
            <c:strRef>
              <c:f>Telecomunicaciones!$E$11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9.041346719272591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Telecomunicaciones!$E$16:$E$20</c:f>
              <c:numCache>
                <c:formatCode>0.0</c:formatCode>
                <c:ptCount val="5"/>
                <c:pt idx="0">
                  <c:v>10.994</c:v>
                </c:pt>
                <c:pt idx="1">
                  <c:v>11.1259</c:v>
                </c:pt>
                <c:pt idx="2">
                  <c:v>9.2467000000000006</c:v>
                </c:pt>
                <c:pt idx="3">
                  <c:v>7.2645</c:v>
                </c:pt>
                <c:pt idx="4" formatCode="#,##0.0">
                  <c:v>7.4279999999999999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35779072"/>
        <c:axId val="330534848"/>
      </c:barChart>
      <c:catAx>
        <c:axId val="235779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0534848"/>
        <c:crosses val="autoZero"/>
        <c:auto val="1"/>
        <c:lblAlgn val="ctr"/>
        <c:lblOffset val="100"/>
        <c:noMultiLvlLbl val="0"/>
      </c:catAx>
      <c:valAx>
        <c:axId val="330534848"/>
        <c:scaling>
          <c:orientation val="minMax"/>
          <c:max val="13"/>
          <c:min val="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357790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2336367980812288"/>
          <c:y val="0.8973697117700169"/>
          <c:w val="0.515061839850181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7770282980839001E-2"/>
          <c:w val="0.90293826466382288"/>
          <c:h val="0.640051597645857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Telecomunicaciones!$G$16:$G$20</c:f>
              <c:numCache>
                <c:formatCode>0.0</c:formatCode>
                <c:ptCount val="5"/>
                <c:pt idx="0">
                  <c:v>2.8113634129558696</c:v>
                </c:pt>
                <c:pt idx="1">
                  <c:v>4.1151650533631123</c:v>
                </c:pt>
                <c:pt idx="2">
                  <c:v>6.3187080455297195</c:v>
                </c:pt>
                <c:pt idx="3">
                  <c:v>7.5456331145498989</c:v>
                </c:pt>
                <c:pt idx="4" formatCode="#,##0.0">
                  <c:v>9.4989960799311657</c:v>
                </c:pt>
              </c:numCache>
            </c:numRef>
          </c:val>
        </c:ser>
        <c:ser>
          <c:idx val="0"/>
          <c:order val="1"/>
          <c:tx>
            <c:strRef>
              <c:f>Telecomunicaciones!$E$11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Telecomunicaciones!$B$16:$C$20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Telecomunicaciones!$H$16:$H$20</c:f>
              <c:numCache>
                <c:formatCode>0.0</c:formatCode>
                <c:ptCount val="5"/>
                <c:pt idx="0">
                  <c:v>0.66990000000000005</c:v>
                </c:pt>
                <c:pt idx="1">
                  <c:v>1.3851</c:v>
                </c:pt>
                <c:pt idx="2">
                  <c:v>7.7679</c:v>
                </c:pt>
                <c:pt idx="3">
                  <c:v>8.1785999999999994</c:v>
                </c:pt>
                <c:pt idx="4" formatCode="#,##0.0">
                  <c:v>7.9550999999999998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03400448"/>
        <c:axId val="330538304"/>
      </c:barChart>
      <c:catAx>
        <c:axId val="303400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0538304"/>
        <c:crosses val="autoZero"/>
        <c:auto val="1"/>
        <c:lblAlgn val="ctr"/>
        <c:lblOffset val="100"/>
        <c:noMultiLvlLbl val="0"/>
      </c:catAx>
      <c:valAx>
        <c:axId val="3305383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034004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7861442846236439"/>
          <c:y val="0.89058110057061979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2726787251852E-2"/>
          <c:y val="4.3350017568066203E-2"/>
          <c:w val="0.89454306535181016"/>
          <c:h val="0.641503014159056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143049151113497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Postales!$D$16:$D$20</c:f>
              <c:numCache>
                <c:formatCode>0.0</c:formatCode>
                <c:ptCount val="5"/>
                <c:pt idx="0">
                  <c:v>17.432640644518258</c:v>
                </c:pt>
                <c:pt idx="1">
                  <c:v>20.094857020536772</c:v>
                </c:pt>
                <c:pt idx="2">
                  <c:v>6.7107600667824174</c:v>
                </c:pt>
                <c:pt idx="3">
                  <c:v>4.7413497177637431</c:v>
                </c:pt>
                <c:pt idx="4" formatCode="#,##0.0">
                  <c:v>-1.0522568955647515</c:v>
                </c:pt>
              </c:numCache>
            </c:numRef>
          </c:val>
        </c:ser>
        <c:ser>
          <c:idx val="0"/>
          <c:order val="1"/>
          <c:tx>
            <c:strRef>
              <c:f>Postales!$E$11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480756433347451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14304915111349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286098302226995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1649146767918761E-2"/>
                  <c:y val="-4.86618191320647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Postales!$E$16:$E$20</c:f>
              <c:numCache>
                <c:formatCode>0.0</c:formatCode>
                <c:ptCount val="5"/>
                <c:pt idx="0">
                  <c:v>13.875299999999999</c:v>
                </c:pt>
                <c:pt idx="1">
                  <c:v>19.481200000000001</c:v>
                </c:pt>
                <c:pt idx="2">
                  <c:v>9.0838000000000001</c:v>
                </c:pt>
                <c:pt idx="3">
                  <c:v>8.0021000000000004</c:v>
                </c:pt>
                <c:pt idx="4" formatCode="#,##0.0">
                  <c:v>4.1246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03698432"/>
        <c:axId val="166244288"/>
      </c:barChart>
      <c:catAx>
        <c:axId val="303698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6244288"/>
        <c:crosses val="autoZero"/>
        <c:auto val="1"/>
        <c:lblAlgn val="ctr"/>
        <c:lblOffset val="100"/>
        <c:noMultiLvlLbl val="0"/>
      </c:catAx>
      <c:valAx>
        <c:axId val="166244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0369843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0556553931819069"/>
          <c:y val="0.908256378050990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9071837093881604E-2"/>
          <c:w val="0.90589656025499032"/>
          <c:h val="0.653087405692456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Postales!$G$16:$G$20</c:f>
              <c:numCache>
                <c:formatCode>0.0</c:formatCode>
                <c:ptCount val="5"/>
                <c:pt idx="0">
                  <c:v>37.578569290631549</c:v>
                </c:pt>
                <c:pt idx="1">
                  <c:v>14.727886166935612</c:v>
                </c:pt>
                <c:pt idx="2">
                  <c:v>10.267921795800138</c:v>
                </c:pt>
                <c:pt idx="3">
                  <c:v>-21.602216903892181</c:v>
                </c:pt>
                <c:pt idx="4" formatCode="#,##0.0">
                  <c:v>-27.999564886326556</c:v>
                </c:pt>
              </c:numCache>
            </c:numRef>
          </c:val>
        </c:ser>
        <c:ser>
          <c:idx val="0"/>
          <c:order val="1"/>
          <c:tx>
            <c:strRef>
              <c:f>Postales!$E$11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-9.4444436181589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901245989793153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28149518775178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7.604983959172613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Postales!$H$16:$H$20</c:f>
              <c:numCache>
                <c:formatCode>0.0</c:formatCode>
                <c:ptCount val="5"/>
                <c:pt idx="0">
                  <c:v>30.619700000000002</c:v>
                </c:pt>
                <c:pt idx="1">
                  <c:v>13.5801</c:v>
                </c:pt>
                <c:pt idx="2">
                  <c:v>11.4823</c:v>
                </c:pt>
                <c:pt idx="3">
                  <c:v>-2.8828999999999998</c:v>
                </c:pt>
                <c:pt idx="4" formatCode="#,##0.0">
                  <c:v>-10.837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03699968"/>
        <c:axId val="166247744"/>
      </c:barChart>
      <c:catAx>
        <c:axId val="303699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6247744"/>
        <c:crosses val="autoZero"/>
        <c:auto val="1"/>
        <c:lblAlgn val="ctr"/>
        <c:lblOffset val="100"/>
        <c:noMultiLvlLbl val="0"/>
      </c:catAx>
      <c:valAx>
        <c:axId val="1662477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03699968"/>
        <c:crosses val="autoZero"/>
        <c:crossBetween val="between"/>
        <c:majorUnit val="10"/>
      </c:valAx>
    </c:plotArea>
    <c:legend>
      <c:legendPos val="b"/>
      <c:layout>
        <c:manualLayout>
          <c:xMode val="edge"/>
          <c:yMode val="edge"/>
          <c:x val="0.30090715390048023"/>
          <c:y val="0.9016722064279736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262603315364222E-2"/>
          <c:w val="0.88762681045061298"/>
          <c:h val="0.6176284528338611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'Aux Transporte'!$D$16:$D$20</c:f>
              <c:numCache>
                <c:formatCode>0.0</c:formatCode>
                <c:ptCount val="5"/>
                <c:pt idx="0">
                  <c:v>0.26780672066331057</c:v>
                </c:pt>
                <c:pt idx="1">
                  <c:v>5.2098399440025034</c:v>
                </c:pt>
                <c:pt idx="2">
                  <c:v>3.3196917559050743</c:v>
                </c:pt>
                <c:pt idx="3">
                  <c:v>4.3182827602133322</c:v>
                </c:pt>
                <c:pt idx="4" formatCode="#,##0.0">
                  <c:v>6.9313784132888134</c:v>
                </c:pt>
              </c:numCache>
            </c:numRef>
          </c:val>
        </c:ser>
        <c:ser>
          <c:idx val="0"/>
          <c:order val="1"/>
          <c:tx>
            <c:strRef>
              <c:f>'Aux Transporte'!$E$11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'Aux Transporte'!$E$16:$E$20</c:f>
              <c:numCache>
                <c:formatCode>0.0</c:formatCode>
                <c:ptCount val="5"/>
                <c:pt idx="0">
                  <c:v>3.2924000000000002</c:v>
                </c:pt>
                <c:pt idx="1">
                  <c:v>9.3620999999999999</c:v>
                </c:pt>
                <c:pt idx="2">
                  <c:v>7.7606000000000002</c:v>
                </c:pt>
                <c:pt idx="3">
                  <c:v>10.116899999999999</c:v>
                </c:pt>
                <c:pt idx="4" formatCode="#,##0.0">
                  <c:v>15.8789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7310464"/>
        <c:axId val="166137792"/>
      </c:barChart>
      <c:catAx>
        <c:axId val="277310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6137792"/>
        <c:crosses val="autoZero"/>
        <c:auto val="1"/>
        <c:lblAlgn val="ctr"/>
        <c:lblOffset val="100"/>
        <c:noMultiLvlLbl val="0"/>
      </c:catAx>
      <c:valAx>
        <c:axId val="1661377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731046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2626266647129409"/>
          <c:y val="0.87942405863327722"/>
          <c:w val="0.54806765641937993"/>
          <c:h val="9.7385172933812131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88707702037489E-2"/>
          <c:w val="0.89912480855534982"/>
          <c:h val="0.6534032489846689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7821448924348199E-3"/>
                  <c:y val="3.8107506004586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'Aux Transporte'!$G$16:$G$20</c:f>
              <c:numCache>
                <c:formatCode>0.0</c:formatCode>
                <c:ptCount val="5"/>
                <c:pt idx="0">
                  <c:v>8.5526315789473664</c:v>
                </c:pt>
                <c:pt idx="1">
                  <c:v>7.873125894673394</c:v>
                </c:pt>
                <c:pt idx="2">
                  <c:v>0.99804729876329379</c:v>
                </c:pt>
                <c:pt idx="3">
                  <c:v>1.3830168398423437</c:v>
                </c:pt>
                <c:pt idx="4" formatCode="#,##0.0">
                  <c:v>2.0507399577166963</c:v>
                </c:pt>
              </c:numCache>
            </c:numRef>
          </c:val>
        </c:ser>
        <c:ser>
          <c:idx val="0"/>
          <c:order val="1"/>
          <c:tx>
            <c:strRef>
              <c:f>'Aux Transporte'!$E$11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2091343585268557E-2"/>
                  <c:y val="-3.81075060045862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'Aux Transporte'!$H$16:$H$20</c:f>
              <c:numCache>
                <c:formatCode>0.0</c:formatCode>
                <c:ptCount val="5"/>
                <c:pt idx="0">
                  <c:v>10.9956</c:v>
                </c:pt>
                <c:pt idx="1">
                  <c:v>6.8262</c:v>
                </c:pt>
                <c:pt idx="2">
                  <c:v>3.5232999999999999</c:v>
                </c:pt>
                <c:pt idx="3">
                  <c:v>3.7385000000000002</c:v>
                </c:pt>
                <c:pt idx="4" formatCode="#,##0.0">
                  <c:v>3.9034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03903744"/>
        <c:axId val="166141248"/>
      </c:barChart>
      <c:catAx>
        <c:axId val="303903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6141248"/>
        <c:crosses val="autoZero"/>
        <c:auto val="1"/>
        <c:lblAlgn val="ctr"/>
        <c:lblOffset val="100"/>
        <c:noMultiLvlLbl val="0"/>
      </c:catAx>
      <c:valAx>
        <c:axId val="166141248"/>
        <c:scaling>
          <c:orientation val="minMax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0390374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6755836835731583"/>
          <c:y val="0.89246211099603545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8.0889331823889077E-2"/>
          <c:w val="0.90532933626950896"/>
          <c:h val="0.5935157455286960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Inmobiliarias!$D$16:$D$20</c:f>
              <c:numCache>
                <c:formatCode>0.0</c:formatCode>
                <c:ptCount val="5"/>
                <c:pt idx="0">
                  <c:v>0.68849541467250752</c:v>
                </c:pt>
                <c:pt idx="1">
                  <c:v>3.771408206165594</c:v>
                </c:pt>
                <c:pt idx="2">
                  <c:v>3.986702092357719</c:v>
                </c:pt>
                <c:pt idx="3">
                  <c:v>7.2258184031230632</c:v>
                </c:pt>
                <c:pt idx="4" formatCode="#,##0.0">
                  <c:v>10.261960092959587</c:v>
                </c:pt>
              </c:numCache>
            </c:numRef>
          </c:val>
        </c:ser>
        <c:ser>
          <c:idx val="0"/>
          <c:order val="1"/>
          <c:tx>
            <c:strRef>
              <c:f>Inmobiliarias!$E$11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Inmobiliarias!$E$16:$E$20</c:f>
              <c:numCache>
                <c:formatCode>0.0</c:formatCode>
                <c:ptCount val="5"/>
                <c:pt idx="0">
                  <c:v>13.4206</c:v>
                </c:pt>
                <c:pt idx="1">
                  <c:v>4.9794</c:v>
                </c:pt>
                <c:pt idx="2">
                  <c:v>8.2713999999999999</c:v>
                </c:pt>
                <c:pt idx="3">
                  <c:v>12.700900000000001</c:v>
                </c:pt>
                <c:pt idx="4" formatCode="#,##0.0">
                  <c:v>4.7267999999999999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8167936"/>
        <c:axId val="168275904"/>
      </c:barChart>
      <c:catAx>
        <c:axId val="88167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8275904"/>
        <c:crosses val="autoZero"/>
        <c:auto val="1"/>
        <c:lblAlgn val="ctr"/>
        <c:lblOffset val="100"/>
        <c:noMultiLvlLbl val="0"/>
      </c:catAx>
      <c:valAx>
        <c:axId val="1682759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8167936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36670891486223"/>
          <c:y val="0.9196541298649568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7.1950621556920766E-2"/>
          <c:w val="0.86025146495385241"/>
          <c:h val="0.587070846913366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Inmobiliarias!$G$16:$G$20</c:f>
              <c:numCache>
                <c:formatCode>0.0</c:formatCode>
                <c:ptCount val="5"/>
                <c:pt idx="0">
                  <c:v>-0.99551044309974523</c:v>
                </c:pt>
                <c:pt idx="1">
                  <c:v>1.6808424463345517</c:v>
                </c:pt>
                <c:pt idx="2">
                  <c:v>2.5986907359650813</c:v>
                </c:pt>
                <c:pt idx="3">
                  <c:v>1.7753840015958477</c:v>
                </c:pt>
                <c:pt idx="4" formatCode="#,##0.0">
                  <c:v>-1.5772870662460581</c:v>
                </c:pt>
              </c:numCache>
            </c:numRef>
          </c:val>
        </c:ser>
        <c:ser>
          <c:idx val="0"/>
          <c:order val="1"/>
          <c:tx>
            <c:strRef>
              <c:f>Inmobiliarias!$E$11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Inmobiliarias!$H$16:$H$20</c:f>
              <c:numCache>
                <c:formatCode>0.0</c:formatCode>
                <c:ptCount val="5"/>
                <c:pt idx="0">
                  <c:v>4.9393000000000002</c:v>
                </c:pt>
                <c:pt idx="1">
                  <c:v>0.35809999999999997</c:v>
                </c:pt>
                <c:pt idx="2">
                  <c:v>-1.52E-2</c:v>
                </c:pt>
                <c:pt idx="3">
                  <c:v>1.7851999999999999</c:v>
                </c:pt>
                <c:pt idx="4" formatCode="#,##0.0">
                  <c:v>1.3251999999999999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8168960"/>
        <c:axId val="168279360"/>
      </c:barChart>
      <c:catAx>
        <c:axId val="88168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8279360"/>
        <c:crosses val="autoZero"/>
        <c:auto val="1"/>
        <c:lblAlgn val="ctr"/>
        <c:lblOffset val="100"/>
        <c:noMultiLvlLbl val="0"/>
      </c:catAx>
      <c:valAx>
        <c:axId val="1682793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816896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5392973235879374"/>
          <c:y val="0.885213579071846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7964869775893396E-2"/>
          <c:w val="0.87631841960439505"/>
          <c:h val="0.6709872804360992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Informatica!$D$16:$D$20</c:f>
              <c:numCache>
                <c:formatCode>0.0</c:formatCode>
                <c:ptCount val="5"/>
                <c:pt idx="0">
                  <c:v>18.119480926103581</c:v>
                </c:pt>
                <c:pt idx="1">
                  <c:v>21.475409755565099</c:v>
                </c:pt>
                <c:pt idx="2">
                  <c:v>10.689963505422483</c:v>
                </c:pt>
                <c:pt idx="3">
                  <c:v>1.8529536477647435</c:v>
                </c:pt>
                <c:pt idx="4" formatCode="#,##0.0">
                  <c:v>12.448857246164447</c:v>
                </c:pt>
              </c:numCache>
            </c:numRef>
          </c:val>
        </c:ser>
        <c:ser>
          <c:idx val="0"/>
          <c:order val="1"/>
          <c:tx>
            <c:strRef>
              <c:f>Informatica!$E$11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33359421843153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3335942184315363E-2"/>
                  <c:y val="9.54988820239141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778125624575376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3.1117198430069166E-2"/>
                  <c:y val="9.5498882023914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Informatica!$E$16:$E$20</c:f>
              <c:numCache>
                <c:formatCode>0.0</c:formatCode>
                <c:ptCount val="5"/>
                <c:pt idx="0">
                  <c:v>13.593299999999999</c:v>
                </c:pt>
                <c:pt idx="1">
                  <c:v>17.101400000000002</c:v>
                </c:pt>
                <c:pt idx="2">
                  <c:v>14.284800000000001</c:v>
                </c:pt>
                <c:pt idx="3">
                  <c:v>3.5865</c:v>
                </c:pt>
                <c:pt idx="4" formatCode="#,##0.0">
                  <c:v>11.1724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8166912"/>
        <c:axId val="168841152"/>
      </c:barChart>
      <c:catAx>
        <c:axId val="88166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8841152"/>
        <c:crosses val="autoZero"/>
        <c:auto val="1"/>
        <c:lblAlgn val="ctr"/>
        <c:lblOffset val="100"/>
        <c:noMultiLvlLbl val="0"/>
      </c:catAx>
      <c:valAx>
        <c:axId val="168841152"/>
        <c:scaling>
          <c:orientation val="minMax"/>
          <c:min val="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8166912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19745519871969233"/>
          <c:y val="0.9208695066962785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7.5521329064636156E-2"/>
          <c:w val="0.86025146495385241"/>
          <c:h val="0.588384144289656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Informatica!$G$16:$G$20</c:f>
              <c:numCache>
                <c:formatCode>0.0</c:formatCode>
                <c:ptCount val="5"/>
                <c:pt idx="0">
                  <c:v>10.132323374012241</c:v>
                </c:pt>
                <c:pt idx="1">
                  <c:v>16.356427984334964</c:v>
                </c:pt>
                <c:pt idx="2">
                  <c:v>14.682779456193362</c:v>
                </c:pt>
                <c:pt idx="3">
                  <c:v>11.25939766003825</c:v>
                </c:pt>
                <c:pt idx="4" formatCode="#,##0.0">
                  <c:v>5.2050607115564196</c:v>
                </c:pt>
              </c:numCache>
            </c:numRef>
          </c:val>
        </c:ser>
        <c:ser>
          <c:idx val="0"/>
          <c:order val="1"/>
          <c:tx>
            <c:strRef>
              <c:f>Informatica!$E$11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2.295357714329765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Informatica!$H$16:$H$20</c:f>
              <c:numCache>
                <c:formatCode>0.0</c:formatCode>
                <c:ptCount val="5"/>
                <c:pt idx="0">
                  <c:v>6.9446000000000003</c:v>
                </c:pt>
                <c:pt idx="1">
                  <c:v>11.598800000000001</c:v>
                </c:pt>
                <c:pt idx="2">
                  <c:v>14.5855</c:v>
                </c:pt>
                <c:pt idx="3">
                  <c:v>11.494999999999999</c:v>
                </c:pt>
                <c:pt idx="4" formatCode="#,##0.0">
                  <c:v>9.7942999999999998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8365568"/>
        <c:axId val="168844608"/>
      </c:barChart>
      <c:catAx>
        <c:axId val="883655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8844608"/>
        <c:crosses val="autoZero"/>
        <c:auto val="1"/>
        <c:lblAlgn val="ctr"/>
        <c:lblOffset val="100"/>
        <c:noMultiLvlLbl val="0"/>
      </c:catAx>
      <c:valAx>
        <c:axId val="1688446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836556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7443351053575221"/>
          <c:y val="0.887908626806264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4776241265400684E-2"/>
          <c:w val="0.88665909320897895"/>
          <c:h val="0.6234919351313545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-2.439461653711695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Publicidad!$D$16:$D$20</c:f>
              <c:numCache>
                <c:formatCode>0.0</c:formatCode>
                <c:ptCount val="5"/>
                <c:pt idx="0">
                  <c:v>2.8264972672645605</c:v>
                </c:pt>
                <c:pt idx="1">
                  <c:v>14.680918779803665</c:v>
                </c:pt>
                <c:pt idx="2">
                  <c:v>6.6098934539414289</c:v>
                </c:pt>
                <c:pt idx="3">
                  <c:v>0.92176376984216546</c:v>
                </c:pt>
                <c:pt idx="4" formatCode="#,##0.0">
                  <c:v>9.9069924475922555</c:v>
                </c:pt>
              </c:numCache>
            </c:numRef>
          </c:val>
        </c:ser>
        <c:ser>
          <c:idx val="0"/>
          <c:order val="1"/>
          <c:tx>
            <c:strRef>
              <c:f>Publicidad!$E$11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219730826855847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Publicidad!$E$16:$E$20</c:f>
              <c:numCache>
                <c:formatCode>0.0</c:formatCode>
                <c:ptCount val="5"/>
                <c:pt idx="0">
                  <c:v>2.6695000000000002</c:v>
                </c:pt>
                <c:pt idx="1">
                  <c:v>16.3231</c:v>
                </c:pt>
                <c:pt idx="2">
                  <c:v>4.3487999999999998</c:v>
                </c:pt>
                <c:pt idx="3">
                  <c:v>-1.8582000000000001</c:v>
                </c:pt>
                <c:pt idx="4" formatCode="#,##0.0">
                  <c:v>5.6908000000000003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8565760"/>
        <c:axId val="168931264"/>
      </c:barChart>
      <c:catAx>
        <c:axId val="88565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8931264"/>
        <c:crosses val="autoZero"/>
        <c:auto val="1"/>
        <c:lblAlgn val="ctr"/>
        <c:lblOffset val="100"/>
        <c:noMultiLvlLbl val="0"/>
      </c:catAx>
      <c:valAx>
        <c:axId val="168931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8565760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373838162741079"/>
          <c:y val="0.8997546662586877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306952015613425E-2"/>
          <c:w val="0.86025146495385241"/>
          <c:h val="0.5635264822666397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Publicidad!$G$16:$G$20</c:f>
              <c:numCache>
                <c:formatCode>0.0</c:formatCode>
                <c:ptCount val="5"/>
                <c:pt idx="0">
                  <c:v>-1.9079041744369585</c:v>
                </c:pt>
                <c:pt idx="1">
                  <c:v>0.84400904295403034</c:v>
                </c:pt>
                <c:pt idx="2">
                  <c:v>4.4098984771573591</c:v>
                </c:pt>
                <c:pt idx="3">
                  <c:v>1.7849107544622766</c:v>
                </c:pt>
                <c:pt idx="4" formatCode="#,##0.0">
                  <c:v>1.2576776835331982</c:v>
                </c:pt>
              </c:numCache>
            </c:numRef>
          </c:val>
        </c:ser>
        <c:ser>
          <c:idx val="0"/>
          <c:order val="1"/>
          <c:tx>
            <c:strRef>
              <c:f>Publicidad!$E$11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Publicidad!$H$16:$H$20</c:f>
              <c:numCache>
                <c:formatCode>0.0</c:formatCode>
                <c:ptCount val="5"/>
                <c:pt idx="0">
                  <c:v>-7.4519000000000002</c:v>
                </c:pt>
                <c:pt idx="1">
                  <c:v>-7.1069000000000004</c:v>
                </c:pt>
                <c:pt idx="2">
                  <c:v>-2.5537999999999998</c:v>
                </c:pt>
                <c:pt idx="3">
                  <c:v>4.3282999999999996</c:v>
                </c:pt>
                <c:pt idx="4" formatCode="#,##0.0">
                  <c:v>-0.78359999999999996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8567296"/>
        <c:axId val="168934720"/>
      </c:barChart>
      <c:catAx>
        <c:axId val="88567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8934720"/>
        <c:crosses val="autoZero"/>
        <c:auto val="1"/>
        <c:lblAlgn val="ctr"/>
        <c:lblOffset val="100"/>
        <c:noMultiLvlLbl val="0"/>
      </c:catAx>
      <c:valAx>
        <c:axId val="168934720"/>
        <c:scaling>
          <c:orientation val="minMax"/>
          <c:min val="-14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856729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7003006047037864"/>
          <c:y val="0.8790162768115523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319387787902403E-2"/>
          <c:y val="4.3515329814542411E-2"/>
          <c:w val="0.8796910468802378"/>
          <c:h val="0.611712766673396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 &amp; D'!$D$11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 &amp; D'!$B$16:$C$20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'I &amp; D'!$D$16:$D$20</c:f>
              <c:numCache>
                <c:formatCode>0.0</c:formatCode>
                <c:ptCount val="5"/>
                <c:pt idx="0">
                  <c:v>3.0748992002272102</c:v>
                </c:pt>
                <c:pt idx="1">
                  <c:v>8.9301843166880168</c:v>
                </c:pt>
                <c:pt idx="2">
                  <c:v>15.032332863898423</c:v>
                </c:pt>
                <c:pt idx="3">
                  <c:v>9.6467595235137473</c:v>
                </c:pt>
                <c:pt idx="4" formatCode="#,##0.0">
                  <c:v>1.4093145787826611</c:v>
                </c:pt>
              </c:numCache>
            </c:numRef>
          </c:val>
        </c:ser>
        <c:ser>
          <c:idx val="0"/>
          <c:order val="1"/>
          <c:tx>
            <c:strRef>
              <c:f>'I &amp; D'!$E$11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555174245334859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 &amp; D'!$B$16:$C$20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'I &amp; D'!$E$16:$E$20</c:f>
              <c:numCache>
                <c:formatCode>0.0</c:formatCode>
                <c:ptCount val="5"/>
                <c:pt idx="0">
                  <c:v>9.7707999999999995</c:v>
                </c:pt>
                <c:pt idx="1">
                  <c:v>9.7644000000000002</c:v>
                </c:pt>
                <c:pt idx="2">
                  <c:v>13.081200000000001</c:v>
                </c:pt>
                <c:pt idx="3">
                  <c:v>7.5975000000000001</c:v>
                </c:pt>
                <c:pt idx="4" formatCode="#,##0.0">
                  <c:v>2.4870000000000001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8934400"/>
        <c:axId val="169832384"/>
      </c:barChart>
      <c:catAx>
        <c:axId val="88934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9832384"/>
        <c:crosses val="autoZero"/>
        <c:auto val="1"/>
        <c:lblAlgn val="ctr"/>
        <c:lblOffset val="100"/>
        <c:noMultiLvlLbl val="0"/>
      </c:catAx>
      <c:valAx>
        <c:axId val="1698323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8934400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134406240289724"/>
          <c:y val="0.8872675530943245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7968234739888274E-2"/>
          <c:w val="0.87824363739603439"/>
          <c:h val="0.606168844279080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 &amp; D'!$D$11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 &amp; D'!$B$16:$C$20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'I &amp; D'!$G$16:$G$20</c:f>
              <c:numCache>
                <c:formatCode>0.0</c:formatCode>
                <c:ptCount val="5"/>
                <c:pt idx="0">
                  <c:v>-0.41765776631266238</c:v>
                </c:pt>
                <c:pt idx="1">
                  <c:v>5.6571096428274847</c:v>
                </c:pt>
                <c:pt idx="2">
                  <c:v>9.9195204267069403</c:v>
                </c:pt>
                <c:pt idx="3">
                  <c:v>10.083364556013485</c:v>
                </c:pt>
                <c:pt idx="4" formatCode="#,##0.0">
                  <c:v>6.5984098325726492</c:v>
                </c:pt>
              </c:numCache>
            </c:numRef>
          </c:val>
        </c:ser>
        <c:ser>
          <c:idx val="0"/>
          <c:order val="1"/>
          <c:tx>
            <c:strRef>
              <c:f>'I &amp; D'!$E$11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 &amp; D'!$B$16:$C$20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'I &amp; D'!$H$16:$H$20</c:f>
              <c:numCache>
                <c:formatCode>0.0</c:formatCode>
                <c:ptCount val="5"/>
                <c:pt idx="0">
                  <c:v>8.2024000000000008</c:v>
                </c:pt>
                <c:pt idx="1">
                  <c:v>11.4102</c:v>
                </c:pt>
                <c:pt idx="2">
                  <c:v>9.8554999999999993</c:v>
                </c:pt>
                <c:pt idx="3">
                  <c:v>8.7120999999999995</c:v>
                </c:pt>
                <c:pt idx="4" formatCode="#,##0.0">
                  <c:v>9.1646000000000001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8935936"/>
        <c:axId val="169835840"/>
      </c:barChart>
      <c:catAx>
        <c:axId val="88935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9835840"/>
        <c:crosses val="autoZero"/>
        <c:auto val="1"/>
        <c:lblAlgn val="ctr"/>
        <c:lblOffset val="100"/>
        <c:noMultiLvlLbl val="0"/>
      </c:catAx>
      <c:valAx>
        <c:axId val="169835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893593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6924506714374036"/>
          <c:y val="0.8781406170382548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357081223303078E-2"/>
          <c:w val="0.91500200925953012"/>
          <c:h val="0.622038359720225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'Suministro personal'!$D$11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'Suministro personal'!$B$16:$C$20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'Suministro personal'!$D$16:$D$20</c:f>
              <c:numCache>
                <c:formatCode>0.0</c:formatCode>
                <c:ptCount val="5"/>
                <c:pt idx="0">
                  <c:v>3.8595599262143176</c:v>
                </c:pt>
                <c:pt idx="1">
                  <c:v>2.2660471985556541</c:v>
                </c:pt>
                <c:pt idx="2">
                  <c:v>2.3306101522136746</c:v>
                </c:pt>
                <c:pt idx="3">
                  <c:v>7.3465384749589635</c:v>
                </c:pt>
                <c:pt idx="4" formatCode="#,##0.0">
                  <c:v>7.2350597987373089</c:v>
                </c:pt>
              </c:numCache>
            </c:numRef>
          </c:val>
        </c:ser>
        <c:ser>
          <c:idx val="0"/>
          <c:order val="1"/>
          <c:tx>
            <c:strRef>
              <c:f>'Suministro personal'!$E$11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'Suministro personal'!$B$16:$C$20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'Suministro personal'!$E$16:$E$20</c:f>
              <c:numCache>
                <c:formatCode>0.0</c:formatCode>
                <c:ptCount val="5"/>
                <c:pt idx="0">
                  <c:v>1.4395</c:v>
                </c:pt>
                <c:pt idx="1">
                  <c:v>1.1133</c:v>
                </c:pt>
                <c:pt idx="2">
                  <c:v>3.8565999999999998</c:v>
                </c:pt>
                <c:pt idx="3">
                  <c:v>6.4294000000000002</c:v>
                </c:pt>
                <c:pt idx="4" formatCode="#,##0.0">
                  <c:v>6.7617000000000003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8933376"/>
        <c:axId val="196267968"/>
      </c:barChart>
      <c:catAx>
        <c:axId val="88933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6267968"/>
        <c:crosses val="autoZero"/>
        <c:auto val="1"/>
        <c:lblAlgn val="ctr"/>
        <c:lblOffset val="100"/>
        <c:noMultiLvlLbl val="0"/>
      </c:catAx>
      <c:valAx>
        <c:axId val="196267968"/>
        <c:scaling>
          <c:orientation val="minMax"/>
          <c:max val="7.5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893337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203544918882887"/>
          <c:y val="0.892015955080935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965642254846158"/>
          <c:h val="0.599095918293755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'Suministro personal'!$D$11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'Suministro personal'!$B$16:$C$20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'Suministro personal'!$G$16:$G$20</c:f>
              <c:numCache>
                <c:formatCode>0.0</c:formatCode>
                <c:ptCount val="5"/>
                <c:pt idx="0">
                  <c:v>-5.2117708641525766</c:v>
                </c:pt>
                <c:pt idx="1">
                  <c:v>-0.46327719012464463</c:v>
                </c:pt>
                <c:pt idx="2">
                  <c:v>1.9879684690914168</c:v>
                </c:pt>
                <c:pt idx="3">
                  <c:v>3.4306597208966672</c:v>
                </c:pt>
                <c:pt idx="4" formatCode="#,##0.0">
                  <c:v>3.7466171370946988</c:v>
                </c:pt>
              </c:numCache>
            </c:numRef>
          </c:val>
        </c:ser>
        <c:ser>
          <c:idx val="0"/>
          <c:order val="1"/>
          <c:tx>
            <c:strRef>
              <c:f>'Suministro personal'!$E$11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'Suministro personal'!$B$16:$C$20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'Suministro personal'!$H$16:$H$20</c:f>
              <c:numCache>
                <c:formatCode>0.0</c:formatCode>
                <c:ptCount val="5"/>
                <c:pt idx="0">
                  <c:v>-0.48959999999999998</c:v>
                </c:pt>
                <c:pt idx="1">
                  <c:v>0.247</c:v>
                </c:pt>
                <c:pt idx="2">
                  <c:v>2.7692999999999999</c:v>
                </c:pt>
                <c:pt idx="3">
                  <c:v>4.4927999999999999</c:v>
                </c:pt>
                <c:pt idx="4" formatCode="#,##0.0">
                  <c:v>3.9754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9160192"/>
        <c:axId val="196271424"/>
      </c:barChart>
      <c:catAx>
        <c:axId val="89160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6271424"/>
        <c:crosses val="autoZero"/>
        <c:auto val="1"/>
        <c:lblAlgn val="ctr"/>
        <c:lblOffset val="100"/>
        <c:noMultiLvlLbl val="0"/>
      </c:catAx>
      <c:valAx>
        <c:axId val="1962714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91601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095385624489746E-2"/>
          <c:w val="0.92715249397214383"/>
          <c:h val="0.5955183579644334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Educación!$E$11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Educación!$C$16:$D$20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Educación!$E$16:$E$20</c:f>
              <c:numCache>
                <c:formatCode>0.0</c:formatCode>
                <c:ptCount val="5"/>
                <c:pt idx="0">
                  <c:v>11.891906270867004</c:v>
                </c:pt>
                <c:pt idx="1">
                  <c:v>11.439233639659951</c:v>
                </c:pt>
                <c:pt idx="2">
                  <c:v>6.2145043391301336</c:v>
                </c:pt>
                <c:pt idx="3">
                  <c:v>10.443190515360934</c:v>
                </c:pt>
                <c:pt idx="4" formatCode="#,##0.0">
                  <c:v>6.3841287094170696</c:v>
                </c:pt>
              </c:numCache>
            </c:numRef>
          </c:val>
        </c:ser>
        <c:ser>
          <c:idx val="0"/>
          <c:order val="1"/>
          <c:tx>
            <c:strRef>
              <c:f>Educación!$F$11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Educación!$C$16:$D$20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Educación!$F$16:$F$20</c:f>
              <c:numCache>
                <c:formatCode>0.0</c:formatCode>
                <c:ptCount val="5"/>
                <c:pt idx="0">
                  <c:v>12.6968</c:v>
                </c:pt>
                <c:pt idx="1">
                  <c:v>11.831300000000001</c:v>
                </c:pt>
                <c:pt idx="2">
                  <c:v>9.9359999999999999</c:v>
                </c:pt>
                <c:pt idx="3">
                  <c:v>12.077299999999999</c:v>
                </c:pt>
                <c:pt idx="4" formatCode="#,##0.0">
                  <c:v>11.078099999999999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987776"/>
        <c:axId val="169807808"/>
      </c:barChart>
      <c:catAx>
        <c:axId val="94987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9807808"/>
        <c:crosses val="autoZero"/>
        <c:auto val="1"/>
        <c:lblAlgn val="ctr"/>
        <c:lblOffset val="100"/>
        <c:noMultiLvlLbl val="0"/>
      </c:catAx>
      <c:valAx>
        <c:axId val="169807808"/>
        <c:scaling>
          <c:orientation val="minMax"/>
          <c:min val="8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98777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570875847737811"/>
          <c:y val="0.9206131608079162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0137291500676236E-2"/>
          <c:y val="3.7084309752757928E-2"/>
          <c:w val="0.90239717090450744"/>
          <c:h val="0.622478215828949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Salud!$D$16:$D$20</c:f>
              <c:numCache>
                <c:formatCode>0.0</c:formatCode>
                <c:ptCount val="5"/>
                <c:pt idx="0">
                  <c:v>2.3296512802449154</c:v>
                </c:pt>
                <c:pt idx="1">
                  <c:v>5.254398883127176</c:v>
                </c:pt>
                <c:pt idx="2">
                  <c:v>2.7481387232318522</c:v>
                </c:pt>
                <c:pt idx="3">
                  <c:v>8.5067937324410323</c:v>
                </c:pt>
                <c:pt idx="4" formatCode="#,##0.0">
                  <c:v>8.7087534301259382</c:v>
                </c:pt>
              </c:numCache>
            </c:numRef>
          </c:val>
        </c:ser>
        <c:ser>
          <c:idx val="0"/>
          <c:order val="1"/>
          <c:tx>
            <c:strRef>
              <c:f>Salud!$E$11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Salud!$E$16:$E$20</c:f>
              <c:numCache>
                <c:formatCode>0.0</c:formatCode>
                <c:ptCount val="5"/>
                <c:pt idx="0">
                  <c:v>10.229100000000001</c:v>
                </c:pt>
                <c:pt idx="1">
                  <c:v>9.8021999999999991</c:v>
                </c:pt>
                <c:pt idx="2">
                  <c:v>7.3446999999999996</c:v>
                </c:pt>
                <c:pt idx="3">
                  <c:v>11.264699999999999</c:v>
                </c:pt>
                <c:pt idx="4" formatCode="#,##0.0">
                  <c:v>10.4307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986240"/>
        <c:axId val="187303040"/>
      </c:barChart>
      <c:catAx>
        <c:axId val="94986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7303040"/>
        <c:crosses val="autoZero"/>
        <c:auto val="1"/>
        <c:lblAlgn val="ctr"/>
        <c:lblOffset val="100"/>
        <c:noMultiLvlLbl val="0"/>
      </c:catAx>
      <c:valAx>
        <c:axId val="187303040"/>
        <c:scaling>
          <c:orientation val="minMax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98624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2784301078318123"/>
          <c:y val="0.91126519514537518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2338295769708942E-2"/>
          <c:w val="0.91634785497051774"/>
          <c:h val="0.609253721827281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Salud!$G$16:$G$20</c:f>
              <c:numCache>
                <c:formatCode>0.0</c:formatCode>
                <c:ptCount val="5"/>
                <c:pt idx="0">
                  <c:v>0.7198918862726833</c:v>
                </c:pt>
                <c:pt idx="1">
                  <c:v>3.720820313525719</c:v>
                </c:pt>
                <c:pt idx="2">
                  <c:v>6.8937097889083754</c:v>
                </c:pt>
                <c:pt idx="3">
                  <c:v>8.0534630675873622</c:v>
                </c:pt>
                <c:pt idx="4" formatCode="#,##0.0">
                  <c:v>7.6015997935750201</c:v>
                </c:pt>
              </c:numCache>
            </c:numRef>
          </c:val>
        </c:ser>
        <c:ser>
          <c:idx val="0"/>
          <c:order val="1"/>
          <c:tx>
            <c:strRef>
              <c:f>Salud!$E$11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Salud!$H$16:$H$20</c:f>
              <c:numCache>
                <c:formatCode>0.0</c:formatCode>
                <c:ptCount val="5"/>
                <c:pt idx="0">
                  <c:v>4.8823999999999996</c:v>
                </c:pt>
                <c:pt idx="1">
                  <c:v>6.8445</c:v>
                </c:pt>
                <c:pt idx="2">
                  <c:v>9.8635999999999999</c:v>
                </c:pt>
                <c:pt idx="3">
                  <c:v>9.9923999999999999</c:v>
                </c:pt>
                <c:pt idx="4" formatCode="#,##0.0">
                  <c:v>11.726000000000001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5486464"/>
        <c:axId val="187306496"/>
      </c:barChart>
      <c:catAx>
        <c:axId val="95486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7306496"/>
        <c:crosses val="autoZero"/>
        <c:auto val="1"/>
        <c:lblAlgn val="ctr"/>
        <c:lblOffset val="100"/>
        <c:noMultiLvlLbl val="0"/>
      </c:catAx>
      <c:valAx>
        <c:axId val="187306496"/>
        <c:scaling>
          <c:orientation val="minMax"/>
          <c:min val="-3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548646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261328219782182"/>
          <c:y val="0.9192969704697844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4840113591684223E-2"/>
          <c:w val="0.88730465213587428"/>
          <c:h val="0.631762052136560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Radio!$D$11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3203877573369893E-2"/>
                  <c:y val="-8.451301200372186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Radio!$B$16:$C$20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Radio!$D$16:$D$20</c:f>
              <c:numCache>
                <c:formatCode>0.0</c:formatCode>
                <c:ptCount val="5"/>
                <c:pt idx="0">
                  <c:v>-0.75378586394864167</c:v>
                </c:pt>
                <c:pt idx="1">
                  <c:v>4.8395547569812791</c:v>
                </c:pt>
                <c:pt idx="2">
                  <c:v>-3.7137629792241222</c:v>
                </c:pt>
                <c:pt idx="3">
                  <c:v>-4.7342911176718738</c:v>
                </c:pt>
                <c:pt idx="4" formatCode="#,##0.0">
                  <c:v>3.3203925285057778</c:v>
                </c:pt>
              </c:numCache>
            </c:numRef>
          </c:val>
        </c:ser>
        <c:ser>
          <c:idx val="0"/>
          <c:order val="1"/>
          <c:tx>
            <c:strRef>
              <c:f>Radio!$E$11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3.521034019565304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Radio!$B$16:$C$20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Radio!$E$16:$E$20</c:f>
              <c:numCache>
                <c:formatCode>0.0</c:formatCode>
                <c:ptCount val="5"/>
                <c:pt idx="0">
                  <c:v>0.154</c:v>
                </c:pt>
                <c:pt idx="1">
                  <c:v>6.2864000000000004</c:v>
                </c:pt>
                <c:pt idx="2">
                  <c:v>2.2963</c:v>
                </c:pt>
                <c:pt idx="3">
                  <c:v>-5.7431999999999999</c:v>
                </c:pt>
                <c:pt idx="4" formatCode="#,##0.0">
                  <c:v>4.5288000000000004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5489536"/>
        <c:axId val="277783680"/>
      </c:barChart>
      <c:catAx>
        <c:axId val="95489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7783680"/>
        <c:crosses val="autoZero"/>
        <c:auto val="1"/>
        <c:lblAlgn val="ctr"/>
        <c:lblOffset val="100"/>
        <c:noMultiLvlLbl val="0"/>
      </c:catAx>
      <c:valAx>
        <c:axId val="277783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548953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87371143824418"/>
          <c:y val="0.9098111308077824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8038166503814805E-2"/>
          <c:w val="0.92021631752493038"/>
          <c:h val="0.57820310770105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Radio!$D$11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Radio!$B$16:$C$20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Radio!$G$16:$G$20</c:f>
              <c:numCache>
                <c:formatCode>0.0</c:formatCode>
                <c:ptCount val="5"/>
                <c:pt idx="0">
                  <c:v>-1.3484877672895412</c:v>
                </c:pt>
                <c:pt idx="1">
                  <c:v>5.3954629061925274</c:v>
                </c:pt>
                <c:pt idx="2">
                  <c:v>1.6396642592231059</c:v>
                </c:pt>
                <c:pt idx="3">
                  <c:v>6.3335955940204469</c:v>
                </c:pt>
                <c:pt idx="4" formatCode="#,##0.0">
                  <c:v>6.5416910759617197</c:v>
                </c:pt>
              </c:numCache>
            </c:numRef>
          </c:val>
        </c:ser>
        <c:ser>
          <c:idx val="0"/>
          <c:order val="1"/>
          <c:tx>
            <c:strRef>
              <c:f>Radio!$E$11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Radio!$B$16:$C$20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Radio!$H$16:$H$20</c:f>
              <c:numCache>
                <c:formatCode>0.0</c:formatCode>
                <c:ptCount val="5"/>
                <c:pt idx="0">
                  <c:v>2.6158999999999999</c:v>
                </c:pt>
                <c:pt idx="1">
                  <c:v>2.7812999999999999</c:v>
                </c:pt>
                <c:pt idx="2">
                  <c:v>1.2727999999999999</c:v>
                </c:pt>
                <c:pt idx="3">
                  <c:v>5.7007000000000003</c:v>
                </c:pt>
                <c:pt idx="4" formatCode="#,##0.0">
                  <c:v>7.3704999999999998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541568"/>
        <c:axId val="277787136"/>
      </c:barChart>
      <c:catAx>
        <c:axId val="1065415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7787136"/>
        <c:crosses val="autoZero"/>
        <c:auto val="1"/>
        <c:lblAlgn val="ctr"/>
        <c:lblOffset val="100"/>
        <c:noMultiLvlLbl val="0"/>
      </c:catAx>
      <c:valAx>
        <c:axId val="2777871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654156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8292784675684801"/>
          <c:y val="0.8832161241837832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189681687133304E-2"/>
          <c:w val="0.88879890434360964"/>
          <c:h val="0.6283214048995824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1049723756906112E-2"/>
                  <c:y val="-2.25499650031350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Entretenimiento!$D$16:$D$20</c:f>
              <c:numCache>
                <c:formatCode>0.0</c:formatCode>
                <c:ptCount val="5"/>
                <c:pt idx="0">
                  <c:v>5.072413264433373</c:v>
                </c:pt>
                <c:pt idx="1">
                  <c:v>4.7409208744264575</c:v>
                </c:pt>
                <c:pt idx="2">
                  <c:v>2.2370519120549881</c:v>
                </c:pt>
                <c:pt idx="3">
                  <c:v>1.9555568450437377</c:v>
                </c:pt>
                <c:pt idx="4" formatCode="#,##0.0">
                  <c:v>9.3842282407333713</c:v>
                </c:pt>
              </c:numCache>
            </c:numRef>
          </c:val>
        </c:ser>
        <c:ser>
          <c:idx val="0"/>
          <c:order val="1"/>
          <c:tx>
            <c:strRef>
              <c:f>Entretenimiento!$E$11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04972375690607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Entretenimiento!$E$16:$E$20</c:f>
              <c:numCache>
                <c:formatCode>0.0</c:formatCode>
                <c:ptCount val="5"/>
                <c:pt idx="0">
                  <c:v>5.8535000000000004</c:v>
                </c:pt>
                <c:pt idx="1">
                  <c:v>9.8046000000000006</c:v>
                </c:pt>
                <c:pt idx="2">
                  <c:v>9.9456000000000007</c:v>
                </c:pt>
                <c:pt idx="3">
                  <c:v>2.1936</c:v>
                </c:pt>
                <c:pt idx="4" formatCode="#,##0.0">
                  <c:v>13.54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992192"/>
        <c:axId val="324240512"/>
      </c:barChart>
      <c:catAx>
        <c:axId val="113992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24240512"/>
        <c:crosses val="autoZero"/>
        <c:auto val="1"/>
        <c:lblAlgn val="ctr"/>
        <c:lblOffset val="100"/>
        <c:noMultiLvlLbl val="0"/>
      </c:catAx>
      <c:valAx>
        <c:axId val="3242405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99219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589101086121142"/>
          <c:y val="0.9184651827956289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2815914106435633E-2"/>
          <c:w val="0.9177536304680578"/>
          <c:h val="0.6252338042383005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Entretenimiento!$G$16:$G$20</c:f>
              <c:numCache>
                <c:formatCode>0.0</c:formatCode>
                <c:ptCount val="5"/>
                <c:pt idx="0">
                  <c:v>-0.79934747145187224</c:v>
                </c:pt>
                <c:pt idx="1">
                  <c:v>1.4660227664711867</c:v>
                </c:pt>
                <c:pt idx="2">
                  <c:v>3.6271186440677949</c:v>
                </c:pt>
                <c:pt idx="3">
                  <c:v>0.6939854593522865</c:v>
                </c:pt>
                <c:pt idx="4" formatCode="#,##0.0">
                  <c:v>2.7627035027133706</c:v>
                </c:pt>
              </c:numCache>
            </c:numRef>
          </c:val>
        </c:ser>
        <c:ser>
          <c:idx val="0"/>
          <c:order val="1"/>
          <c:tx>
            <c:strRef>
              <c:f>Entretenimiento!$E$11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Entretenimiento!$H$16:$H$20</c:f>
              <c:numCache>
                <c:formatCode>0.0</c:formatCode>
                <c:ptCount val="5"/>
                <c:pt idx="0">
                  <c:v>2.0116000000000001</c:v>
                </c:pt>
                <c:pt idx="1">
                  <c:v>-1.0625</c:v>
                </c:pt>
                <c:pt idx="2">
                  <c:v>0.54039999999999999</c:v>
                </c:pt>
                <c:pt idx="3">
                  <c:v>-1.6695</c:v>
                </c:pt>
                <c:pt idx="4" formatCode="#,##0.0">
                  <c:v>4.5380000000000003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993216"/>
        <c:axId val="324243968"/>
      </c:barChart>
      <c:catAx>
        <c:axId val="113993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24243968"/>
        <c:crosses val="autoZero"/>
        <c:auto val="1"/>
        <c:lblAlgn val="ctr"/>
        <c:lblOffset val="100"/>
        <c:noMultiLvlLbl val="0"/>
      </c:catAx>
      <c:valAx>
        <c:axId val="3242439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99321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8359320194024912"/>
          <c:y val="0.910675879189592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2459258143664853E-2"/>
          <c:w val="0.92141042096015646"/>
          <c:h val="0.5849052755762219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Deportes!$E$11</c:f>
              <c:strCache>
                <c:ptCount val="1"/>
                <c:pt idx="0">
                  <c:v>Ingresos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Deportes!$C$16:$D$20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Deportes!$E$16:$E$20</c:f>
              <c:numCache>
                <c:formatCode>0.0</c:formatCode>
                <c:ptCount val="5"/>
                <c:pt idx="0">
                  <c:v>10.716406072931006</c:v>
                </c:pt>
                <c:pt idx="1">
                  <c:v>7.6611467803907818</c:v>
                </c:pt>
                <c:pt idx="2">
                  <c:v>-1.4173420552188509</c:v>
                </c:pt>
                <c:pt idx="3">
                  <c:v>-3.04343699789551</c:v>
                </c:pt>
                <c:pt idx="4" formatCode="#,##0.0">
                  <c:v>6.5858823334424166</c:v>
                </c:pt>
              </c:numCache>
            </c:numRef>
          </c:val>
        </c:ser>
        <c:ser>
          <c:idx val="0"/>
          <c:order val="1"/>
          <c:tx>
            <c:strRef>
              <c:f>Deportes!$F$11</c:f>
              <c:strCache>
                <c:ptCount val="1"/>
                <c:pt idx="0">
                  <c:v>Personal ocupado**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Deportes!$C$16:$D$20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Deportes!$F$16:$F$20</c:f>
              <c:numCache>
                <c:formatCode>0.0</c:formatCode>
                <c:ptCount val="5"/>
                <c:pt idx="0">
                  <c:v>31.993972877950782</c:v>
                </c:pt>
                <c:pt idx="1">
                  <c:v>24.915172079495875</c:v>
                </c:pt>
                <c:pt idx="2">
                  <c:v>16.873614190687359</c:v>
                </c:pt>
                <c:pt idx="3">
                  <c:v>-5.643546331694882</c:v>
                </c:pt>
                <c:pt idx="4" formatCode="#,##0.0">
                  <c:v>-3.2724505327245024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625408"/>
        <c:axId val="330548352"/>
      </c:barChart>
      <c:catAx>
        <c:axId val="116625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0548352"/>
        <c:crosses val="autoZero"/>
        <c:auto val="1"/>
        <c:lblAlgn val="ctr"/>
        <c:lblOffset val="100"/>
        <c:noMultiLvlLbl val="0"/>
      </c:catAx>
      <c:valAx>
        <c:axId val="3305483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625408"/>
        <c:crosses val="autoZero"/>
        <c:crossBetween val="between"/>
        <c:majorUnit val="10"/>
      </c:valAx>
    </c:plotArea>
    <c:legend>
      <c:legendPos val="b"/>
      <c:layout>
        <c:manualLayout>
          <c:xMode val="edge"/>
          <c:yMode val="edge"/>
          <c:x val="0.22768782295049333"/>
          <c:y val="0.8875242185635885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663614933808945"/>
          <c:h val="0.669420250792746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'Restaurante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'Restaurante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'Restaurante Corr'!$D$16:$D$20</c:f>
              <c:numCache>
                <c:formatCode>0.0</c:formatCode>
                <c:ptCount val="5"/>
                <c:pt idx="0">
                  <c:v>11.083791899509944</c:v>
                </c:pt>
                <c:pt idx="1">
                  <c:v>10.38388629560043</c:v>
                </c:pt>
                <c:pt idx="2">
                  <c:v>9.2885808661048443</c:v>
                </c:pt>
                <c:pt idx="3">
                  <c:v>8.7165421342634488</c:v>
                </c:pt>
                <c:pt idx="4" formatCode="#,##0.0">
                  <c:v>8.7056052209215409</c:v>
                </c:pt>
              </c:numCache>
            </c:numRef>
          </c:val>
        </c:ser>
        <c:ser>
          <c:idx val="0"/>
          <c:order val="1"/>
          <c:tx>
            <c:strRef>
              <c:f>'Restaurante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2.12194890480703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546338685768439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'Restaurante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'Restaurante Corr'!$E$16:$E$20</c:f>
              <c:numCache>
                <c:formatCode>0.0</c:formatCode>
                <c:ptCount val="5"/>
                <c:pt idx="0">
                  <c:v>11.993</c:v>
                </c:pt>
                <c:pt idx="1">
                  <c:v>11.290900000000001</c:v>
                </c:pt>
                <c:pt idx="2">
                  <c:v>7.6435000000000004</c:v>
                </c:pt>
                <c:pt idx="3">
                  <c:v>5.8282999999999996</c:v>
                </c:pt>
                <c:pt idx="4" formatCode="#,##0.0">
                  <c:v>6.0730000000000004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544128"/>
        <c:axId val="330553536"/>
      </c:barChart>
      <c:catAx>
        <c:axId val="106544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0553536"/>
        <c:crosses val="autoZero"/>
        <c:auto val="1"/>
        <c:lblAlgn val="ctr"/>
        <c:lblOffset val="100"/>
        <c:noMultiLvlLbl val="0"/>
      </c:catAx>
      <c:valAx>
        <c:axId val="330553536"/>
        <c:scaling>
          <c:orientation val="minMax"/>
          <c:min val="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654412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17656963109845644"/>
          <c:y val="0.9207390773520693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34665427802122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'Restaurante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'Restaurante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'Restaurante Corr'!$G$16:$G$20</c:f>
              <c:numCache>
                <c:formatCode>0.0</c:formatCode>
                <c:ptCount val="5"/>
                <c:pt idx="0">
                  <c:v>8.5208317000722964</c:v>
                </c:pt>
                <c:pt idx="1">
                  <c:v>7.1357451045469533</c:v>
                </c:pt>
                <c:pt idx="2">
                  <c:v>6.4572654471611202</c:v>
                </c:pt>
                <c:pt idx="3">
                  <c:v>7.2474116387004628</c:v>
                </c:pt>
                <c:pt idx="4" formatCode="#,##0.0">
                  <c:v>7.2537986723710368</c:v>
                </c:pt>
              </c:numCache>
            </c:numRef>
          </c:val>
        </c:ser>
        <c:ser>
          <c:idx val="0"/>
          <c:order val="1"/>
          <c:tx>
            <c:strRef>
              <c:f>'Restaurante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'Restaurante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'Restaurante Corr'!$H$16:$H$20</c:f>
              <c:numCache>
                <c:formatCode>0.0</c:formatCode>
                <c:ptCount val="5"/>
                <c:pt idx="0">
                  <c:v>8.9888999999999992</c:v>
                </c:pt>
                <c:pt idx="1">
                  <c:v>3.8066</c:v>
                </c:pt>
                <c:pt idx="2">
                  <c:v>3.7692999999999999</c:v>
                </c:pt>
                <c:pt idx="3">
                  <c:v>4.4063999999999997</c:v>
                </c:pt>
                <c:pt idx="4" formatCode="#,##0.0">
                  <c:v>3.5363000000000002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628992"/>
        <c:axId val="222235456"/>
      </c:barChart>
      <c:catAx>
        <c:axId val="116628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2235456"/>
        <c:crosses val="autoZero"/>
        <c:auto val="1"/>
        <c:lblAlgn val="ctr"/>
        <c:lblOffset val="100"/>
        <c:noMultiLvlLbl val="0"/>
      </c:catAx>
      <c:valAx>
        <c:axId val="2222354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6289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25848991496"/>
          <c:y val="0.8797347970980041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68259993978117"/>
          <c:h val="0.6697878007321831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'Telecomunica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'Telecomunica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'Telecomunica Corr'!$D$16:$D$20</c:f>
              <c:numCache>
                <c:formatCode>0.0</c:formatCode>
                <c:ptCount val="5"/>
                <c:pt idx="0">
                  <c:v>8.6995765323476313</c:v>
                </c:pt>
                <c:pt idx="1">
                  <c:v>9.5011575291386929</c:v>
                </c:pt>
                <c:pt idx="2">
                  <c:v>10.588895563586508</c:v>
                </c:pt>
                <c:pt idx="3">
                  <c:v>9.2779913187510878</c:v>
                </c:pt>
                <c:pt idx="4" formatCode="#,##0.0">
                  <c:v>9.0925906131320566</c:v>
                </c:pt>
              </c:numCache>
            </c:numRef>
          </c:val>
        </c:ser>
        <c:ser>
          <c:idx val="0"/>
          <c:order val="1"/>
          <c:tx>
            <c:strRef>
              <c:f>'Telecomunica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2.305866190161320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'Telecomunica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'Telecomunica Corr'!$E$16:$E$20</c:f>
              <c:numCache>
                <c:formatCode>0.0</c:formatCode>
                <c:ptCount val="5"/>
                <c:pt idx="0">
                  <c:v>8.8919999999999995</c:v>
                </c:pt>
                <c:pt idx="1">
                  <c:v>11.1259</c:v>
                </c:pt>
                <c:pt idx="2">
                  <c:v>10.1686</c:v>
                </c:pt>
                <c:pt idx="3">
                  <c:v>9.1717999999999993</c:v>
                </c:pt>
                <c:pt idx="4" formatCode="#,##0.0">
                  <c:v>8.6980000000000004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180416"/>
        <c:axId val="222240064"/>
      </c:barChart>
      <c:catAx>
        <c:axId val="117180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2240064"/>
        <c:crosses val="autoZero"/>
        <c:auto val="1"/>
        <c:lblAlgn val="ctr"/>
        <c:lblOffset val="100"/>
        <c:noMultiLvlLbl val="0"/>
      </c:catAx>
      <c:valAx>
        <c:axId val="222240064"/>
        <c:scaling>
          <c:orientation val="minMax"/>
          <c:min val="4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18041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833625097023406"/>
          <c:y val="0.901565915112018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281855192727289"/>
          <c:h val="0.6657887486219440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'Telecomunica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'Telecomunica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'Telecomunica Corr'!$G$16:$G$20</c:f>
              <c:numCache>
                <c:formatCode>0.0</c:formatCode>
                <c:ptCount val="5"/>
                <c:pt idx="0">
                  <c:v>4.8408209951070758</c:v>
                </c:pt>
                <c:pt idx="1">
                  <c:v>4.1151650533631123</c:v>
                </c:pt>
                <c:pt idx="2">
                  <c:v>5.2281158636955594</c:v>
                </c:pt>
                <c:pt idx="3">
                  <c:v>6.0137066389502447</c:v>
                </c:pt>
                <c:pt idx="4" formatCode="#,##0.0">
                  <c:v>6.8974713312483393</c:v>
                </c:pt>
              </c:numCache>
            </c:numRef>
          </c:val>
        </c:ser>
        <c:ser>
          <c:idx val="0"/>
          <c:order val="1"/>
          <c:tx>
            <c:strRef>
              <c:f>'Telecomunica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'Telecomunica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'Telecomunica Corr'!$H$16:$H$20</c:f>
              <c:numCache>
                <c:formatCode>0.0</c:formatCode>
                <c:ptCount val="5"/>
                <c:pt idx="0">
                  <c:v>0.68010000000000004</c:v>
                </c:pt>
                <c:pt idx="1">
                  <c:v>1.3851</c:v>
                </c:pt>
                <c:pt idx="2">
                  <c:v>4.5505000000000004</c:v>
                </c:pt>
                <c:pt idx="3">
                  <c:v>5.7670000000000003</c:v>
                </c:pt>
                <c:pt idx="4" formatCode="#,##0.0">
                  <c:v>6.3216999999999999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181952"/>
        <c:axId val="88623936"/>
      </c:barChart>
      <c:catAx>
        <c:axId val="117181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8623936"/>
        <c:crosses val="autoZero"/>
        <c:auto val="1"/>
        <c:lblAlgn val="ctr"/>
        <c:lblOffset val="100"/>
        <c:noMultiLvlLbl val="0"/>
      </c:catAx>
      <c:valAx>
        <c:axId val="88623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18195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51259712813874"/>
          <c:y val="0.91530430660637119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701740473790432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'Postales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159617904378699E-2"/>
                  <c:y val="8.74317240847550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'Postales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'Postales Corr'!$D$16:$D$20</c:f>
              <c:numCache>
                <c:formatCode>0.0</c:formatCode>
                <c:ptCount val="5"/>
                <c:pt idx="0">
                  <c:v>13.094450185624652</c:v>
                </c:pt>
                <c:pt idx="1">
                  <c:v>20.094857020536772</c:v>
                </c:pt>
                <c:pt idx="2">
                  <c:v>12.702648861353838</c:v>
                </c:pt>
                <c:pt idx="3">
                  <c:v>9.8907439841667824</c:v>
                </c:pt>
                <c:pt idx="4" formatCode="#,##0.0">
                  <c:v>6.7981851786951486</c:v>
                </c:pt>
              </c:numCache>
            </c:numRef>
          </c:val>
        </c:ser>
        <c:ser>
          <c:idx val="0"/>
          <c:order val="1"/>
          <c:tx>
            <c:strRef>
              <c:f>'Postales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2.005544778603648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'Postales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'Postales Corr'!$E$16:$E$20</c:f>
              <c:numCache>
                <c:formatCode>0.0</c:formatCode>
                <c:ptCount val="5"/>
                <c:pt idx="0">
                  <c:v>9.8672000000000004</c:v>
                </c:pt>
                <c:pt idx="1">
                  <c:v>19.481200000000001</c:v>
                </c:pt>
                <c:pt idx="2">
                  <c:v>13.8924</c:v>
                </c:pt>
                <c:pt idx="3">
                  <c:v>11.828099999999999</c:v>
                </c:pt>
                <c:pt idx="4" formatCode="#,##0.0">
                  <c:v>9.6464999999999996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626944"/>
        <c:axId val="88628544"/>
      </c:barChart>
      <c:catAx>
        <c:axId val="116626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8628544"/>
        <c:crosses val="autoZero"/>
        <c:auto val="1"/>
        <c:lblAlgn val="ctr"/>
        <c:lblOffset val="100"/>
        <c:noMultiLvlLbl val="0"/>
      </c:catAx>
      <c:valAx>
        <c:axId val="886285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6269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08698266827032"/>
          <c:y val="0.9206656196881096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39111616490668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'Postales Corr'!$G$11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5403711942611219E-2"/>
                  <c:y val="0.1102471186619591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'Postales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'Postales Corr'!$G$16:$G$20</c:f>
              <c:numCache>
                <c:formatCode>0.0</c:formatCode>
                <c:ptCount val="5"/>
                <c:pt idx="0">
                  <c:v>25.908998163640074</c:v>
                </c:pt>
                <c:pt idx="1">
                  <c:v>14.727886166935612</c:v>
                </c:pt>
                <c:pt idx="2">
                  <c:v>12.483602973327512</c:v>
                </c:pt>
                <c:pt idx="3">
                  <c:v>-9.2331840635284657E-3</c:v>
                </c:pt>
                <c:pt idx="4" formatCode="#,##0.0">
                  <c:v>-8.3489985091074086</c:v>
                </c:pt>
              </c:numCache>
            </c:numRef>
          </c:val>
        </c:ser>
        <c:ser>
          <c:idx val="0"/>
          <c:order val="1"/>
          <c:tx>
            <c:strRef>
              <c:f>'Postales Corr'!$H$11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925472976517413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15528378591045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5528378591045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'Postales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'Postales Corr'!$H$16:$H$20</c:f>
              <c:numCache>
                <c:formatCode>0.0</c:formatCode>
                <c:ptCount val="5"/>
                <c:pt idx="0">
                  <c:v>23.15</c:v>
                </c:pt>
                <c:pt idx="1">
                  <c:v>13.5801</c:v>
                </c:pt>
                <c:pt idx="2">
                  <c:v>12.527200000000001</c:v>
                </c:pt>
                <c:pt idx="3">
                  <c:v>7.1715999999999998</c:v>
                </c:pt>
                <c:pt idx="4" formatCode="#,##0.0">
                  <c:v>2.0186000000000002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4383232"/>
        <c:axId val="88779584"/>
      </c:barChart>
      <c:catAx>
        <c:axId val="164383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8779584"/>
        <c:crosses val="autoZero"/>
        <c:auto val="1"/>
        <c:lblAlgn val="ctr"/>
        <c:lblOffset val="100"/>
        <c:noMultiLvlLbl val="0"/>
      </c:catAx>
      <c:valAx>
        <c:axId val="88779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38323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380338828663531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3222250964725839"/>
          <c:h val="0.674562744833378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'Transporte Corr'!$D$16:$D$20</c:f>
              <c:numCache>
                <c:formatCode>0.0</c:formatCode>
                <c:ptCount val="5"/>
                <c:pt idx="0">
                  <c:v>0.988035220604222</c:v>
                </c:pt>
                <c:pt idx="1">
                  <c:v>5.2098399440025034</c:v>
                </c:pt>
                <c:pt idx="2">
                  <c:v>4.2473023423403644</c:v>
                </c:pt>
                <c:pt idx="3">
                  <c:v>4.2716490950516439</c:v>
                </c:pt>
                <c:pt idx="4" formatCode="#,##0.0">
                  <c:v>4.9950607431990202</c:v>
                </c:pt>
              </c:numCache>
            </c:numRef>
          </c:val>
        </c:ser>
        <c:ser>
          <c:idx val="0"/>
          <c:order val="1"/>
          <c:tx>
            <c:strRef>
              <c:f>'Transporte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'Transporte Corr'!$E$16:$E$20</c:f>
              <c:numCache>
                <c:formatCode>0.0</c:formatCode>
                <c:ptCount val="5"/>
                <c:pt idx="0">
                  <c:v>3.5232999999999999</c:v>
                </c:pt>
                <c:pt idx="1">
                  <c:v>9.3620999999999999</c:v>
                </c:pt>
                <c:pt idx="2">
                  <c:v>8.5338999999999992</c:v>
                </c:pt>
                <c:pt idx="3">
                  <c:v>9.0861999999999998</c:v>
                </c:pt>
                <c:pt idx="4" formatCode="#,##0.0">
                  <c:v>10.920299999999999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4599296"/>
        <c:axId val="88784192"/>
      </c:barChart>
      <c:catAx>
        <c:axId val="164599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8784192"/>
        <c:crosses val="autoZero"/>
        <c:auto val="1"/>
        <c:lblAlgn val="ctr"/>
        <c:lblOffset val="100"/>
        <c:noMultiLvlLbl val="0"/>
      </c:catAx>
      <c:valAx>
        <c:axId val="88784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59929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80356646509818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485419039342963"/>
          <c:h val="0.652450182556306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Corr'!$G$11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'Transporte Corr'!$G$16:$G$20</c:f>
              <c:numCache>
                <c:formatCode>0.0</c:formatCode>
                <c:ptCount val="5"/>
                <c:pt idx="0">
                  <c:v>10.655983975963945</c:v>
                </c:pt>
                <c:pt idx="1">
                  <c:v>7.873125894673394</c:v>
                </c:pt>
                <c:pt idx="2">
                  <c:v>4.3653136531365266</c:v>
                </c:pt>
                <c:pt idx="3">
                  <c:v>3.3516015101692886</c:v>
                </c:pt>
                <c:pt idx="4" formatCode="#,##0.0">
                  <c:v>3.0174676441306891</c:v>
                </c:pt>
              </c:numCache>
            </c:numRef>
          </c:val>
        </c:ser>
        <c:ser>
          <c:idx val="0"/>
          <c:order val="1"/>
          <c:tx>
            <c:strRef>
              <c:f>'Transporte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'Transporte Corr'!$H$16:$H$20</c:f>
              <c:numCache>
                <c:formatCode>0.0</c:formatCode>
                <c:ptCount val="5"/>
                <c:pt idx="0">
                  <c:v>13.3973</c:v>
                </c:pt>
                <c:pt idx="1">
                  <c:v>6.8262</c:v>
                </c:pt>
                <c:pt idx="2">
                  <c:v>5.1372999999999998</c:v>
                </c:pt>
                <c:pt idx="3">
                  <c:v>4.6577999999999999</c:v>
                </c:pt>
                <c:pt idx="4" formatCode="#,##0.0">
                  <c:v>4.4630000000000001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4600320"/>
        <c:axId val="88656704"/>
      </c:barChart>
      <c:catAx>
        <c:axId val="164600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8656704"/>
        <c:crosses val="autoZero"/>
        <c:auto val="1"/>
        <c:lblAlgn val="ctr"/>
        <c:lblOffset val="100"/>
        <c:noMultiLvlLbl val="0"/>
      </c:catAx>
      <c:valAx>
        <c:axId val="88656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60032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5604937497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444508431020897"/>
          <c:h val="0.703212409440553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'Inmobiliario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'Inmobiliario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'Inmobiliario Corr'!$D$16:$D$20</c:f>
              <c:numCache>
                <c:formatCode>0.0</c:formatCode>
                <c:ptCount val="5"/>
                <c:pt idx="0">
                  <c:v>-0.24751609720539136</c:v>
                </c:pt>
                <c:pt idx="1">
                  <c:v>3.771408206165594</c:v>
                </c:pt>
                <c:pt idx="2">
                  <c:v>3.8829418226101753</c:v>
                </c:pt>
                <c:pt idx="3">
                  <c:v>5.0102479519330556</c:v>
                </c:pt>
                <c:pt idx="4" formatCode="#,##0.0">
                  <c:v>6.4396608316916515</c:v>
                </c:pt>
              </c:numCache>
            </c:numRef>
          </c:val>
        </c:ser>
        <c:ser>
          <c:idx val="0"/>
          <c:order val="1"/>
          <c:tx>
            <c:strRef>
              <c:f>'Inmobiliario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'Inmobiliario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'Inmobiliario Corr'!$E$16:$E$20</c:f>
              <c:numCache>
                <c:formatCode>0.0</c:formatCode>
                <c:ptCount val="5"/>
                <c:pt idx="0">
                  <c:v>0.50819999999999999</c:v>
                </c:pt>
                <c:pt idx="1">
                  <c:v>4.9794</c:v>
                </c:pt>
                <c:pt idx="2">
                  <c:v>6.6871</c:v>
                </c:pt>
                <c:pt idx="3">
                  <c:v>8.6938999999999993</c:v>
                </c:pt>
                <c:pt idx="4" formatCode="#,##0.0">
                  <c:v>7.5143000000000004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4597760"/>
        <c:axId val="88661312"/>
      </c:barChart>
      <c:catAx>
        <c:axId val="164597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8661312"/>
        <c:crosses val="autoZero"/>
        <c:auto val="1"/>
        <c:lblAlgn val="ctr"/>
        <c:lblOffset val="100"/>
        <c:noMultiLvlLbl val="0"/>
      </c:catAx>
      <c:valAx>
        <c:axId val="88661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5977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203406512370932"/>
          <c:y val="0.9158906755869141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519534790036504"/>
          <c:h val="0.6613425599333980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'Inmobiliario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'Inmobiliario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'Inmobiliario Corr'!$G$16:$G$20</c:f>
              <c:numCache>
                <c:formatCode>0.0</c:formatCode>
                <c:ptCount val="5"/>
                <c:pt idx="0">
                  <c:v>-4.9838026414117387E-3</c:v>
                </c:pt>
                <c:pt idx="1">
                  <c:v>1.6808424463345517</c:v>
                </c:pt>
                <c:pt idx="2">
                  <c:v>2.1445034572602495</c:v>
                </c:pt>
                <c:pt idx="3">
                  <c:v>2.0210779082177055</c:v>
                </c:pt>
                <c:pt idx="4" formatCode="#,##0.0">
                  <c:v>1.1114433811802327</c:v>
                </c:pt>
              </c:numCache>
            </c:numRef>
          </c:val>
        </c:ser>
        <c:ser>
          <c:idx val="0"/>
          <c:order val="1"/>
          <c:tx>
            <c:strRef>
              <c:f>'Inmobiliario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'Inmobiliario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'Inmobiliario Corr'!$H$16:$H$20</c:f>
              <c:numCache>
                <c:formatCode>0.0</c:formatCode>
                <c:ptCount val="5"/>
                <c:pt idx="0">
                  <c:v>4.7739000000000003</c:v>
                </c:pt>
                <c:pt idx="1">
                  <c:v>0.35809999999999997</c:v>
                </c:pt>
                <c:pt idx="2">
                  <c:v>0.16930000000000001</c:v>
                </c:pt>
                <c:pt idx="3">
                  <c:v>0.71089999999999998</c:v>
                </c:pt>
                <c:pt idx="4" formatCode="#,##0.0">
                  <c:v>0.86529999999999996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406208"/>
        <c:axId val="88681280"/>
      </c:barChart>
      <c:catAx>
        <c:axId val="165406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8681280"/>
        <c:crosses val="autoZero"/>
        <c:auto val="1"/>
        <c:lblAlgn val="ctr"/>
        <c:lblOffset val="100"/>
        <c:noMultiLvlLbl val="0"/>
      </c:catAx>
      <c:valAx>
        <c:axId val="886812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40620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016374418701353"/>
          <c:y val="0.906411929229279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65591784203691"/>
          <c:h val="0.674740039728496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'Informatica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'Informatica Corr'!$D$16:$D$20</c:f>
              <c:numCache>
                <c:formatCode>0.0</c:formatCode>
                <c:ptCount val="5"/>
                <c:pt idx="0">
                  <c:v>18.017547721967198</c:v>
                </c:pt>
                <c:pt idx="1">
                  <c:v>21.475409755565099</c:v>
                </c:pt>
                <c:pt idx="2">
                  <c:v>15.563182423470989</c:v>
                </c:pt>
                <c:pt idx="3">
                  <c:v>10.524600517006032</c:v>
                </c:pt>
                <c:pt idx="4" formatCode="#,##0.0">
                  <c:v>11.139971723144981</c:v>
                </c:pt>
              </c:numCache>
            </c:numRef>
          </c:val>
        </c:ser>
        <c:ser>
          <c:idx val="0"/>
          <c:order val="1"/>
          <c:tx>
            <c:strRef>
              <c:f>'Informatica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735275669329998E-2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57352756693299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540155796222168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5401557962221682E-2"/>
                  <c:y val="-4.3769815294986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9669094586662494E-2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'Informatica Corr'!$E$16:$E$20</c:f>
              <c:numCache>
                <c:formatCode>0.0</c:formatCode>
                <c:ptCount val="5"/>
                <c:pt idx="0">
                  <c:v>12.383599999999999</c:v>
                </c:pt>
                <c:pt idx="1">
                  <c:v>17.101400000000002</c:v>
                </c:pt>
                <c:pt idx="2">
                  <c:v>15.587</c:v>
                </c:pt>
                <c:pt idx="3">
                  <c:v>11.2095</c:v>
                </c:pt>
                <c:pt idx="4" formatCode="#,##0.0">
                  <c:v>11.197800000000001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926400"/>
        <c:axId val="88685888"/>
      </c:barChart>
      <c:catAx>
        <c:axId val="165926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8685888"/>
        <c:crosses val="autoZero"/>
        <c:auto val="1"/>
        <c:lblAlgn val="ctr"/>
        <c:lblOffset val="100"/>
        <c:noMultiLvlLbl val="0"/>
      </c:catAx>
      <c:valAx>
        <c:axId val="88685888"/>
        <c:scaling>
          <c:orientation val="minMax"/>
          <c:min val="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926400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157343464207668"/>
          <c:y val="0.9153591873867996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096511524562738"/>
          <c:h val="0.6657887486219440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'Informatica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'Informatica Corr'!$G$16:$G$20</c:f>
              <c:numCache>
                <c:formatCode>0.0</c:formatCode>
                <c:ptCount val="5"/>
                <c:pt idx="0">
                  <c:v>8.4491807711690505</c:v>
                </c:pt>
                <c:pt idx="1">
                  <c:v>16.356427984334964</c:v>
                </c:pt>
                <c:pt idx="2">
                  <c:v>15.5031044125314</c:v>
                </c:pt>
                <c:pt idx="3">
                  <c:v>14.02817075621936</c:v>
                </c:pt>
                <c:pt idx="4" formatCode="#,##0.0">
                  <c:v>11.67276807471298</c:v>
                </c:pt>
              </c:numCache>
            </c:numRef>
          </c:val>
        </c:ser>
        <c:ser>
          <c:idx val="0"/>
          <c:order val="1"/>
          <c:tx>
            <c:strRef>
              <c:f>'Informatica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7.6784065673955511E-3"/>
                  <c:y val="-4.44618868854592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5356813134791102E-2"/>
                  <c:y val="-4.075625882522410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'Informatica Corr'!$H$16:$H$20</c:f>
              <c:numCache>
                <c:formatCode>0.0</c:formatCode>
                <c:ptCount val="5"/>
                <c:pt idx="0">
                  <c:v>6.1298000000000004</c:v>
                </c:pt>
                <c:pt idx="1">
                  <c:v>11.598800000000001</c:v>
                </c:pt>
                <c:pt idx="2">
                  <c:v>13.088800000000001</c:v>
                </c:pt>
                <c:pt idx="3">
                  <c:v>12.5379</c:v>
                </c:pt>
                <c:pt idx="4" formatCode="#,##0.0">
                  <c:v>11.8162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928448"/>
        <c:axId val="88746816"/>
      </c:barChart>
      <c:catAx>
        <c:axId val="165928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8746816"/>
        <c:crosses val="autoZero"/>
        <c:auto val="1"/>
        <c:lblAlgn val="ctr"/>
        <c:lblOffset val="100"/>
        <c:noMultiLvlLbl val="0"/>
      </c:catAx>
      <c:valAx>
        <c:axId val="88746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92844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97590068615934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9139190372509557E-2"/>
          <c:w val="0.88677093525523232"/>
          <c:h val="0.707987353541749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'Publicidad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-1.8983807260842894E-2"/>
                  <c:y val="-5.4232424218268339E-1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1.1365534687253966E-2"/>
                  <c:y val="-1.09424538237465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'Publicidad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'Publicidad Corr'!$D$16:$D$20</c:f>
              <c:numCache>
                <c:formatCode>0.0</c:formatCode>
                <c:ptCount val="5"/>
                <c:pt idx="0">
                  <c:v>-0.761824752905782</c:v>
                </c:pt>
                <c:pt idx="1">
                  <c:v>14.680918779803665</c:v>
                </c:pt>
                <c:pt idx="2">
                  <c:v>10.124861360422987</c:v>
                </c:pt>
                <c:pt idx="3">
                  <c:v>6.8058368715985251</c:v>
                </c:pt>
                <c:pt idx="4" formatCode="#,##0.0">
                  <c:v>7.8984910542116538</c:v>
                </c:pt>
              </c:numCache>
            </c:numRef>
          </c:val>
        </c:ser>
        <c:ser>
          <c:idx val="0"/>
          <c:order val="1"/>
          <c:tx>
            <c:strRef>
              <c:f>'Publicidad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365534687253757E-2"/>
                  <c:y val="-2.188490764749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'Publicidad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'Publicidad Corr'!$E$16:$E$20</c:f>
              <c:numCache>
                <c:formatCode>0.0</c:formatCode>
                <c:ptCount val="5"/>
                <c:pt idx="0">
                  <c:v>3.2559999999999998</c:v>
                </c:pt>
                <c:pt idx="1">
                  <c:v>16.3231</c:v>
                </c:pt>
                <c:pt idx="2">
                  <c:v>9.5496999999999996</c:v>
                </c:pt>
                <c:pt idx="3">
                  <c:v>5.4156000000000004</c:v>
                </c:pt>
                <c:pt idx="4" formatCode="#,##0.0">
                  <c:v>5.5090000000000003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924864"/>
        <c:axId val="88751424"/>
      </c:barChart>
      <c:catAx>
        <c:axId val="165924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8751424"/>
        <c:crosses val="autoZero"/>
        <c:auto val="1"/>
        <c:lblAlgn val="ctr"/>
        <c:lblOffset val="100"/>
        <c:noMultiLvlLbl val="0"/>
      </c:catAx>
      <c:valAx>
        <c:axId val="887514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924864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1281739970885138"/>
          <c:y val="0.9158906755869141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750986165430526"/>
          <c:h val="0.639111616490668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'Publicidad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'Publicidad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'Publicidad Corr'!$G$16:$G$20</c:f>
              <c:numCache>
                <c:formatCode>0.0</c:formatCode>
                <c:ptCount val="5"/>
                <c:pt idx="0">
                  <c:v>-2.2439096521385538</c:v>
                </c:pt>
                <c:pt idx="1">
                  <c:v>0.84400904295403034</c:v>
                </c:pt>
                <c:pt idx="2">
                  <c:v>2.5813432259061742</c:v>
                </c:pt>
                <c:pt idx="3">
                  <c:v>2.3105171886157239</c:v>
                </c:pt>
                <c:pt idx="4" formatCode="#,##0.0">
                  <c:v>2.0382695507487503</c:v>
                </c:pt>
              </c:numCache>
            </c:numRef>
          </c:val>
        </c:ser>
        <c:ser>
          <c:idx val="0"/>
          <c:order val="1"/>
          <c:tx>
            <c:strRef>
              <c:f>'Publicidad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7.634441309180445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'Publicidad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'Publicidad Corr'!$H$16:$H$20</c:f>
              <c:numCache>
                <c:formatCode>0.0</c:formatCode>
                <c:ptCount val="5"/>
                <c:pt idx="0">
                  <c:v>-5.2275</c:v>
                </c:pt>
                <c:pt idx="1">
                  <c:v>-7.1069000000000004</c:v>
                </c:pt>
                <c:pt idx="2">
                  <c:v>-4.9076000000000004</c:v>
                </c:pt>
                <c:pt idx="3">
                  <c:v>-1.9355</c:v>
                </c:pt>
                <c:pt idx="4" formatCode="#,##0.0">
                  <c:v>-1.6466000000000001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6857216"/>
        <c:axId val="88902464"/>
      </c:barChart>
      <c:catAx>
        <c:axId val="166857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8902464"/>
        <c:crosses val="autoZero"/>
        <c:auto val="1"/>
        <c:lblAlgn val="ctr"/>
        <c:lblOffset val="100"/>
        <c:noMultiLvlLbl val="0"/>
      </c:catAx>
      <c:valAx>
        <c:axId val="889024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85721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001992168385719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108522073752139"/>
          <c:h val="0.6695436764551997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'I&amp;D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'I&amp;D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'I&amp;D Corr'!$D$16:$D$20</c:f>
              <c:numCache>
                <c:formatCode>0.0</c:formatCode>
                <c:ptCount val="5"/>
                <c:pt idx="0">
                  <c:v>-1.1724863680008468</c:v>
                </c:pt>
                <c:pt idx="1">
                  <c:v>8.9301843166880168</c:v>
                </c:pt>
                <c:pt idx="2">
                  <c:v>12.231934106336828</c:v>
                </c:pt>
                <c:pt idx="3">
                  <c:v>11.288957974533664</c:v>
                </c:pt>
                <c:pt idx="4" formatCode="#,##0.0">
                  <c:v>8.0484843136194648</c:v>
                </c:pt>
              </c:numCache>
            </c:numRef>
          </c:val>
        </c:ser>
        <c:ser>
          <c:idx val="0"/>
          <c:order val="1"/>
          <c:tx>
            <c:strRef>
              <c:f>'I&amp;D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562658379589025E-2"/>
                  <c:y val="-5.0255284755820301E-1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'I&amp;D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'I&amp;D Corr'!$E$16:$E$20</c:f>
              <c:numCache>
                <c:formatCode>0.0</c:formatCode>
                <c:ptCount val="5"/>
                <c:pt idx="0">
                  <c:v>8.0228000000000002</c:v>
                </c:pt>
                <c:pt idx="1">
                  <c:v>9.7644000000000002</c:v>
                </c:pt>
                <c:pt idx="2">
                  <c:v>11.5725</c:v>
                </c:pt>
                <c:pt idx="3">
                  <c:v>10.125500000000001</c:v>
                </c:pt>
                <c:pt idx="4" formatCode="#,##0.0">
                  <c:v>7.7050000000000001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101952"/>
        <c:axId val="88907072"/>
      </c:barChart>
      <c:catAx>
        <c:axId val="167101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8907072"/>
        <c:crosses val="autoZero"/>
        <c:auto val="1"/>
        <c:lblAlgn val="ctr"/>
        <c:lblOffset val="100"/>
        <c:noMultiLvlLbl val="0"/>
      </c:catAx>
      <c:valAx>
        <c:axId val="889070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10195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1621169679735608"/>
          <c:y val="0.9015659011016177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123264203881014"/>
          <c:h val="0.6713362425594885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'I&amp;D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'I&amp;D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'I&amp;D Corr'!$G$16:$G$20</c:f>
              <c:numCache>
                <c:formatCode>0.0</c:formatCode>
                <c:ptCount val="5"/>
                <c:pt idx="0">
                  <c:v>-3.4197042645823017</c:v>
                </c:pt>
                <c:pt idx="1">
                  <c:v>5.6571096428274847</c:v>
                </c:pt>
                <c:pt idx="2">
                  <c:v>7.7938749312305156</c:v>
                </c:pt>
                <c:pt idx="3">
                  <c:v>8.562355817033529</c:v>
                </c:pt>
                <c:pt idx="4" formatCode="#,##0.0">
                  <c:v>8.0526971340767908</c:v>
                </c:pt>
              </c:numCache>
            </c:numRef>
          </c:val>
        </c:ser>
        <c:ser>
          <c:idx val="0"/>
          <c:order val="1"/>
          <c:tx>
            <c:strRef>
              <c:f>'I&amp;D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'I&amp;D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'I&amp;D Corr'!$H$16:$H$20</c:f>
              <c:numCache>
                <c:formatCode>0.0</c:formatCode>
                <c:ptCount val="5"/>
                <c:pt idx="0">
                  <c:v>6.6524999999999999</c:v>
                </c:pt>
                <c:pt idx="1">
                  <c:v>11.4102</c:v>
                </c:pt>
                <c:pt idx="2">
                  <c:v>10.618499999999999</c:v>
                </c:pt>
                <c:pt idx="3">
                  <c:v>9.9620999999999995</c:v>
                </c:pt>
                <c:pt idx="4" formatCode="#,##0.0">
                  <c:v>9.7553999999999998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102976"/>
        <c:axId val="89025344"/>
      </c:barChart>
      <c:catAx>
        <c:axId val="167102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9025344"/>
        <c:crosses val="autoZero"/>
        <c:auto val="1"/>
        <c:lblAlgn val="ctr"/>
        <c:lblOffset val="100"/>
        <c:noMultiLvlLbl val="0"/>
      </c:catAx>
      <c:valAx>
        <c:axId val="890253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102976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4765422243011914"/>
          <c:y val="0.90196574054073375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87907011545087"/>
          <c:h val="0.679840491940743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'Suministro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'Suministro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'Suministro Corr'!$D$16:$D$20</c:f>
              <c:numCache>
                <c:formatCode>0.0</c:formatCode>
                <c:ptCount val="5"/>
                <c:pt idx="0">
                  <c:v>3.532009657097479</c:v>
                </c:pt>
                <c:pt idx="1">
                  <c:v>2.2660471985556541</c:v>
                </c:pt>
                <c:pt idx="2">
                  <c:v>2.2995348363890722</c:v>
                </c:pt>
                <c:pt idx="3">
                  <c:v>3.9795638460001115</c:v>
                </c:pt>
                <c:pt idx="4" formatCode="#,##0.0">
                  <c:v>4.8460043882055048</c:v>
                </c:pt>
              </c:numCache>
            </c:numRef>
          </c:val>
        </c:ser>
        <c:ser>
          <c:idx val="0"/>
          <c:order val="1"/>
          <c:tx>
            <c:strRef>
              <c:f>'Suministro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'Suministro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'Suministro Corr'!$E$16:$E$20</c:f>
              <c:numCache>
                <c:formatCode>0.0</c:formatCode>
                <c:ptCount val="5"/>
                <c:pt idx="0">
                  <c:v>1.0190999999999999</c:v>
                </c:pt>
                <c:pt idx="1">
                  <c:v>1.1133</c:v>
                </c:pt>
                <c:pt idx="2">
                  <c:v>2.5249000000000001</c:v>
                </c:pt>
                <c:pt idx="3">
                  <c:v>3.8327</c:v>
                </c:pt>
                <c:pt idx="4" formatCode="#,##0.0">
                  <c:v>4.6193999999999997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100416"/>
        <c:axId val="89029952"/>
      </c:barChart>
      <c:catAx>
        <c:axId val="167100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9029952"/>
        <c:crosses val="autoZero"/>
        <c:auto val="1"/>
        <c:lblAlgn val="ctr"/>
        <c:lblOffset val="100"/>
        <c:noMultiLvlLbl val="0"/>
      </c:catAx>
      <c:valAx>
        <c:axId val="89029952"/>
        <c:scaling>
          <c:orientation val="minMax"/>
          <c:max val="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10041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'Suministro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'Suministro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'Suministro Corr'!$G$16:$G$20</c:f>
              <c:numCache>
                <c:formatCode>0.0</c:formatCode>
                <c:ptCount val="5"/>
                <c:pt idx="0">
                  <c:v>-2.2381989562794025</c:v>
                </c:pt>
                <c:pt idx="1">
                  <c:v>-0.46327719012464463</c:v>
                </c:pt>
                <c:pt idx="2">
                  <c:v>0.76646760594649699</c:v>
                </c:pt>
                <c:pt idx="3">
                  <c:v>1.654257422994454</c:v>
                </c:pt>
                <c:pt idx="4" formatCode="#,##0.0">
                  <c:v>2.1818493177342413</c:v>
                </c:pt>
              </c:numCache>
            </c:numRef>
          </c:val>
        </c:ser>
        <c:ser>
          <c:idx val="0"/>
          <c:order val="1"/>
          <c:tx>
            <c:strRef>
              <c:f>'Suministro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'Suministro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'Suministro Corr'!$H$16:$H$20</c:f>
              <c:numCache>
                <c:formatCode>0.0</c:formatCode>
                <c:ptCount val="5"/>
                <c:pt idx="0">
                  <c:v>-1.7283999999999999</c:v>
                </c:pt>
                <c:pt idx="1">
                  <c:v>0.247</c:v>
                </c:pt>
                <c:pt idx="2">
                  <c:v>1.5135000000000001</c:v>
                </c:pt>
                <c:pt idx="3">
                  <c:v>2.5110999999999999</c:v>
                </c:pt>
                <c:pt idx="4" formatCode="#,##0.0">
                  <c:v>2.8847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417344"/>
        <c:axId val="94677824"/>
      </c:barChart>
      <c:catAx>
        <c:axId val="167417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677824"/>
        <c:crosses val="autoZero"/>
        <c:auto val="1"/>
        <c:lblAlgn val="ctr"/>
        <c:lblOffset val="100"/>
        <c:noMultiLvlLbl val="0"/>
      </c:catAx>
      <c:valAx>
        <c:axId val="94677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4173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29219952589"/>
          <c:y val="0.8971305107973263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8875505763679763"/>
          <c:h val="0.582819938917604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Corr'!$E$11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'Educación Corr'!$C$16:$D$20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'Educación Corr'!$E$16:$E$20</c:f>
              <c:numCache>
                <c:formatCode>0.0</c:formatCode>
                <c:ptCount val="5"/>
                <c:pt idx="0">
                  <c:v>14.38852693051631</c:v>
                </c:pt>
                <c:pt idx="1">
                  <c:v>11.439233639659951</c:v>
                </c:pt>
                <c:pt idx="2">
                  <c:v>8.6746973132733487</c:v>
                </c:pt>
                <c:pt idx="3">
                  <c:v>9.2738744581367669</c:v>
                </c:pt>
                <c:pt idx="4" formatCode="#,##0.0">
                  <c:v>8.5212260533698689</c:v>
                </c:pt>
              </c:numCache>
            </c:numRef>
          </c:val>
        </c:ser>
        <c:ser>
          <c:idx val="0"/>
          <c:order val="1"/>
          <c:tx>
            <c:strRef>
              <c:f>'Educación Corr'!$F$11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9002375296912115E-2"/>
                  <c:y val="-5.820041496180466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'Educación Corr'!$C$16:$D$20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'Educación Corr'!$F$16:$F$20</c:f>
              <c:numCache>
                <c:formatCode>0.0</c:formatCode>
                <c:ptCount val="5"/>
                <c:pt idx="0">
                  <c:v>10.1371</c:v>
                </c:pt>
                <c:pt idx="1">
                  <c:v>11.831300000000001</c:v>
                </c:pt>
                <c:pt idx="2">
                  <c:v>10.8688</c:v>
                </c:pt>
                <c:pt idx="3">
                  <c:v>11.2906</c:v>
                </c:pt>
                <c:pt idx="4" formatCode="#,##0.0">
                  <c:v>11.2364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104000"/>
        <c:axId val="94682432"/>
      </c:barChart>
      <c:catAx>
        <c:axId val="167104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682432"/>
        <c:crosses val="autoZero"/>
        <c:auto val="1"/>
        <c:lblAlgn val="ctr"/>
        <c:lblOffset val="100"/>
        <c:noMultiLvlLbl val="0"/>
      </c:catAx>
      <c:valAx>
        <c:axId val="94682432"/>
        <c:scaling>
          <c:orientation val="minMax"/>
          <c:min val="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10400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18233003534890682"/>
          <c:y val="0.9015657550634945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192498150490419"/>
          <c:h val="0.6647272956078000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'Salud Corr'!$D$16:$D$20</c:f>
              <c:numCache>
                <c:formatCode>0.0</c:formatCode>
                <c:ptCount val="5"/>
                <c:pt idx="0">
                  <c:v>3.6239530573573431</c:v>
                </c:pt>
                <c:pt idx="1">
                  <c:v>5.254398883127176</c:v>
                </c:pt>
                <c:pt idx="2">
                  <c:v>3.9609138455664716</c:v>
                </c:pt>
                <c:pt idx="3">
                  <c:v>5.5005030076928474</c:v>
                </c:pt>
                <c:pt idx="4" formatCode="#,##0.0">
                  <c:v>6.3144192199182214</c:v>
                </c:pt>
              </c:numCache>
            </c:numRef>
          </c:val>
        </c:ser>
        <c:ser>
          <c:idx val="0"/>
          <c:order val="1"/>
          <c:tx>
            <c:strRef>
              <c:f>'Salud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'Salud Corr'!$E$16:$E$20</c:f>
              <c:numCache>
                <c:formatCode>0.0</c:formatCode>
                <c:ptCount val="5"/>
                <c:pt idx="0">
                  <c:v>9.1094000000000008</c:v>
                </c:pt>
                <c:pt idx="1">
                  <c:v>9.8021999999999991</c:v>
                </c:pt>
                <c:pt idx="2">
                  <c:v>8.5272000000000006</c:v>
                </c:pt>
                <c:pt idx="3">
                  <c:v>9.4717000000000002</c:v>
                </c:pt>
                <c:pt idx="4" formatCode="#,##0.0">
                  <c:v>9.7197999999999993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8126464"/>
        <c:axId val="94736896"/>
      </c:barChart>
      <c:catAx>
        <c:axId val="168126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36896"/>
        <c:crosses val="autoZero"/>
        <c:auto val="1"/>
        <c:lblAlgn val="ctr"/>
        <c:lblOffset val="100"/>
        <c:noMultiLvlLbl val="0"/>
      </c:catAx>
      <c:valAx>
        <c:axId val="94736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812646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054454731620071"/>
          <c:h val="0.6302192391135770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'Salud Corr'!$G$16:$G$20</c:f>
              <c:numCache>
                <c:formatCode>0.0</c:formatCode>
                <c:ptCount val="5"/>
                <c:pt idx="0">
                  <c:v>1.0422939732246173</c:v>
                </c:pt>
                <c:pt idx="1">
                  <c:v>3.720820313525719</c:v>
                </c:pt>
                <c:pt idx="2">
                  <c:v>5.2974358296894231</c:v>
                </c:pt>
                <c:pt idx="3">
                  <c:v>6.2100079874307657</c:v>
                </c:pt>
                <c:pt idx="4" formatCode="#,##0.0">
                  <c:v>6.5632286290639552</c:v>
                </c:pt>
              </c:numCache>
            </c:numRef>
          </c:val>
        </c:ser>
        <c:ser>
          <c:idx val="0"/>
          <c:order val="1"/>
          <c:tx>
            <c:strRef>
              <c:f>'Salud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'Salud Corr'!$H$16:$H$20</c:f>
              <c:numCache>
                <c:formatCode>0.0</c:formatCode>
                <c:ptCount val="5"/>
                <c:pt idx="0">
                  <c:v>4.4253999999999998</c:v>
                </c:pt>
                <c:pt idx="1">
                  <c:v>6.8445</c:v>
                </c:pt>
                <c:pt idx="2">
                  <c:v>8.3587000000000007</c:v>
                </c:pt>
                <c:pt idx="3">
                  <c:v>8.9136000000000006</c:v>
                </c:pt>
                <c:pt idx="4" formatCode="#,##0.0">
                  <c:v>9.6338000000000008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8128000"/>
        <c:axId val="94789632"/>
      </c:barChart>
      <c:catAx>
        <c:axId val="168128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89632"/>
        <c:crosses val="autoZero"/>
        <c:auto val="1"/>
        <c:lblAlgn val="ctr"/>
        <c:lblOffset val="100"/>
        <c:noMultiLvlLbl val="0"/>
      </c:catAx>
      <c:valAx>
        <c:axId val="94789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812800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23552825128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58497684891725"/>
          <c:h val="0.641138136125008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'Radio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7.683614178506693E-3"/>
                  <c:y val="-2.83984080493461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'Radio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'Radio Corr'!$D$16:$D$20</c:f>
              <c:numCache>
                <c:formatCode>0.0</c:formatCode>
                <c:ptCount val="5"/>
                <c:pt idx="0">
                  <c:v>9.3470511325494332</c:v>
                </c:pt>
                <c:pt idx="1">
                  <c:v>4.8395547569812791</c:v>
                </c:pt>
                <c:pt idx="2">
                  <c:v>-5.593303527534621E-2</c:v>
                </c:pt>
                <c:pt idx="3">
                  <c:v>-1.7103618209521665</c:v>
                </c:pt>
                <c:pt idx="4" formatCode="#,##0.0">
                  <c:v>-0.44416346872072632</c:v>
                </c:pt>
              </c:numCache>
            </c:numRef>
          </c:val>
        </c:ser>
        <c:ser>
          <c:idx val="0"/>
          <c:order val="1"/>
          <c:tx>
            <c:strRef>
              <c:f>'Radio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2.3050842535520043E-2"/>
                  <c:y val="-4.338595554379590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536722835701338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536722835701338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689264962477328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'Radio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'Radio Corr'!$E$16:$E$20</c:f>
              <c:numCache>
                <c:formatCode>0.0</c:formatCode>
                <c:ptCount val="5"/>
                <c:pt idx="0">
                  <c:v>12.5197</c:v>
                </c:pt>
                <c:pt idx="1">
                  <c:v>6.2864000000000004</c:v>
                </c:pt>
                <c:pt idx="2">
                  <c:v>4.0388000000000002</c:v>
                </c:pt>
                <c:pt idx="3">
                  <c:v>0.47599999999999998</c:v>
                </c:pt>
                <c:pt idx="4" formatCode="#,##0.0">
                  <c:v>1.522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8499712"/>
        <c:axId val="94794240"/>
      </c:barChart>
      <c:catAx>
        <c:axId val="168499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94240"/>
        <c:crosses val="autoZero"/>
        <c:auto val="1"/>
        <c:lblAlgn val="ctr"/>
        <c:lblOffset val="100"/>
        <c:noMultiLvlLbl val="0"/>
      </c:catAx>
      <c:valAx>
        <c:axId val="947942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849971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18285552741350164"/>
          <c:y val="0.90156584328332678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702349373104898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'Radio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'Radio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'Radio Corr'!$G$16:$G$20</c:f>
              <c:numCache>
                <c:formatCode>0.0</c:formatCode>
                <c:ptCount val="5"/>
                <c:pt idx="0">
                  <c:v>-2.1248789932236223</c:v>
                </c:pt>
                <c:pt idx="1">
                  <c:v>5.3954629061925274</c:v>
                </c:pt>
                <c:pt idx="2">
                  <c:v>3.4744408945686978</c:v>
                </c:pt>
                <c:pt idx="3">
                  <c:v>4.4370860927152256</c:v>
                </c:pt>
                <c:pt idx="4" formatCode="#,##0.0">
                  <c:v>4.970080609267602</c:v>
                </c:pt>
              </c:numCache>
            </c:numRef>
          </c:val>
        </c:ser>
        <c:ser>
          <c:idx val="0"/>
          <c:order val="1"/>
          <c:tx>
            <c:strRef>
              <c:f>'Radio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'Radio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'Radio Corr'!$H$16:$H$20</c:f>
              <c:numCache>
                <c:formatCode>0.0</c:formatCode>
                <c:ptCount val="5"/>
                <c:pt idx="0">
                  <c:v>2.2921999999999998</c:v>
                </c:pt>
                <c:pt idx="1">
                  <c:v>2.7812999999999999</c:v>
                </c:pt>
                <c:pt idx="2">
                  <c:v>2.0175000000000001</c:v>
                </c:pt>
                <c:pt idx="3">
                  <c:v>3.2475000000000001</c:v>
                </c:pt>
                <c:pt idx="4" formatCode="#,##0.0">
                  <c:v>4.2862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8751616"/>
        <c:axId val="226279424"/>
      </c:barChart>
      <c:catAx>
        <c:axId val="168751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6279424"/>
        <c:crosses val="autoZero"/>
        <c:auto val="1"/>
        <c:lblAlgn val="ctr"/>
        <c:lblOffset val="100"/>
        <c:noMultiLvlLbl val="0"/>
      </c:catAx>
      <c:valAx>
        <c:axId val="2262794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875161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33537147013848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06979334176728"/>
          <c:h val="0.679337688934574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[4]Entretenimiento!$D$12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'Entretenim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'Entretenim Corr'!$D$16:$D$20</c:f>
              <c:numCache>
                <c:formatCode>0.0</c:formatCode>
                <c:ptCount val="5"/>
                <c:pt idx="0">
                  <c:v>9.9892986454460431</c:v>
                </c:pt>
                <c:pt idx="1">
                  <c:v>4.7409208744264575</c:v>
                </c:pt>
                <c:pt idx="2">
                  <c:v>3.4172641977043394</c:v>
                </c:pt>
                <c:pt idx="3">
                  <c:v>2.9115844840569727</c:v>
                </c:pt>
                <c:pt idx="4" formatCode="#,##0.0">
                  <c:v>4.5672358440751459</c:v>
                </c:pt>
              </c:numCache>
            </c:numRef>
          </c:val>
        </c:ser>
        <c:ser>
          <c:idx val="0"/>
          <c:order val="1"/>
          <c:tx>
            <c:strRef>
              <c:f>'Entretenim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44050890458403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3.8601272261460096E-3"/>
                  <c:y val="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544050890458396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4.7221209909767249E-3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'Entretenim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'Entretenim Corr'!$E$16:$E$20</c:f>
              <c:numCache>
                <c:formatCode>0.0</c:formatCode>
                <c:ptCount val="5"/>
                <c:pt idx="0">
                  <c:v>9.5024999999999995</c:v>
                </c:pt>
                <c:pt idx="1">
                  <c:v>9.8046000000000006</c:v>
                </c:pt>
                <c:pt idx="2">
                  <c:v>9.8788999999999998</c:v>
                </c:pt>
                <c:pt idx="3">
                  <c:v>7.1872999999999996</c:v>
                </c:pt>
                <c:pt idx="4" formatCode="#,##0.0">
                  <c:v>8.8480000000000008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8754688"/>
        <c:axId val="226284032"/>
      </c:barChart>
      <c:catAx>
        <c:axId val="168754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6284032"/>
        <c:crosses val="autoZero"/>
        <c:auto val="1"/>
        <c:lblAlgn val="ctr"/>
        <c:lblOffset val="100"/>
        <c:noMultiLvlLbl val="0"/>
      </c:catAx>
      <c:valAx>
        <c:axId val="2262840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875468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0459586139650893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938200395198687"/>
          <c:h val="0.683573503376127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'Entretenim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'Entretenim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'Entretenim Corr'!$G$16:$G$20</c:f>
              <c:numCache>
                <c:formatCode>0.0</c:formatCode>
                <c:ptCount val="5"/>
                <c:pt idx="0">
                  <c:v>2.8661458108516502</c:v>
                </c:pt>
                <c:pt idx="1">
                  <c:v>1.4660227664711867</c:v>
                </c:pt>
                <c:pt idx="2">
                  <c:v>2.555992477346547</c:v>
                </c:pt>
                <c:pt idx="3">
                  <c:v>1.9211267605633742</c:v>
                </c:pt>
                <c:pt idx="4" formatCode="#,##0.0">
                  <c:v>2.1358734421551784</c:v>
                </c:pt>
              </c:numCache>
            </c:numRef>
          </c:val>
        </c:ser>
        <c:ser>
          <c:idx val="0"/>
          <c:order val="1"/>
          <c:tx>
            <c:strRef>
              <c:f>'Entretenim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'Entretenim Corr'!$B$16:$C$20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'Entretenim Corr'!$H$16:$H$20</c:f>
              <c:numCache>
                <c:formatCode>0.0</c:formatCode>
                <c:ptCount val="5"/>
                <c:pt idx="0">
                  <c:v>2.4940000000000002</c:v>
                </c:pt>
                <c:pt idx="1">
                  <c:v>-1.0625</c:v>
                </c:pt>
                <c:pt idx="2">
                  <c:v>-0.25140000000000001</c:v>
                </c:pt>
                <c:pt idx="3">
                  <c:v>-0.7319</c:v>
                </c:pt>
                <c:pt idx="4" formatCode="#,##0.0">
                  <c:v>0.60119999999999996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9370112"/>
        <c:axId val="95633408"/>
      </c:barChart>
      <c:catAx>
        <c:axId val="16937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5633408"/>
        <c:crosses val="autoZero"/>
        <c:auto val="1"/>
        <c:lblAlgn val="ctr"/>
        <c:lblOffset val="100"/>
        <c:noMultiLvlLbl val="0"/>
      </c:catAx>
      <c:valAx>
        <c:axId val="95633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937011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525435426721367"/>
          <c:y val="0.9019657545091656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927928480645982"/>
          <c:h val="0.619282777396206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'Deportivas Corr'!$E$11</c:f>
              <c:strCache>
                <c:ptCount val="1"/>
                <c:pt idx="0">
                  <c:v>Ingresos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'Deportivas Corr'!$C$16:$D$20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'Deportivas Corr'!$E$16:$E$20</c:f>
              <c:numCache>
                <c:formatCode>0.0</c:formatCode>
                <c:ptCount val="5"/>
                <c:pt idx="0">
                  <c:v>9.1154557574226516</c:v>
                </c:pt>
                <c:pt idx="1">
                  <c:v>7.6611467803907818</c:v>
                </c:pt>
                <c:pt idx="2">
                  <c:v>2.939304451872693</c:v>
                </c:pt>
                <c:pt idx="3">
                  <c:v>0.8252835562271521</c:v>
                </c:pt>
                <c:pt idx="4" formatCode="#,##0.0">
                  <c:v>2.3365067402734141</c:v>
                </c:pt>
              </c:numCache>
            </c:numRef>
          </c:val>
        </c:ser>
        <c:ser>
          <c:idx val="0"/>
          <c:order val="1"/>
          <c:tx>
            <c:strRef>
              <c:f>'Deportivas Corr'!$F$11</c:f>
              <c:strCache>
                <c:ptCount val="1"/>
                <c:pt idx="0">
                  <c:v>Personal ocupado**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'Deportivas Corr'!$C$16:$D$20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'Deportivas Corr'!$F$16:$F$20</c:f>
              <c:numCache>
                <c:formatCode>0.0</c:formatCode>
                <c:ptCount val="5"/>
                <c:pt idx="0">
                  <c:v>26.122316200390362</c:v>
                </c:pt>
                <c:pt idx="1">
                  <c:v>24.915172079495875</c:v>
                </c:pt>
                <c:pt idx="2">
                  <c:v>20.715609078276987</c:v>
                </c:pt>
                <c:pt idx="3">
                  <c:v>10.467832118338173</c:v>
                </c:pt>
                <c:pt idx="4" formatCode="#,##0.0">
                  <c:v>6.7423265411400646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8753152"/>
        <c:axId val="95638016"/>
      </c:barChart>
      <c:catAx>
        <c:axId val="168753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5638016"/>
        <c:crosses val="autoZero"/>
        <c:auto val="1"/>
        <c:lblAlgn val="ctr"/>
        <c:lblOffset val="100"/>
        <c:noMultiLvlLbl val="0"/>
      </c:catAx>
      <c:valAx>
        <c:axId val="95638016"/>
        <c:scaling>
          <c:orientation val="minMax"/>
          <c:min val="-6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8753152"/>
        <c:crosses val="autoZero"/>
        <c:crossBetween val="between"/>
        <c:majorUnit val="18"/>
      </c:valAx>
    </c:plotArea>
    <c:legend>
      <c:legendPos val="b"/>
      <c:layout>
        <c:manualLayout>
          <c:xMode val="edge"/>
          <c:yMode val="edge"/>
          <c:x val="0.21572606836206526"/>
          <c:y val="0.9128429756395781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 Actividad Corrida'!A1"/><Relationship Id="rId4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g Actividad Anual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Act Anu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g Actividad Corrida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Act An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g Actividad 12 meses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Empleo Act Corrida'!A1"/><Relationship Id="rId5" Type="http://schemas.openxmlformats.org/officeDocument/2006/relationships/chart" Target="../charts/chart4.xml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Empleo Act Anual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Act 12 meses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Empleo Act Corrida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Restaurantes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Empleo Act 12 mese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Telecomunicaciones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Restaurantes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ostales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Telecomunicaciones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ux Transport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Postales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Inmobiliarias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Aux Transporte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Informatica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Aux Transporte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ublicidad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Informatica!A1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 &amp; 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Publicidad!A1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ministro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I &amp; D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ducaci&#243;n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ministro personal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Salud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Educaci&#243;n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Radi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Salud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ntretenimient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.xml"/><Relationship Id="rId3" Type="http://schemas.openxmlformats.org/officeDocument/2006/relationships/hyperlink" Target="#Radio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Deportes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Entretenimiento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Restaurante Corr'!A1"/><Relationship Id="rId5" Type="http://schemas.openxmlformats.org/officeDocument/2006/relationships/chart" Target="../charts/chart32.xml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hyperlink" Target="#Deportes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elecomunica Cor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hyperlink" Target="#'Restaurante Corr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tales Cor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hyperlink" Target="#'Telecomunica Corr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Cor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Postales Corr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mobiliario Cor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Transporte Corr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tica Cor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hyperlink" Target="#'Inmobiliario Corr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ublicidad Cor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hyperlink" Target="#'Informatica Corr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&amp;D Cor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hyperlink" Target="#'Publicidad Corr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&amp;D Cor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 &amp; D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Cor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ministro Corr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Corr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3.xml"/><Relationship Id="rId3" Type="http://schemas.openxmlformats.org/officeDocument/2006/relationships/hyperlink" Target="#'Educaci&#243;n Corr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dio Cor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5.xml"/><Relationship Id="rId3" Type="http://schemas.openxmlformats.org/officeDocument/2006/relationships/hyperlink" Target="#'Salud Corr'!A1"/><Relationship Id="rId7" Type="http://schemas.openxmlformats.org/officeDocument/2006/relationships/chart" Target="../charts/chart5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ntretenim Cor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7.xml"/><Relationship Id="rId3" Type="http://schemas.openxmlformats.org/officeDocument/2006/relationships/hyperlink" Target="#'Radio Corr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portivas Cor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Entretenim Corr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chart" Target="../charts/chart58.xml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28576</xdr:colOff>
      <xdr:row>0</xdr:row>
      <xdr:rowOff>19050</xdr:rowOff>
    </xdr:from>
    <xdr:to>
      <xdr:col>8</xdr:col>
      <xdr:colOff>2066925</xdr:colOff>
      <xdr:row>4</xdr:row>
      <xdr:rowOff>123825</xdr:rowOff>
    </xdr:to>
    <xdr:pic>
      <xdr:nvPicPr>
        <xdr:cNvPr id="4" name="3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6" y="19050"/>
          <a:ext cx="7172324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590551</xdr:colOff>
      <xdr:row>0</xdr:row>
      <xdr:rowOff>47625</xdr:rowOff>
    </xdr:from>
    <xdr:to>
      <xdr:col>8</xdr:col>
      <xdr:colOff>1952626</xdr:colOff>
      <xdr:row>1</xdr:row>
      <xdr:rowOff>85725</xdr:rowOff>
    </xdr:to>
    <xdr:sp macro="" textlink="">
      <xdr:nvSpPr>
        <xdr:cNvPr id="7" name="3 CuadroTexto"/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6 Abril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282119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095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257736</xdr:colOff>
      <xdr:row>33</xdr:row>
      <xdr:rowOff>190501</xdr:rowOff>
    </xdr:from>
    <xdr:to>
      <xdr:col>7</xdr:col>
      <xdr:colOff>33618</xdr:colOff>
      <xdr:row>46</xdr:row>
      <xdr:rowOff>196325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89649</xdr:colOff>
      <xdr:row>31</xdr:row>
      <xdr:rowOff>25132</xdr:rowOff>
    </xdr:from>
    <xdr:to>
      <xdr:col>8</xdr:col>
      <xdr:colOff>257736</xdr:colOff>
      <xdr:row>33</xdr:row>
      <xdr:rowOff>116377</xdr:rowOff>
    </xdr:to>
    <xdr:sp macro="" textlink="">
      <xdr:nvSpPr>
        <xdr:cNvPr id="8" name="1 CuadroTexto"/>
        <xdr:cNvSpPr txBox="1"/>
      </xdr:nvSpPr>
      <xdr:spPr>
        <a:xfrm>
          <a:off x="593914" y="6479720"/>
          <a:ext cx="5916704" cy="49465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según actividad  de servicios en Bogotá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2014/2013 (IV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trimestre )</a:t>
          </a:r>
        </a:p>
      </xdr:txBody>
    </xdr:sp>
    <xdr:clientData/>
  </xdr:twoCellAnchor>
  <xdr:twoCellAnchor editAs="oneCell">
    <xdr:from>
      <xdr:col>2</xdr:col>
      <xdr:colOff>318251</xdr:colOff>
      <xdr:row>6</xdr:row>
      <xdr:rowOff>11205</xdr:rowOff>
    </xdr:from>
    <xdr:to>
      <xdr:col>3</xdr:col>
      <xdr:colOff>249068</xdr:colOff>
      <xdr:row>7</xdr:row>
      <xdr:rowOff>87698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22516" y="122144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56030</xdr:colOff>
      <xdr:row>0</xdr:row>
      <xdr:rowOff>22411</xdr:rowOff>
    </xdr:from>
    <xdr:to>
      <xdr:col>10</xdr:col>
      <xdr:colOff>0</xdr:colOff>
      <xdr:row>5</xdr:row>
      <xdr:rowOff>11205</xdr:rowOff>
    </xdr:to>
    <xdr:pic>
      <xdr:nvPicPr>
        <xdr:cNvPr id="10" name="9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0" y="22411"/>
          <a:ext cx="6936441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179294</xdr:colOff>
      <xdr:row>6</xdr:row>
      <xdr:rowOff>0</xdr:rowOff>
    </xdr:from>
    <xdr:to>
      <xdr:col>1</xdr:col>
      <xdr:colOff>275331</xdr:colOff>
      <xdr:row>7</xdr:row>
      <xdr:rowOff>98441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9294" y="1210235"/>
          <a:ext cx="308949" cy="300147"/>
        </a:xfrm>
        <a:prstGeom prst="rect">
          <a:avLst/>
        </a:prstGeom>
      </xdr:spPr>
    </xdr:pic>
    <xdr:clientData/>
  </xdr:twoCellAnchor>
  <xdr:twoCellAnchor editAs="oneCell">
    <xdr:from>
      <xdr:col>2</xdr:col>
      <xdr:colOff>7283</xdr:colOff>
      <xdr:row>6</xdr:row>
      <xdr:rowOff>9525</xdr:rowOff>
    </xdr:from>
    <xdr:to>
      <xdr:col>2</xdr:col>
      <xdr:colOff>304090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12108" y="1209675"/>
          <a:ext cx="296807" cy="276225"/>
        </a:xfrm>
        <a:prstGeom prst="rect">
          <a:avLst/>
        </a:prstGeom>
      </xdr:spPr>
    </xdr:pic>
    <xdr:clientData/>
  </xdr:twoCellAnchor>
  <xdr:twoCellAnchor editAs="oneCell">
    <xdr:from>
      <xdr:col>2</xdr:col>
      <xdr:colOff>329101</xdr:colOff>
      <xdr:row>6</xdr:row>
      <xdr:rowOff>19051</xdr:rowOff>
    </xdr:from>
    <xdr:to>
      <xdr:col>3</xdr:col>
      <xdr:colOff>266700</xdr:colOff>
      <xdr:row>7</xdr:row>
      <xdr:rowOff>85726</xdr:rowOff>
    </xdr:to>
    <xdr:pic>
      <xdr:nvPicPr>
        <xdr:cNvPr id="8" name="7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3926" y="1219201"/>
          <a:ext cx="280499" cy="266700"/>
        </a:xfrm>
        <a:prstGeom prst="rect">
          <a:avLst/>
        </a:prstGeom>
      </xdr:spPr>
    </xdr:pic>
    <xdr:clientData/>
  </xdr:twoCellAnchor>
  <xdr:twoCellAnchor>
    <xdr:from>
      <xdr:col>3</xdr:col>
      <xdr:colOff>781978</xdr:colOff>
      <xdr:row>33</xdr:row>
      <xdr:rowOff>189527</xdr:rowOff>
    </xdr:from>
    <xdr:to>
      <xdr:col>7</xdr:col>
      <xdr:colOff>277713</xdr:colOff>
      <xdr:row>46</xdr:row>
      <xdr:rowOff>195351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56030</xdr:colOff>
      <xdr:row>0</xdr:row>
      <xdr:rowOff>33618</xdr:rowOff>
    </xdr:from>
    <xdr:to>
      <xdr:col>9</xdr:col>
      <xdr:colOff>257736</xdr:colOff>
      <xdr:row>5</xdr:row>
      <xdr:rowOff>44824</xdr:rowOff>
    </xdr:to>
    <xdr:pic>
      <xdr:nvPicPr>
        <xdr:cNvPr id="10" name="9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0" y="33618"/>
          <a:ext cx="7429500" cy="101973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313764</xdr:colOff>
      <xdr:row>31</xdr:row>
      <xdr:rowOff>22412</xdr:rowOff>
    </xdr:from>
    <xdr:to>
      <xdr:col>8</xdr:col>
      <xdr:colOff>504262</xdr:colOff>
      <xdr:row>33</xdr:row>
      <xdr:rowOff>113657</xdr:rowOff>
    </xdr:to>
    <xdr:sp macro="" textlink="">
      <xdr:nvSpPr>
        <xdr:cNvPr id="9" name="1 CuadroTexto"/>
        <xdr:cNvSpPr txBox="1"/>
      </xdr:nvSpPr>
      <xdr:spPr>
        <a:xfrm>
          <a:off x="1165411" y="6678706"/>
          <a:ext cx="5916704" cy="49465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según actividad  de servicios en Bogotá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2014/2013 (IV trimestre )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7845</xdr:colOff>
      <xdr:row>6</xdr:row>
      <xdr:rowOff>9525</xdr:rowOff>
    </xdr:from>
    <xdr:to>
      <xdr:col>2</xdr:col>
      <xdr:colOff>28575</xdr:colOff>
      <xdr:row>7</xdr:row>
      <xdr:rowOff>107966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7395" y="1209675"/>
          <a:ext cx="316005" cy="298466"/>
        </a:xfrm>
        <a:prstGeom prst="rect">
          <a:avLst/>
        </a:prstGeom>
      </xdr:spPr>
    </xdr:pic>
    <xdr:clientData/>
  </xdr:twoCellAnchor>
  <xdr:twoCellAnchor editAs="oneCell">
    <xdr:from>
      <xdr:col>2</xdr:col>
      <xdr:colOff>64433</xdr:colOff>
      <xdr:row>6</xdr:row>
      <xdr:rowOff>19050</xdr:rowOff>
    </xdr:from>
    <xdr:to>
      <xdr:col>3</xdr:col>
      <xdr:colOff>18340</xdr:colOff>
      <xdr:row>7</xdr:row>
      <xdr:rowOff>95250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69258" y="1219200"/>
          <a:ext cx="296807" cy="276225"/>
        </a:xfrm>
        <a:prstGeom prst="rect">
          <a:avLst/>
        </a:prstGeom>
      </xdr:spPr>
    </xdr:pic>
    <xdr:clientData/>
  </xdr:twoCellAnchor>
  <xdr:twoCellAnchor editAs="oneCell">
    <xdr:from>
      <xdr:col>3</xdr:col>
      <xdr:colOff>57150</xdr:colOff>
      <xdr:row>6</xdr:row>
      <xdr:rowOff>28576</xdr:rowOff>
    </xdr:from>
    <xdr:to>
      <xdr:col>3</xdr:col>
      <xdr:colOff>342900</xdr:colOff>
      <xdr:row>7</xdr:row>
      <xdr:rowOff>95251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228726"/>
          <a:ext cx="285750" cy="266700"/>
        </a:xfrm>
        <a:prstGeom prst="rect">
          <a:avLst/>
        </a:prstGeom>
      </xdr:spPr>
    </xdr:pic>
    <xdr:clientData/>
  </xdr:twoCellAnchor>
  <xdr:twoCellAnchor>
    <xdr:from>
      <xdr:col>3</xdr:col>
      <xdr:colOff>781978</xdr:colOff>
      <xdr:row>32</xdr:row>
      <xdr:rowOff>189527</xdr:rowOff>
    </xdr:from>
    <xdr:to>
      <xdr:col>7</xdr:col>
      <xdr:colOff>277713</xdr:colOff>
      <xdr:row>45</xdr:row>
      <xdr:rowOff>195351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56029</xdr:colOff>
      <xdr:row>0</xdr:row>
      <xdr:rowOff>33618</xdr:rowOff>
    </xdr:from>
    <xdr:to>
      <xdr:col>9</xdr:col>
      <xdr:colOff>57149</xdr:colOff>
      <xdr:row>5</xdr:row>
      <xdr:rowOff>44824</xdr:rowOff>
    </xdr:to>
    <xdr:pic>
      <xdr:nvPicPr>
        <xdr:cNvPr id="6" name="5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29" y="33618"/>
          <a:ext cx="7211545" cy="101133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313764</xdr:colOff>
      <xdr:row>30</xdr:row>
      <xdr:rowOff>22412</xdr:rowOff>
    </xdr:from>
    <xdr:to>
      <xdr:col>8</xdr:col>
      <xdr:colOff>504262</xdr:colOff>
      <xdr:row>32</xdr:row>
      <xdr:rowOff>113657</xdr:rowOff>
    </xdr:to>
    <xdr:sp macro="" textlink="">
      <xdr:nvSpPr>
        <xdr:cNvPr id="7" name="1 CuadroTexto"/>
        <xdr:cNvSpPr txBox="1"/>
      </xdr:nvSpPr>
      <xdr:spPr>
        <a:xfrm>
          <a:off x="1161489" y="6423212"/>
          <a:ext cx="5905498" cy="49129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según actividad  de servicios en Bogotá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acumulada 12 meses %, 2014/2013 (IV trimestre)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95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295274</xdr:colOff>
      <xdr:row>6</xdr:row>
      <xdr:rowOff>9523</xdr:rowOff>
    </xdr:from>
    <xdr:to>
      <xdr:col>2</xdr:col>
      <xdr:colOff>323851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04824" y="1209673"/>
          <a:ext cx="323852" cy="268674"/>
        </a:xfrm>
        <a:prstGeom prst="rect">
          <a:avLst/>
        </a:prstGeom>
      </xdr:spPr>
    </xdr:pic>
    <xdr:clientData/>
  </xdr:twoCellAnchor>
  <xdr:twoCellAnchor>
    <xdr:from>
      <xdr:col>3</xdr:col>
      <xdr:colOff>840443</xdr:colOff>
      <xdr:row>33</xdr:row>
      <xdr:rowOff>11205</xdr:rowOff>
    </xdr:from>
    <xdr:to>
      <xdr:col>7</xdr:col>
      <xdr:colOff>280149</xdr:colOff>
      <xdr:row>46</xdr:row>
      <xdr:rowOff>17029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481852</xdr:colOff>
      <xdr:row>30</xdr:row>
      <xdr:rowOff>0</xdr:rowOff>
    </xdr:from>
    <xdr:to>
      <xdr:col>7</xdr:col>
      <xdr:colOff>112059</xdr:colOff>
      <xdr:row>32</xdr:row>
      <xdr:rowOff>56030</xdr:rowOff>
    </xdr:to>
    <xdr:sp macro="" textlink="">
      <xdr:nvSpPr>
        <xdr:cNvPr id="7" name="1 CuadroTexto"/>
        <xdr:cNvSpPr txBox="1"/>
      </xdr:nvSpPr>
      <xdr:spPr>
        <a:xfrm>
          <a:off x="1333499" y="6051176"/>
          <a:ext cx="4762501" cy="45944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Bogotá.  Personal ocupado</a:t>
          </a:r>
          <a:r>
            <a:rPr lang="es-ES" sz="1200" b="1" baseline="0">
              <a:solidFill>
                <a:srgbClr val="53722D"/>
              </a:solidFill>
            </a:rPr>
            <a:t>  según actividad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 %,  2014/2013 (IV trimestre)</a:t>
          </a:r>
        </a:p>
      </xdr:txBody>
    </xdr:sp>
    <xdr:clientData/>
  </xdr:twoCellAnchor>
  <xdr:twoCellAnchor editAs="oneCell">
    <xdr:from>
      <xdr:col>2</xdr:col>
      <xdr:colOff>333376</xdr:colOff>
      <xdr:row>6</xdr:row>
      <xdr:rowOff>11206</xdr:rowOff>
    </xdr:from>
    <xdr:to>
      <xdr:col>3</xdr:col>
      <xdr:colOff>274207</xdr:colOff>
      <xdr:row>7</xdr:row>
      <xdr:rowOff>76201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38201" y="1211356"/>
          <a:ext cx="283731" cy="265020"/>
        </a:xfrm>
        <a:prstGeom prst="rect">
          <a:avLst/>
        </a:prstGeom>
      </xdr:spPr>
    </xdr:pic>
    <xdr:clientData/>
  </xdr:twoCellAnchor>
  <xdr:twoCellAnchor editAs="oneCell">
    <xdr:from>
      <xdr:col>0</xdr:col>
      <xdr:colOff>33616</xdr:colOff>
      <xdr:row>0</xdr:row>
      <xdr:rowOff>22410</xdr:rowOff>
    </xdr:from>
    <xdr:to>
      <xdr:col>9</xdr:col>
      <xdr:colOff>123265</xdr:colOff>
      <xdr:row>5</xdr:row>
      <xdr:rowOff>11204</xdr:rowOff>
    </xdr:to>
    <xdr:pic>
      <xdr:nvPicPr>
        <xdr:cNvPr id="9" name="8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616" y="22410"/>
          <a:ext cx="7507943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5</xdr:row>
      <xdr:rowOff>200024</xdr:rowOff>
    </xdr:from>
    <xdr:to>
      <xdr:col>2</xdr:col>
      <xdr:colOff>9525</xdr:colOff>
      <xdr:row>7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200149"/>
          <a:ext cx="342899" cy="266701"/>
        </a:xfrm>
        <a:prstGeom prst="rect">
          <a:avLst/>
        </a:prstGeom>
      </xdr:spPr>
    </xdr:pic>
    <xdr:clientData/>
  </xdr:twoCellAnchor>
  <xdr:twoCellAnchor editAs="oneCell">
    <xdr:from>
      <xdr:col>2</xdr:col>
      <xdr:colOff>26333</xdr:colOff>
      <xdr:row>6</xdr:row>
      <xdr:rowOff>0</xdr:rowOff>
    </xdr:from>
    <xdr:to>
      <xdr:col>2</xdr:col>
      <xdr:colOff>323140</xdr:colOff>
      <xdr:row>7</xdr:row>
      <xdr:rowOff>76200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1158" y="1200150"/>
          <a:ext cx="296807" cy="276225"/>
        </a:xfrm>
        <a:prstGeom prst="rect">
          <a:avLst/>
        </a:prstGeom>
      </xdr:spPr>
    </xdr:pic>
    <xdr:clientData/>
  </xdr:twoCellAnchor>
  <xdr:twoCellAnchor>
    <xdr:from>
      <xdr:col>3</xdr:col>
      <xdr:colOff>1073044</xdr:colOff>
      <xdr:row>0</xdr:row>
      <xdr:rowOff>154323</xdr:rowOff>
    </xdr:from>
    <xdr:to>
      <xdr:col>4</xdr:col>
      <xdr:colOff>0</xdr:colOff>
      <xdr:row>4</xdr:row>
      <xdr:rowOff>38528</xdr:rowOff>
    </xdr:to>
    <xdr:sp macro="" textlink="">
      <xdr:nvSpPr>
        <xdr:cNvPr id="4" name="3 CuadroTexto"/>
        <xdr:cNvSpPr txBox="1"/>
      </xdr:nvSpPr>
      <xdr:spPr>
        <a:xfrm>
          <a:off x="1920769" y="154323"/>
          <a:ext cx="2051156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615524</xdr:colOff>
      <xdr:row>30</xdr:row>
      <xdr:rowOff>42741</xdr:rowOff>
    </xdr:from>
    <xdr:to>
      <xdr:col>7</xdr:col>
      <xdr:colOff>33617</xdr:colOff>
      <xdr:row>32</xdr:row>
      <xdr:rowOff>133986</xdr:rowOff>
    </xdr:to>
    <xdr:sp macro="" textlink="">
      <xdr:nvSpPr>
        <xdr:cNvPr id="5" name="1 CuadroTexto"/>
        <xdr:cNvSpPr txBox="1"/>
      </xdr:nvSpPr>
      <xdr:spPr>
        <a:xfrm>
          <a:off x="1467171" y="6093917"/>
          <a:ext cx="4595211" cy="49465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Bogotá. Personal</a:t>
          </a:r>
          <a:r>
            <a:rPr lang="es-ES" sz="1200" b="1" baseline="0">
              <a:solidFill>
                <a:srgbClr val="53722D"/>
              </a:solidFill>
            </a:rPr>
            <a:t> ocupado  según actividad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2014/2013 (IV trimestre)</a:t>
          </a:r>
        </a:p>
      </xdr:txBody>
    </xdr:sp>
    <xdr:clientData/>
  </xdr:twoCellAnchor>
  <xdr:twoCellAnchor editAs="oneCell">
    <xdr:from>
      <xdr:col>3</xdr:col>
      <xdr:colOff>0</xdr:colOff>
      <xdr:row>6</xdr:row>
      <xdr:rowOff>9526</xdr:rowOff>
    </xdr:from>
    <xdr:to>
      <xdr:col>3</xdr:col>
      <xdr:colOff>304800</xdr:colOff>
      <xdr:row>7</xdr:row>
      <xdr:rowOff>76201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7725" y="1209676"/>
          <a:ext cx="304800" cy="266700"/>
        </a:xfrm>
        <a:prstGeom prst="rect">
          <a:avLst/>
        </a:prstGeom>
      </xdr:spPr>
    </xdr:pic>
    <xdr:clientData/>
  </xdr:twoCellAnchor>
  <xdr:twoCellAnchor>
    <xdr:from>
      <xdr:col>3</xdr:col>
      <xdr:colOff>613890</xdr:colOff>
      <xdr:row>32</xdr:row>
      <xdr:rowOff>200733</xdr:rowOff>
    </xdr:from>
    <xdr:to>
      <xdr:col>7</xdr:col>
      <xdr:colOff>8772</xdr:colOff>
      <xdr:row>45</xdr:row>
      <xdr:rowOff>179294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44822</xdr:colOff>
      <xdr:row>0</xdr:row>
      <xdr:rowOff>33618</xdr:rowOff>
    </xdr:from>
    <xdr:to>
      <xdr:col>9</xdr:col>
      <xdr:colOff>67235</xdr:colOff>
      <xdr:row>5</xdr:row>
      <xdr:rowOff>22412</xdr:rowOff>
    </xdr:to>
    <xdr:pic>
      <xdr:nvPicPr>
        <xdr:cNvPr id="10" name="9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822" y="33618"/>
          <a:ext cx="741829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5</xdr:row>
      <xdr:rowOff>200024</xdr:rowOff>
    </xdr:from>
    <xdr:to>
      <xdr:col>2</xdr:col>
      <xdr:colOff>9525</xdr:colOff>
      <xdr:row>7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200149"/>
          <a:ext cx="342899" cy="266701"/>
        </a:xfrm>
        <a:prstGeom prst="rect">
          <a:avLst/>
        </a:prstGeom>
      </xdr:spPr>
    </xdr:pic>
    <xdr:clientData/>
  </xdr:twoCellAnchor>
  <xdr:twoCellAnchor editAs="oneCell">
    <xdr:from>
      <xdr:col>2</xdr:col>
      <xdr:colOff>26333</xdr:colOff>
      <xdr:row>6</xdr:row>
      <xdr:rowOff>0</xdr:rowOff>
    </xdr:from>
    <xdr:to>
      <xdr:col>2</xdr:col>
      <xdr:colOff>323140</xdr:colOff>
      <xdr:row>7</xdr:row>
      <xdr:rowOff>76200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1158" y="1200150"/>
          <a:ext cx="296807" cy="276225"/>
        </a:xfrm>
        <a:prstGeom prst="rect">
          <a:avLst/>
        </a:prstGeom>
      </xdr:spPr>
    </xdr:pic>
    <xdr:clientData/>
  </xdr:twoCellAnchor>
  <xdr:twoCellAnchor>
    <xdr:from>
      <xdr:col>3</xdr:col>
      <xdr:colOff>1073044</xdr:colOff>
      <xdr:row>0</xdr:row>
      <xdr:rowOff>154323</xdr:rowOff>
    </xdr:from>
    <xdr:to>
      <xdr:col>4</xdr:col>
      <xdr:colOff>0</xdr:colOff>
      <xdr:row>4</xdr:row>
      <xdr:rowOff>38528</xdr:rowOff>
    </xdr:to>
    <xdr:sp macro="" textlink="">
      <xdr:nvSpPr>
        <xdr:cNvPr id="4" name="3 CuadroTexto"/>
        <xdr:cNvSpPr txBox="1"/>
      </xdr:nvSpPr>
      <xdr:spPr>
        <a:xfrm>
          <a:off x="1920769" y="154323"/>
          <a:ext cx="2051156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763068</xdr:colOff>
      <xdr:row>31</xdr:row>
      <xdr:rowOff>0</xdr:rowOff>
    </xdr:from>
    <xdr:to>
      <xdr:col>7</xdr:col>
      <xdr:colOff>190500</xdr:colOff>
      <xdr:row>33</xdr:row>
      <xdr:rowOff>0</xdr:rowOff>
    </xdr:to>
    <xdr:sp macro="" textlink="">
      <xdr:nvSpPr>
        <xdr:cNvPr id="5" name="1 CuadroTexto"/>
        <xdr:cNvSpPr txBox="1"/>
      </xdr:nvSpPr>
      <xdr:spPr>
        <a:xfrm>
          <a:off x="1609735" y="6555849"/>
          <a:ext cx="4613265" cy="49278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Bogotá. Personal</a:t>
          </a:r>
          <a:r>
            <a:rPr lang="es-ES" sz="1200" b="1" baseline="0">
              <a:solidFill>
                <a:srgbClr val="53722D"/>
              </a:solidFill>
            </a:rPr>
            <a:t> ocupado  según actividad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acumulada 12 meses %,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2014/2013 (IV trimestre)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3</xdr:col>
      <xdr:colOff>0</xdr:colOff>
      <xdr:row>6</xdr:row>
      <xdr:rowOff>9526</xdr:rowOff>
    </xdr:from>
    <xdr:to>
      <xdr:col>3</xdr:col>
      <xdr:colOff>304800</xdr:colOff>
      <xdr:row>7</xdr:row>
      <xdr:rowOff>76201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7725" y="1209676"/>
          <a:ext cx="304800" cy="266700"/>
        </a:xfrm>
        <a:prstGeom prst="rect">
          <a:avLst/>
        </a:prstGeom>
      </xdr:spPr>
    </xdr:pic>
    <xdr:clientData/>
  </xdr:twoCellAnchor>
  <xdr:twoCellAnchor>
    <xdr:from>
      <xdr:col>3</xdr:col>
      <xdr:colOff>922674</xdr:colOff>
      <xdr:row>33</xdr:row>
      <xdr:rowOff>149684</xdr:rowOff>
    </xdr:from>
    <xdr:to>
      <xdr:col>7</xdr:col>
      <xdr:colOff>308841</xdr:colOff>
      <xdr:row>46</xdr:row>
      <xdr:rowOff>163601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63872</xdr:colOff>
      <xdr:row>0</xdr:row>
      <xdr:rowOff>24093</xdr:rowOff>
    </xdr:from>
    <xdr:to>
      <xdr:col>9</xdr:col>
      <xdr:colOff>95250</xdr:colOff>
      <xdr:row>5</xdr:row>
      <xdr:rowOff>12887</xdr:rowOff>
    </xdr:to>
    <xdr:pic>
      <xdr:nvPicPr>
        <xdr:cNvPr id="8" name="7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872" y="24093"/>
          <a:ext cx="7439711" cy="99421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113" y="1219758"/>
          <a:ext cx="278199" cy="270355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6</xdr:row>
      <xdr:rowOff>7845</xdr:rowOff>
    </xdr:from>
    <xdr:to>
      <xdr:col>1</xdr:col>
      <xdr:colOff>880716</xdr:colOff>
      <xdr:row>7</xdr:row>
      <xdr:rowOff>89647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9758" y="1218080"/>
          <a:ext cx="255429" cy="283508"/>
        </a:xfrm>
        <a:prstGeom prst="rect">
          <a:avLst/>
        </a:prstGeom>
      </xdr:spPr>
    </xdr:pic>
    <xdr:clientData/>
  </xdr:twoCellAnchor>
  <xdr:twoCellAnchor>
    <xdr:from>
      <xdr:col>1</xdr:col>
      <xdr:colOff>1361</xdr:colOff>
      <xdr:row>23</xdr:row>
      <xdr:rowOff>152399</xdr:rowOff>
    </xdr:from>
    <xdr:to>
      <xdr:col>4</xdr:col>
      <xdr:colOff>706211</xdr:colOff>
      <xdr:row>36</xdr:row>
      <xdr:rowOff>180074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217715</xdr:colOff>
      <xdr:row>21</xdr:row>
      <xdr:rowOff>53787</xdr:rowOff>
    </xdr:from>
    <xdr:to>
      <xdr:col>4</xdr:col>
      <xdr:colOff>717177</xdr:colOff>
      <xdr:row>23</xdr:row>
      <xdr:rowOff>176968</xdr:rowOff>
    </xdr:to>
    <xdr:sp macro="" textlink="">
      <xdr:nvSpPr>
        <xdr:cNvPr id="8" name="1 CuadroTexto"/>
        <xdr:cNvSpPr txBox="1"/>
      </xdr:nvSpPr>
      <xdr:spPr>
        <a:xfrm>
          <a:off x="353786" y="3727716"/>
          <a:ext cx="3343355" cy="53139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Restaurantes y Bares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21</xdr:row>
      <xdr:rowOff>44824</xdr:rowOff>
    </xdr:from>
    <xdr:to>
      <xdr:col>8</xdr:col>
      <xdr:colOff>521074</xdr:colOff>
      <xdr:row>23</xdr:row>
      <xdr:rowOff>168005</xdr:rowOff>
    </xdr:to>
    <xdr:sp macro="" textlink="">
      <xdr:nvSpPr>
        <xdr:cNvPr id="9" name="1 CuadroTexto"/>
        <xdr:cNvSpPr txBox="1"/>
      </xdr:nvSpPr>
      <xdr:spPr>
        <a:xfrm>
          <a:off x="3704105" y="3769099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Restaurantes y Bares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57150</xdr:colOff>
      <xdr:row>24</xdr:row>
      <xdr:rowOff>0</xdr:rowOff>
    </xdr:from>
    <xdr:to>
      <xdr:col>8</xdr:col>
      <xdr:colOff>802822</xdr:colOff>
      <xdr:row>37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8</xdr:col>
      <xdr:colOff>942975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10450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100852</xdr:colOff>
      <xdr:row>23</xdr:row>
      <xdr:rowOff>115420</xdr:rowOff>
    </xdr:from>
    <xdr:to>
      <xdr:col>4</xdr:col>
      <xdr:colOff>750795</xdr:colOff>
      <xdr:row>37</xdr:row>
      <xdr:rowOff>190500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358588</xdr:colOff>
      <xdr:row>21</xdr:row>
      <xdr:rowOff>53787</xdr:rowOff>
    </xdr:from>
    <xdr:to>
      <xdr:col>4</xdr:col>
      <xdr:colOff>717177</xdr:colOff>
      <xdr:row>23</xdr:row>
      <xdr:rowOff>176968</xdr:rowOff>
    </xdr:to>
    <xdr:sp macro="" textlink="">
      <xdr:nvSpPr>
        <xdr:cNvPr id="13" name="1 CuadroTexto"/>
        <xdr:cNvSpPr txBox="1"/>
      </xdr:nvSpPr>
      <xdr:spPr>
        <a:xfrm>
          <a:off x="493059" y="3807758"/>
          <a:ext cx="3294530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21</xdr:row>
      <xdr:rowOff>44824</xdr:rowOff>
    </xdr:from>
    <xdr:to>
      <xdr:col>8</xdr:col>
      <xdr:colOff>521074</xdr:colOff>
      <xdr:row>23</xdr:row>
      <xdr:rowOff>168005</xdr:rowOff>
    </xdr:to>
    <xdr:sp macro="" textlink="">
      <xdr:nvSpPr>
        <xdr:cNvPr id="12" name="1 CuadroTexto"/>
        <xdr:cNvSpPr txBox="1"/>
      </xdr:nvSpPr>
      <xdr:spPr>
        <a:xfrm>
          <a:off x="3787589" y="3798795"/>
          <a:ext cx="3199279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0</xdr:colOff>
      <xdr:row>24</xdr:row>
      <xdr:rowOff>0</xdr:rowOff>
    </xdr:from>
    <xdr:to>
      <xdr:col>8</xdr:col>
      <xdr:colOff>806823</xdr:colOff>
      <xdr:row>37</xdr:row>
      <xdr:rowOff>190500</xdr:rowOff>
    </xdr:to>
    <xdr:graphicFrame macro="">
      <xdr:nvGraphicFramePr>
        <xdr:cNvPr id="15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28574</xdr:colOff>
      <xdr:row>0</xdr:row>
      <xdr:rowOff>28575</xdr:rowOff>
    </xdr:from>
    <xdr:to>
      <xdr:col>8</xdr:col>
      <xdr:colOff>933449</xdr:colOff>
      <xdr:row>5</xdr:row>
      <xdr:rowOff>25773</xdr:rowOff>
    </xdr:to>
    <xdr:pic>
      <xdr:nvPicPr>
        <xdr:cNvPr id="14" name="13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4" y="28575"/>
          <a:ext cx="741997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614081</xdr:colOff>
      <xdr:row>6</xdr:row>
      <xdr:rowOff>19052</xdr:rowOff>
    </xdr:from>
    <xdr:to>
      <xdr:col>1</xdr:col>
      <xdr:colOff>883481</xdr:colOff>
      <xdr:row>7</xdr:row>
      <xdr:rowOff>78441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8552" y="1229287"/>
          <a:ext cx="269400" cy="261095"/>
        </a:xfrm>
        <a:prstGeom prst="rect">
          <a:avLst/>
        </a:prstGeom>
      </xdr:spPr>
    </xdr:pic>
    <xdr:clientData/>
  </xdr:twoCellAnchor>
  <xdr:twoCellAnchor>
    <xdr:from>
      <xdr:col>1</xdr:col>
      <xdr:colOff>47626</xdr:colOff>
      <xdr:row>24</xdr:row>
      <xdr:rowOff>76201</xdr:rowOff>
    </xdr:from>
    <xdr:to>
      <xdr:col>4</xdr:col>
      <xdr:colOff>609600</xdr:colOff>
      <xdr:row>38</xdr:row>
      <xdr:rowOff>1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349063</xdr:colOff>
      <xdr:row>21</xdr:row>
      <xdr:rowOff>63312</xdr:rowOff>
    </xdr:from>
    <xdr:to>
      <xdr:col>4</xdr:col>
      <xdr:colOff>707652</xdr:colOff>
      <xdr:row>24</xdr:row>
      <xdr:rowOff>66675</xdr:rowOff>
    </xdr:to>
    <xdr:sp macro="" textlink="">
      <xdr:nvSpPr>
        <xdr:cNvPr id="8" name="1 CuadroTexto"/>
        <xdr:cNvSpPr txBox="1"/>
      </xdr:nvSpPr>
      <xdr:spPr>
        <a:xfrm>
          <a:off x="482413" y="4063812"/>
          <a:ext cx="3235139" cy="60343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Postales y  Correo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656105</xdr:colOff>
      <xdr:row>21</xdr:row>
      <xdr:rowOff>25774</xdr:rowOff>
    </xdr:from>
    <xdr:to>
      <xdr:col>8</xdr:col>
      <xdr:colOff>549649</xdr:colOff>
      <xdr:row>24</xdr:row>
      <xdr:rowOff>148955</xdr:rowOff>
    </xdr:to>
    <xdr:sp macro="" textlink="">
      <xdr:nvSpPr>
        <xdr:cNvPr id="9" name="1 CuadroTexto"/>
        <xdr:cNvSpPr txBox="1"/>
      </xdr:nvSpPr>
      <xdr:spPr>
        <a:xfrm>
          <a:off x="3666005" y="4026274"/>
          <a:ext cx="3455894" cy="723256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Postales y Correo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24</xdr:row>
      <xdr:rowOff>134471</xdr:rowOff>
    </xdr:from>
    <xdr:to>
      <xdr:col>8</xdr:col>
      <xdr:colOff>650503</xdr:colOff>
      <xdr:row>38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8</xdr:col>
      <xdr:colOff>828675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372350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100853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4471" y="1210235"/>
          <a:ext cx="275331" cy="302559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112059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113" y="1219758"/>
          <a:ext cx="278199" cy="304242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902400</xdr:colOff>
      <xdr:row>7</xdr:row>
      <xdr:rowOff>123266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7345" y="1218083"/>
          <a:ext cx="299526" cy="317124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24</xdr:row>
      <xdr:rowOff>190501</xdr:rowOff>
    </xdr:from>
    <xdr:to>
      <xdr:col>4</xdr:col>
      <xdr:colOff>504265</xdr:colOff>
      <xdr:row>38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168088</xdr:colOff>
      <xdr:row>21</xdr:row>
      <xdr:rowOff>53787</xdr:rowOff>
    </xdr:from>
    <xdr:to>
      <xdr:col>4</xdr:col>
      <xdr:colOff>717177</xdr:colOff>
      <xdr:row>23</xdr:row>
      <xdr:rowOff>176968</xdr:rowOff>
    </xdr:to>
    <xdr:sp macro="" textlink="">
      <xdr:nvSpPr>
        <xdr:cNvPr id="8" name="1 CuadroTexto"/>
        <xdr:cNvSpPr txBox="1"/>
      </xdr:nvSpPr>
      <xdr:spPr>
        <a:xfrm>
          <a:off x="302559" y="3684493"/>
          <a:ext cx="3485030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Auxiliares al Transporte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773207</xdr:colOff>
      <xdr:row>21</xdr:row>
      <xdr:rowOff>44824</xdr:rowOff>
    </xdr:from>
    <xdr:to>
      <xdr:col>8</xdr:col>
      <xdr:colOff>666751</xdr:colOff>
      <xdr:row>23</xdr:row>
      <xdr:rowOff>168005</xdr:rowOff>
    </xdr:to>
    <xdr:sp macro="" textlink="">
      <xdr:nvSpPr>
        <xdr:cNvPr id="9" name="1 CuadroTexto"/>
        <xdr:cNvSpPr txBox="1"/>
      </xdr:nvSpPr>
      <xdr:spPr>
        <a:xfrm>
          <a:off x="3843619" y="3675530"/>
          <a:ext cx="3232897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Auxiliares al Transporte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704850</xdr:colOff>
      <xdr:row>24</xdr:row>
      <xdr:rowOff>86846</xdr:rowOff>
    </xdr:from>
    <xdr:to>
      <xdr:col>8</xdr:col>
      <xdr:colOff>726703</xdr:colOff>
      <xdr:row>37</xdr:row>
      <xdr:rowOff>152400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28575</xdr:rowOff>
    </xdr:from>
    <xdr:to>
      <xdr:col>8</xdr:col>
      <xdr:colOff>809625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315200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91328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3008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102534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3025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876300</xdr:colOff>
      <xdr:row>7</xdr:row>
      <xdr:rowOff>113741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73426" cy="305918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25</xdr:row>
      <xdr:rowOff>9526</xdr:rowOff>
    </xdr:from>
    <xdr:to>
      <xdr:col>4</xdr:col>
      <xdr:colOff>532840</xdr:colOff>
      <xdr:row>38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165761</xdr:rowOff>
    </xdr:to>
    <xdr:sp macro="" textlink="">
      <xdr:nvSpPr>
        <xdr:cNvPr id="8" name="1 CuadroTexto"/>
        <xdr:cNvSpPr txBox="1"/>
      </xdr:nvSpPr>
      <xdr:spPr>
        <a:xfrm>
          <a:off x="336177" y="3673286"/>
          <a:ext cx="378758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 baseline="0">
              <a:solidFill>
                <a:srgbClr val="53722D"/>
              </a:solidFill>
              <a:latin typeface="+mn-lt"/>
              <a:ea typeface="+mn-ea"/>
              <a:cs typeface="+mn-cs"/>
            </a:rPr>
            <a:t>operacionales  en  Empresariales, de alquiler  e inmobiliarias . Variación </a:t>
          </a:r>
          <a:r>
            <a:rPr lang="es-ES" sz="1200" b="1">
              <a:solidFill>
                <a:srgbClr val="53722D"/>
              </a:solidFill>
            </a:rPr>
            <a:t>anual %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22</xdr:row>
      <xdr:rowOff>44824</xdr:rowOff>
    </xdr:from>
    <xdr:to>
      <xdr:col>8</xdr:col>
      <xdr:colOff>481852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4157384" y="3675530"/>
          <a:ext cx="273423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</a:t>
          </a:r>
          <a:r>
            <a:rPr lang="es-ES" sz="1200" b="1" baseline="0">
              <a:solidFill>
                <a:srgbClr val="53722D"/>
              </a:solidFill>
              <a:latin typeface="+mn-lt"/>
              <a:ea typeface="+mn-ea"/>
              <a:cs typeface="+mn-cs"/>
            </a:rPr>
            <a:t>en  Empresariales, de alquiler  e inmobiliarias. Variación </a:t>
          </a:r>
          <a:r>
            <a:rPr lang="es-ES" sz="1200" b="1">
              <a:solidFill>
                <a:srgbClr val="53722D"/>
              </a:solidFill>
            </a:rPr>
            <a:t>anual %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931209</xdr:colOff>
      <xdr:row>25</xdr:row>
      <xdr:rowOff>0</xdr:rowOff>
    </xdr:from>
    <xdr:to>
      <xdr:col>8</xdr:col>
      <xdr:colOff>885825</xdr:colOff>
      <xdr:row>38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44823</xdr:colOff>
      <xdr:row>0</xdr:row>
      <xdr:rowOff>33618</xdr:rowOff>
    </xdr:from>
    <xdr:to>
      <xdr:col>8</xdr:col>
      <xdr:colOff>941294</xdr:colOff>
      <xdr:row>5</xdr:row>
      <xdr:rowOff>22412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823" y="33618"/>
          <a:ext cx="755276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81803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9135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93009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9303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885826</xdr:colOff>
      <xdr:row>7</xdr:row>
      <xdr:rowOff>104216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82952" cy="296393"/>
        </a:xfrm>
        <a:prstGeom prst="rect">
          <a:avLst/>
        </a:prstGeom>
      </xdr:spPr>
    </xdr:pic>
    <xdr:clientData/>
  </xdr:twoCellAnchor>
  <xdr:twoCellAnchor>
    <xdr:from>
      <xdr:col>1</xdr:col>
      <xdr:colOff>219075</xdr:colOff>
      <xdr:row>24</xdr:row>
      <xdr:rowOff>0</xdr:rowOff>
    </xdr:from>
    <xdr:to>
      <xdr:col>4</xdr:col>
      <xdr:colOff>695324</xdr:colOff>
      <xdr:row>37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21</xdr:row>
      <xdr:rowOff>42580</xdr:rowOff>
    </xdr:from>
    <xdr:to>
      <xdr:col>5</xdr:col>
      <xdr:colOff>112059</xdr:colOff>
      <xdr:row>23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Informática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21</xdr:row>
      <xdr:rowOff>44824</xdr:rowOff>
    </xdr:from>
    <xdr:to>
      <xdr:col>8</xdr:col>
      <xdr:colOff>481852</xdr:colOff>
      <xdr:row>23</xdr:row>
      <xdr:rowOff>168005</xdr:rowOff>
    </xdr:to>
    <xdr:sp macro="" textlink="">
      <xdr:nvSpPr>
        <xdr:cNvPr id="9" name="1 CuadroTexto"/>
        <xdr:cNvSpPr txBox="1"/>
      </xdr:nvSpPr>
      <xdr:spPr>
        <a:xfrm>
          <a:off x="4165228" y="3645274"/>
          <a:ext cx="273647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Informática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45383</xdr:colOff>
      <xdr:row>23</xdr:row>
      <xdr:rowOff>190500</xdr:rowOff>
    </xdr:from>
    <xdr:to>
      <xdr:col>8</xdr:col>
      <xdr:colOff>809624</xdr:colOff>
      <xdr:row>36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28575</xdr:rowOff>
    </xdr:from>
    <xdr:to>
      <xdr:col>8</xdr:col>
      <xdr:colOff>942975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334250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72278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8182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83484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8351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876300</xdr:colOff>
      <xdr:row>7</xdr:row>
      <xdr:rowOff>94691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73426" cy="286868"/>
        </a:xfrm>
        <a:prstGeom prst="rect">
          <a:avLst/>
        </a:prstGeom>
      </xdr:spPr>
    </xdr:pic>
    <xdr:clientData/>
  </xdr:twoCellAnchor>
  <xdr:twoCellAnchor>
    <xdr:from>
      <xdr:col>1</xdr:col>
      <xdr:colOff>200025</xdr:colOff>
      <xdr:row>23</xdr:row>
      <xdr:rowOff>38101</xdr:rowOff>
    </xdr:from>
    <xdr:to>
      <xdr:col>4</xdr:col>
      <xdr:colOff>704850</xdr:colOff>
      <xdr:row>36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21</xdr:row>
      <xdr:rowOff>42580</xdr:rowOff>
    </xdr:from>
    <xdr:to>
      <xdr:col>5</xdr:col>
      <xdr:colOff>112059</xdr:colOff>
      <xdr:row>23</xdr:row>
      <xdr:rowOff>0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21</xdr:row>
      <xdr:rowOff>44824</xdr:rowOff>
    </xdr:from>
    <xdr:to>
      <xdr:col>8</xdr:col>
      <xdr:colOff>481852</xdr:colOff>
      <xdr:row>23</xdr:row>
      <xdr:rowOff>0</xdr:rowOff>
    </xdr:to>
    <xdr:sp macro="" textlink="">
      <xdr:nvSpPr>
        <xdr:cNvPr id="9" name="1 CuadroTexto"/>
        <xdr:cNvSpPr txBox="1"/>
      </xdr:nvSpPr>
      <xdr:spPr>
        <a:xfrm>
          <a:off x="4165228" y="3645274"/>
          <a:ext cx="273647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23</xdr:row>
      <xdr:rowOff>0</xdr:rowOff>
    </xdr:from>
    <xdr:to>
      <xdr:col>8</xdr:col>
      <xdr:colOff>726703</xdr:colOff>
      <xdr:row>36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8</xdr:col>
      <xdr:colOff>942975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9617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230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7398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847724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3" y="1207998"/>
          <a:ext cx="244851" cy="277343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24</xdr:row>
      <xdr:rowOff>0</xdr:rowOff>
    </xdr:from>
    <xdr:to>
      <xdr:col>4</xdr:col>
      <xdr:colOff>742950</xdr:colOff>
      <xdr:row>37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21</xdr:row>
      <xdr:rowOff>42580</xdr:rowOff>
    </xdr:from>
    <xdr:to>
      <xdr:col>5</xdr:col>
      <xdr:colOff>112059</xdr:colOff>
      <xdr:row>23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Investigación y Desarrollo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21</xdr:row>
      <xdr:rowOff>44824</xdr:rowOff>
    </xdr:from>
    <xdr:to>
      <xdr:col>8</xdr:col>
      <xdr:colOff>896470</xdr:colOff>
      <xdr:row>23</xdr:row>
      <xdr:rowOff>168005</xdr:rowOff>
    </xdr:to>
    <xdr:sp macro="" textlink="">
      <xdr:nvSpPr>
        <xdr:cNvPr id="9" name="1 CuadroTexto"/>
        <xdr:cNvSpPr txBox="1"/>
      </xdr:nvSpPr>
      <xdr:spPr>
        <a:xfrm>
          <a:off x="4022912" y="3675530"/>
          <a:ext cx="328332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Investigación y Desarrollo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24</xdr:row>
      <xdr:rowOff>0</xdr:rowOff>
    </xdr:from>
    <xdr:to>
      <xdr:col>8</xdr:col>
      <xdr:colOff>726703</xdr:colOff>
      <xdr:row>37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8</xdr:col>
      <xdr:colOff>952500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66762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876299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73427" cy="277343"/>
        </a:xfrm>
        <a:prstGeom prst="rect">
          <a:avLst/>
        </a:prstGeom>
      </xdr:spPr>
    </xdr:pic>
    <xdr:clientData/>
  </xdr:twoCellAnchor>
  <xdr:twoCellAnchor>
    <xdr:from>
      <xdr:col>1</xdr:col>
      <xdr:colOff>180975</xdr:colOff>
      <xdr:row>23</xdr:row>
      <xdr:rowOff>190501</xdr:rowOff>
    </xdr:from>
    <xdr:to>
      <xdr:col>4</xdr:col>
      <xdr:colOff>618565</xdr:colOff>
      <xdr:row>37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21</xdr:row>
      <xdr:rowOff>42580</xdr:rowOff>
    </xdr:from>
    <xdr:to>
      <xdr:col>5</xdr:col>
      <xdr:colOff>112059</xdr:colOff>
      <xdr:row>23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de Suministro de Personal V</a:t>
          </a:r>
          <a:r>
            <a:rPr lang="es-ES" sz="1200" b="1">
              <a:solidFill>
                <a:srgbClr val="53722D"/>
              </a:solidFill>
            </a:rPr>
            <a:t>ariación anual %,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21</xdr:row>
      <xdr:rowOff>44824</xdr:rowOff>
    </xdr:from>
    <xdr:to>
      <xdr:col>8</xdr:col>
      <xdr:colOff>896470</xdr:colOff>
      <xdr:row>23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de Suministro de Personal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104214</xdr:colOff>
      <xdr:row>24</xdr:row>
      <xdr:rowOff>0</xdr:rowOff>
    </xdr:from>
    <xdr:to>
      <xdr:col>8</xdr:col>
      <xdr:colOff>762561</xdr:colOff>
      <xdr:row>37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38100</xdr:rowOff>
    </xdr:from>
    <xdr:to>
      <xdr:col>8</xdr:col>
      <xdr:colOff>942975</xdr:colOff>
      <xdr:row>5</xdr:row>
      <xdr:rowOff>35298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7448550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866775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63903" cy="277343"/>
        </a:xfrm>
        <a:prstGeom prst="rect">
          <a:avLst/>
        </a:prstGeom>
      </xdr:spPr>
    </xdr:pic>
    <xdr:clientData/>
  </xdr:twoCellAnchor>
  <xdr:twoCellAnchor>
    <xdr:from>
      <xdr:col>2</xdr:col>
      <xdr:colOff>347383</xdr:colOff>
      <xdr:row>23</xdr:row>
      <xdr:rowOff>190501</xdr:rowOff>
    </xdr:from>
    <xdr:to>
      <xdr:col>7</xdr:col>
      <xdr:colOff>9525</xdr:colOff>
      <xdr:row>34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535081</xdr:colOff>
      <xdr:row>21</xdr:row>
      <xdr:rowOff>57149</xdr:rowOff>
    </xdr:from>
    <xdr:to>
      <xdr:col>6</xdr:col>
      <xdr:colOff>855009</xdr:colOff>
      <xdr:row>23</xdr:row>
      <xdr:rowOff>51460</xdr:rowOff>
    </xdr:to>
    <xdr:sp macro="" textlink="">
      <xdr:nvSpPr>
        <xdr:cNvPr id="8" name="1 CuadroTexto"/>
        <xdr:cNvSpPr txBox="1"/>
      </xdr:nvSpPr>
      <xdr:spPr>
        <a:xfrm>
          <a:off x="1744756" y="3857624"/>
          <a:ext cx="3701303" cy="3943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Educación Superior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IV trimestre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8</xdr:col>
      <xdr:colOff>666750</xdr:colOff>
      <xdr:row>5</xdr:row>
      <xdr:rowOff>25773</xdr:rowOff>
    </xdr:to>
    <xdr:pic>
      <xdr:nvPicPr>
        <xdr:cNvPr id="9" name="8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677227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866775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63903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24</xdr:row>
      <xdr:rowOff>0</xdr:rowOff>
    </xdr:from>
    <xdr:to>
      <xdr:col>4</xdr:col>
      <xdr:colOff>638174</xdr:colOff>
      <xdr:row>35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21</xdr:row>
      <xdr:rowOff>42580</xdr:rowOff>
    </xdr:from>
    <xdr:to>
      <xdr:col>5</xdr:col>
      <xdr:colOff>112059</xdr:colOff>
      <xdr:row>23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Salud Humana Privada V</a:t>
          </a:r>
          <a:r>
            <a:rPr lang="es-ES" sz="1200" b="1">
              <a:solidFill>
                <a:srgbClr val="53722D"/>
              </a:solidFill>
            </a:rPr>
            <a:t>ariación anual %,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21</xdr:row>
      <xdr:rowOff>44824</xdr:rowOff>
    </xdr:from>
    <xdr:to>
      <xdr:col>8</xdr:col>
      <xdr:colOff>896470</xdr:colOff>
      <xdr:row>23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Salud Humana Privada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45384</xdr:colOff>
      <xdr:row>24</xdr:row>
      <xdr:rowOff>0</xdr:rowOff>
    </xdr:from>
    <xdr:to>
      <xdr:col>8</xdr:col>
      <xdr:colOff>698128</xdr:colOff>
      <xdr:row>35</xdr:row>
      <xdr:rowOff>152400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952500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38187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123825</xdr:colOff>
      <xdr:row>24</xdr:row>
      <xdr:rowOff>0</xdr:rowOff>
    </xdr:from>
    <xdr:to>
      <xdr:col>4</xdr:col>
      <xdr:colOff>581025</xdr:colOff>
      <xdr:row>37</xdr:row>
      <xdr:rowOff>49869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21</xdr:row>
      <xdr:rowOff>42580</xdr:rowOff>
    </xdr:from>
    <xdr:to>
      <xdr:col>5</xdr:col>
      <xdr:colOff>112059</xdr:colOff>
      <xdr:row>23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Radio y Televisión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 V</a:t>
          </a:r>
          <a:r>
            <a:rPr lang="es-ES" sz="1200" b="1">
              <a:solidFill>
                <a:srgbClr val="53722D"/>
              </a:solidFill>
            </a:rPr>
            <a:t>ariación anual %,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21</xdr:row>
      <xdr:rowOff>44824</xdr:rowOff>
    </xdr:from>
    <xdr:to>
      <xdr:col>8</xdr:col>
      <xdr:colOff>896470</xdr:colOff>
      <xdr:row>23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Radio y Televisión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 %,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885266</xdr:colOff>
      <xdr:row>24</xdr:row>
      <xdr:rowOff>0</xdr:rowOff>
    </xdr:from>
    <xdr:to>
      <xdr:col>8</xdr:col>
      <xdr:colOff>885264</xdr:colOff>
      <xdr:row>37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95251</xdr:colOff>
      <xdr:row>0</xdr:row>
      <xdr:rowOff>38100</xdr:rowOff>
    </xdr:from>
    <xdr:to>
      <xdr:col>8</xdr:col>
      <xdr:colOff>942976</xdr:colOff>
      <xdr:row>5</xdr:row>
      <xdr:rowOff>35298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1" y="38100"/>
          <a:ext cx="7391400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876300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73429" cy="277343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23</xdr:row>
      <xdr:rowOff>200024</xdr:rowOff>
    </xdr:from>
    <xdr:to>
      <xdr:col>4</xdr:col>
      <xdr:colOff>685800</xdr:colOff>
      <xdr:row>36</xdr:row>
      <xdr:rowOff>180974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21</xdr:row>
      <xdr:rowOff>14005</xdr:rowOff>
    </xdr:from>
    <xdr:to>
      <xdr:col>5</xdr:col>
      <xdr:colOff>112059</xdr:colOff>
      <xdr:row>23</xdr:row>
      <xdr:rowOff>47625</xdr:rowOff>
    </xdr:to>
    <xdr:sp macro="" textlink="">
      <xdr:nvSpPr>
        <xdr:cNvPr id="8" name="1 CuadroTexto"/>
        <xdr:cNvSpPr txBox="1"/>
      </xdr:nvSpPr>
      <xdr:spPr>
        <a:xfrm>
          <a:off x="335056" y="3814480"/>
          <a:ext cx="3615578" cy="43367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en Entretenimiento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 V</a:t>
          </a:r>
          <a:r>
            <a:rPr lang="es-ES" sz="1200" b="1">
              <a:solidFill>
                <a:srgbClr val="53722D"/>
              </a:solidFill>
            </a:rPr>
            <a:t>ariación anual %,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21</xdr:row>
      <xdr:rowOff>76199</xdr:rowOff>
    </xdr:from>
    <xdr:to>
      <xdr:col>8</xdr:col>
      <xdr:colOff>896470</xdr:colOff>
      <xdr:row>23</xdr:row>
      <xdr:rowOff>168004</xdr:rowOff>
    </xdr:to>
    <xdr:sp macro="" textlink="">
      <xdr:nvSpPr>
        <xdr:cNvPr id="9" name="1 CuadroTexto"/>
        <xdr:cNvSpPr txBox="1"/>
      </xdr:nvSpPr>
      <xdr:spPr>
        <a:xfrm>
          <a:off x="3849781" y="3876674"/>
          <a:ext cx="3533214" cy="49185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Entretenimiento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828116</xdr:colOff>
      <xdr:row>24</xdr:row>
      <xdr:rowOff>0</xdr:rowOff>
    </xdr:from>
    <xdr:to>
      <xdr:col>8</xdr:col>
      <xdr:colOff>856689</xdr:colOff>
      <xdr:row>36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952500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0092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2</xdr:col>
      <xdr:colOff>179293</xdr:colOff>
      <xdr:row>23</xdr:row>
      <xdr:rowOff>0</xdr:rowOff>
    </xdr:from>
    <xdr:to>
      <xdr:col>7</xdr:col>
      <xdr:colOff>168087</xdr:colOff>
      <xdr:row>33</xdr:row>
      <xdr:rowOff>95250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1681</xdr:colOff>
      <xdr:row>20</xdr:row>
      <xdr:rowOff>89647</xdr:rowOff>
    </xdr:from>
    <xdr:to>
      <xdr:col>6</xdr:col>
      <xdr:colOff>864534</xdr:colOff>
      <xdr:row>22</xdr:row>
      <xdr:rowOff>44177</xdr:rowOff>
    </xdr:to>
    <xdr:sp macro="" textlink="">
      <xdr:nvSpPr>
        <xdr:cNvPr id="8" name="1 CuadroTexto"/>
        <xdr:cNvSpPr txBox="1"/>
      </xdr:nvSpPr>
      <xdr:spPr>
        <a:xfrm>
          <a:off x="1749799" y="3922059"/>
          <a:ext cx="3742764" cy="35794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Actividades Deportivas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628650</xdr:colOff>
      <xdr:row>6</xdr:row>
      <xdr:rowOff>28575</xdr:rowOff>
    </xdr:from>
    <xdr:to>
      <xdr:col>1</xdr:col>
      <xdr:colOff>902079</xdr:colOff>
      <xdr:row>7</xdr:row>
      <xdr:rowOff>105893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62000" y="1228725"/>
          <a:ext cx="273429" cy="277343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8</xdr:col>
      <xdr:colOff>590550</xdr:colOff>
      <xdr:row>5</xdr:row>
      <xdr:rowOff>25773</xdr:rowOff>
    </xdr:to>
    <xdr:pic>
      <xdr:nvPicPr>
        <xdr:cNvPr id="10" name="9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6705600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6</xdr:row>
      <xdr:rowOff>7845</xdr:rowOff>
    </xdr:from>
    <xdr:to>
      <xdr:col>1</xdr:col>
      <xdr:colOff>885825</xdr:colOff>
      <xdr:row>7</xdr:row>
      <xdr:rowOff>89647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1207995"/>
          <a:ext cx="260538" cy="281827"/>
        </a:xfrm>
        <a:prstGeom prst="rect">
          <a:avLst/>
        </a:prstGeom>
      </xdr:spPr>
    </xdr:pic>
    <xdr:clientData/>
  </xdr:twoCellAnchor>
  <xdr:twoCellAnchor>
    <xdr:from>
      <xdr:col>1</xdr:col>
      <xdr:colOff>161925</xdr:colOff>
      <xdr:row>23</xdr:row>
      <xdr:rowOff>190501</xdr:rowOff>
    </xdr:from>
    <xdr:to>
      <xdr:col>4</xdr:col>
      <xdr:colOff>560294</xdr:colOff>
      <xdr:row>36</xdr:row>
      <xdr:rowOff>179294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368113</xdr:colOff>
      <xdr:row>20</xdr:row>
      <xdr:rowOff>162485</xdr:rowOff>
    </xdr:from>
    <xdr:to>
      <xdr:col>4</xdr:col>
      <xdr:colOff>726702</xdr:colOff>
      <xdr:row>23</xdr:row>
      <xdr:rowOff>85726</xdr:rowOff>
    </xdr:to>
    <xdr:sp macro="" textlink="">
      <xdr:nvSpPr>
        <xdr:cNvPr id="8" name="1 CuadroTexto"/>
        <xdr:cNvSpPr txBox="1"/>
      </xdr:nvSpPr>
      <xdr:spPr>
        <a:xfrm>
          <a:off x="501463" y="3962960"/>
          <a:ext cx="3301814" cy="523316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Restaurantes y Bares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 </a:t>
          </a:r>
          <a:r>
            <a:rPr lang="es-ES" sz="1200" b="1">
              <a:solidFill>
                <a:srgbClr val="53722D"/>
              </a:solidFill>
            </a:rPr>
            <a:t>%,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844925</xdr:colOff>
      <xdr:row>20</xdr:row>
      <xdr:rowOff>164726</xdr:rowOff>
    </xdr:from>
    <xdr:to>
      <xdr:col>8</xdr:col>
      <xdr:colOff>738469</xdr:colOff>
      <xdr:row>23</xdr:row>
      <xdr:rowOff>19050</xdr:rowOff>
    </xdr:to>
    <xdr:sp macro="" textlink="">
      <xdr:nvSpPr>
        <xdr:cNvPr id="9" name="1 CuadroTexto"/>
        <xdr:cNvSpPr txBox="1"/>
      </xdr:nvSpPr>
      <xdr:spPr>
        <a:xfrm>
          <a:off x="3921500" y="3965201"/>
          <a:ext cx="3236819" cy="4543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Restaurantes y Bares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762000</xdr:colOff>
      <xdr:row>23</xdr:row>
      <xdr:rowOff>134471</xdr:rowOff>
    </xdr:from>
    <xdr:to>
      <xdr:col>8</xdr:col>
      <xdr:colOff>812428</xdr:colOff>
      <xdr:row>37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942975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32472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5719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647699</xdr:colOff>
      <xdr:row>6</xdr:row>
      <xdr:rowOff>19050</xdr:rowOff>
    </xdr:from>
    <xdr:to>
      <xdr:col>1</xdr:col>
      <xdr:colOff>904874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81049" y="1219200"/>
          <a:ext cx="257175" cy="278199"/>
        </a:xfrm>
        <a:prstGeom prst="rect">
          <a:avLst/>
        </a:prstGeom>
      </xdr:spPr>
    </xdr:pic>
    <xdr:clientData/>
  </xdr:twoCellAnchor>
  <xdr:twoCellAnchor>
    <xdr:from>
      <xdr:col>1</xdr:col>
      <xdr:colOff>161925</xdr:colOff>
      <xdr:row>23</xdr:row>
      <xdr:rowOff>180975</xdr:rowOff>
    </xdr:from>
    <xdr:to>
      <xdr:col>4</xdr:col>
      <xdr:colOff>523315</xdr:colOff>
      <xdr:row>38</xdr:row>
      <xdr:rowOff>47625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358588</xdr:colOff>
      <xdr:row>21</xdr:row>
      <xdr:rowOff>53787</xdr:rowOff>
    </xdr:from>
    <xdr:to>
      <xdr:col>4</xdr:col>
      <xdr:colOff>717177</xdr:colOff>
      <xdr:row>23</xdr:row>
      <xdr:rowOff>176968</xdr:rowOff>
    </xdr:to>
    <xdr:sp macro="" textlink="">
      <xdr:nvSpPr>
        <xdr:cNvPr id="8" name="1 CuadroTexto"/>
        <xdr:cNvSpPr txBox="1"/>
      </xdr:nvSpPr>
      <xdr:spPr>
        <a:xfrm>
          <a:off x="491938" y="3778062"/>
          <a:ext cx="33018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21</xdr:row>
      <xdr:rowOff>44824</xdr:rowOff>
    </xdr:from>
    <xdr:to>
      <xdr:col>8</xdr:col>
      <xdr:colOff>521074</xdr:colOff>
      <xdr:row>23</xdr:row>
      <xdr:rowOff>168005</xdr:rowOff>
    </xdr:to>
    <xdr:sp macro="" textlink="">
      <xdr:nvSpPr>
        <xdr:cNvPr id="9" name="1 CuadroTexto"/>
        <xdr:cNvSpPr txBox="1"/>
      </xdr:nvSpPr>
      <xdr:spPr>
        <a:xfrm>
          <a:off x="3704105" y="3769099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845484</xdr:colOff>
      <xdr:row>23</xdr:row>
      <xdr:rowOff>172571</xdr:rowOff>
    </xdr:from>
    <xdr:to>
      <xdr:col>8</xdr:col>
      <xdr:colOff>621928</xdr:colOff>
      <xdr:row>38</xdr:row>
      <xdr:rowOff>28575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47626</xdr:colOff>
      <xdr:row>0</xdr:row>
      <xdr:rowOff>28575</xdr:rowOff>
    </xdr:from>
    <xdr:to>
      <xdr:col>8</xdr:col>
      <xdr:colOff>942976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6" y="28575"/>
          <a:ext cx="7315200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5628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59149"/>
        </a:xfrm>
        <a:prstGeom prst="rect">
          <a:avLst/>
        </a:prstGeom>
      </xdr:spPr>
    </xdr:pic>
    <xdr:clientData/>
  </xdr:twoCellAnchor>
  <xdr:twoCellAnchor editAs="oneCell">
    <xdr:from>
      <xdr:col>1</xdr:col>
      <xdr:colOff>614081</xdr:colOff>
      <xdr:row>6</xdr:row>
      <xdr:rowOff>19052</xdr:rowOff>
    </xdr:from>
    <xdr:to>
      <xdr:col>1</xdr:col>
      <xdr:colOff>866775</xdr:colOff>
      <xdr:row>7</xdr:row>
      <xdr:rowOff>78441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7431" y="1219202"/>
          <a:ext cx="252694" cy="259414"/>
        </a:xfrm>
        <a:prstGeom prst="rect">
          <a:avLst/>
        </a:prstGeom>
      </xdr:spPr>
    </xdr:pic>
    <xdr:clientData/>
  </xdr:twoCellAnchor>
  <xdr:twoCellAnchor>
    <xdr:from>
      <xdr:col>1</xdr:col>
      <xdr:colOff>190500</xdr:colOff>
      <xdr:row>23</xdr:row>
      <xdr:rowOff>190501</xdr:rowOff>
    </xdr:from>
    <xdr:to>
      <xdr:col>4</xdr:col>
      <xdr:colOff>532840</xdr:colOff>
      <xdr:row>38</xdr:row>
      <xdr:rowOff>95250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168088</xdr:colOff>
      <xdr:row>21</xdr:row>
      <xdr:rowOff>53787</xdr:rowOff>
    </xdr:from>
    <xdr:to>
      <xdr:col>4</xdr:col>
      <xdr:colOff>526677</xdr:colOff>
      <xdr:row>23</xdr:row>
      <xdr:rowOff>176968</xdr:rowOff>
    </xdr:to>
    <xdr:sp macro="" textlink="">
      <xdr:nvSpPr>
        <xdr:cNvPr id="8" name="1 CuadroTexto"/>
        <xdr:cNvSpPr txBox="1"/>
      </xdr:nvSpPr>
      <xdr:spPr>
        <a:xfrm>
          <a:off x="301438" y="4054287"/>
          <a:ext cx="33018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Postales y  Correo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</a:t>
          </a:r>
          <a:r>
            <a:rPr lang="es-ES" sz="1200" b="1">
              <a:solidFill>
                <a:srgbClr val="53722D"/>
              </a:solidFill>
            </a:rPr>
            <a:t>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21</xdr:row>
      <xdr:rowOff>44824</xdr:rowOff>
    </xdr:from>
    <xdr:to>
      <xdr:col>8</xdr:col>
      <xdr:colOff>521074</xdr:colOff>
      <xdr:row>23</xdr:row>
      <xdr:rowOff>168005</xdr:rowOff>
    </xdr:to>
    <xdr:sp macro="" textlink="">
      <xdr:nvSpPr>
        <xdr:cNvPr id="9" name="1 CuadroTexto"/>
        <xdr:cNvSpPr txBox="1"/>
      </xdr:nvSpPr>
      <xdr:spPr>
        <a:xfrm>
          <a:off x="3704105" y="3645274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Postales y Correo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24</xdr:row>
      <xdr:rowOff>134471</xdr:rowOff>
    </xdr:from>
    <xdr:to>
      <xdr:col>8</xdr:col>
      <xdr:colOff>828675</xdr:colOff>
      <xdr:row>38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8</xdr:col>
      <xdr:colOff>628650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03897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100853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3008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112059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3025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904875</xdr:colOff>
      <xdr:row>7</xdr:row>
      <xdr:rowOff>123266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302001" cy="315443"/>
        </a:xfrm>
        <a:prstGeom prst="rect">
          <a:avLst/>
        </a:prstGeom>
      </xdr:spPr>
    </xdr:pic>
    <xdr:clientData/>
  </xdr:twoCellAnchor>
  <xdr:twoCellAnchor>
    <xdr:from>
      <xdr:col>1</xdr:col>
      <xdr:colOff>209550</xdr:colOff>
      <xdr:row>24</xdr:row>
      <xdr:rowOff>190501</xdr:rowOff>
    </xdr:from>
    <xdr:to>
      <xdr:col>4</xdr:col>
      <xdr:colOff>504265</xdr:colOff>
      <xdr:row>38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168088</xdr:colOff>
      <xdr:row>21</xdr:row>
      <xdr:rowOff>108696</xdr:rowOff>
    </xdr:from>
    <xdr:to>
      <xdr:col>4</xdr:col>
      <xdr:colOff>717177</xdr:colOff>
      <xdr:row>25</xdr:row>
      <xdr:rowOff>30171</xdr:rowOff>
    </xdr:to>
    <xdr:sp macro="" textlink="">
      <xdr:nvSpPr>
        <xdr:cNvPr id="8" name="1 CuadroTexto"/>
        <xdr:cNvSpPr txBox="1"/>
      </xdr:nvSpPr>
      <xdr:spPr>
        <a:xfrm>
          <a:off x="301438" y="4109196"/>
          <a:ext cx="3492314" cy="72157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Auxiliares al Transporte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818030</xdr:colOff>
      <xdr:row>21</xdr:row>
      <xdr:rowOff>160244</xdr:rowOff>
    </xdr:from>
    <xdr:to>
      <xdr:col>8</xdr:col>
      <xdr:colOff>711574</xdr:colOff>
      <xdr:row>25</xdr:row>
      <xdr:rowOff>81719</xdr:rowOff>
    </xdr:to>
    <xdr:sp macro="" textlink="">
      <xdr:nvSpPr>
        <xdr:cNvPr id="9" name="1 CuadroTexto"/>
        <xdr:cNvSpPr txBox="1"/>
      </xdr:nvSpPr>
      <xdr:spPr>
        <a:xfrm>
          <a:off x="3894605" y="4160744"/>
          <a:ext cx="3236819" cy="72157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Auxiliares al Transporte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723901</xdr:colOff>
      <xdr:row>24</xdr:row>
      <xdr:rowOff>134471</xdr:rowOff>
    </xdr:from>
    <xdr:to>
      <xdr:col>8</xdr:col>
      <xdr:colOff>650504</xdr:colOff>
      <xdr:row>38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38099</xdr:colOff>
      <xdr:row>0</xdr:row>
      <xdr:rowOff>28575</xdr:rowOff>
    </xdr:from>
    <xdr:to>
      <xdr:col>8</xdr:col>
      <xdr:colOff>942974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099" y="28575"/>
          <a:ext cx="732472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91328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9135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102534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93036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625285</xdr:colOff>
      <xdr:row>6</xdr:row>
      <xdr:rowOff>7848</xdr:rowOff>
    </xdr:from>
    <xdr:to>
      <xdr:col>1</xdr:col>
      <xdr:colOff>889186</xdr:colOff>
      <xdr:row>7</xdr:row>
      <xdr:rowOff>113741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5" y="1207998"/>
          <a:ext cx="263901" cy="305918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24</xdr:row>
      <xdr:rowOff>190501</xdr:rowOff>
    </xdr:from>
    <xdr:to>
      <xdr:col>4</xdr:col>
      <xdr:colOff>504265</xdr:colOff>
      <xdr:row>38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76200</xdr:colOff>
      <xdr:row>21</xdr:row>
      <xdr:rowOff>23530</xdr:rowOff>
    </xdr:from>
    <xdr:to>
      <xdr:col>4</xdr:col>
      <xdr:colOff>940734</xdr:colOff>
      <xdr:row>23</xdr:row>
      <xdr:rowOff>146711</xdr:rowOff>
    </xdr:to>
    <xdr:sp macro="" textlink="">
      <xdr:nvSpPr>
        <xdr:cNvPr id="8" name="1 CuadroTexto"/>
        <xdr:cNvSpPr txBox="1"/>
      </xdr:nvSpPr>
      <xdr:spPr>
        <a:xfrm>
          <a:off x="209550" y="3623980"/>
          <a:ext cx="380775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Empresariales, de alquiler e inmobiliarias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57151</xdr:colOff>
      <xdr:row>21</xdr:row>
      <xdr:rowOff>44824</xdr:rowOff>
    </xdr:from>
    <xdr:to>
      <xdr:col>8</xdr:col>
      <xdr:colOff>819151</xdr:colOff>
      <xdr:row>23</xdr:row>
      <xdr:rowOff>168005</xdr:rowOff>
    </xdr:to>
    <xdr:sp macro="" textlink="">
      <xdr:nvSpPr>
        <xdr:cNvPr id="9" name="1 CuadroTexto"/>
        <xdr:cNvSpPr txBox="1"/>
      </xdr:nvSpPr>
      <xdr:spPr>
        <a:xfrm>
          <a:off x="4076701" y="3645274"/>
          <a:ext cx="3162300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 Empresariales, de alquiler  e inmobiliarias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 </a:t>
          </a:r>
          <a:r>
            <a:rPr lang="es-ES" sz="1200" b="1">
              <a:solidFill>
                <a:srgbClr val="53722D"/>
              </a:solidFill>
            </a:rPr>
            <a:t>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723900</xdr:colOff>
      <xdr:row>24</xdr:row>
      <xdr:rowOff>134472</xdr:rowOff>
    </xdr:from>
    <xdr:to>
      <xdr:col>8</xdr:col>
      <xdr:colOff>771524</xdr:colOff>
      <xdr:row>38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8</xdr:col>
      <xdr:colOff>933450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32472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81803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8182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93009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8351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895350</xdr:colOff>
      <xdr:row>7</xdr:row>
      <xdr:rowOff>104216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92476" cy="296393"/>
        </a:xfrm>
        <a:prstGeom prst="rect">
          <a:avLst/>
        </a:prstGeom>
      </xdr:spPr>
    </xdr:pic>
    <xdr:clientData/>
  </xdr:twoCellAnchor>
  <xdr:twoCellAnchor>
    <xdr:from>
      <xdr:col>1</xdr:col>
      <xdr:colOff>219075</xdr:colOff>
      <xdr:row>24</xdr:row>
      <xdr:rowOff>190501</xdr:rowOff>
    </xdr:from>
    <xdr:to>
      <xdr:col>4</xdr:col>
      <xdr:colOff>504265</xdr:colOff>
      <xdr:row>38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87406</xdr:colOff>
      <xdr:row>21</xdr:row>
      <xdr:rowOff>118780</xdr:rowOff>
    </xdr:from>
    <xdr:to>
      <xdr:col>4</xdr:col>
      <xdr:colOff>807384</xdr:colOff>
      <xdr:row>24</xdr:row>
      <xdr:rowOff>41936</xdr:rowOff>
    </xdr:to>
    <xdr:sp macro="" textlink="">
      <xdr:nvSpPr>
        <xdr:cNvPr id="8" name="1 CuadroTexto"/>
        <xdr:cNvSpPr txBox="1"/>
      </xdr:nvSpPr>
      <xdr:spPr>
        <a:xfrm>
          <a:off x="87406" y="411928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Informática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850528</xdr:colOff>
      <xdr:row>21</xdr:row>
      <xdr:rowOff>130549</xdr:rowOff>
    </xdr:from>
    <xdr:to>
      <xdr:col>8</xdr:col>
      <xdr:colOff>638175</xdr:colOff>
      <xdr:row>24</xdr:row>
      <xdr:rowOff>53705</xdr:rowOff>
    </xdr:to>
    <xdr:sp macro="" textlink="">
      <xdr:nvSpPr>
        <xdr:cNvPr id="9" name="1 CuadroTexto"/>
        <xdr:cNvSpPr txBox="1"/>
      </xdr:nvSpPr>
      <xdr:spPr>
        <a:xfrm>
          <a:off x="3927103" y="4131049"/>
          <a:ext cx="3130922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Informática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685801</xdr:colOff>
      <xdr:row>24</xdr:row>
      <xdr:rowOff>134471</xdr:rowOff>
    </xdr:from>
    <xdr:to>
      <xdr:col>8</xdr:col>
      <xdr:colOff>650504</xdr:colOff>
      <xdr:row>38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942975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32472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72278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230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83484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7398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895350</xdr:colOff>
      <xdr:row>7</xdr:row>
      <xdr:rowOff>94691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92476" cy="286868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24</xdr:row>
      <xdr:rowOff>171451</xdr:rowOff>
    </xdr:from>
    <xdr:to>
      <xdr:col>4</xdr:col>
      <xdr:colOff>551890</xdr:colOff>
      <xdr:row>38</xdr:row>
      <xdr:rowOff>30818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21</xdr:row>
      <xdr:rowOff>154639</xdr:rowOff>
    </xdr:from>
    <xdr:to>
      <xdr:col>5</xdr:col>
      <xdr:colOff>112059</xdr:colOff>
      <xdr:row>24</xdr:row>
      <xdr:rowOff>76114</xdr:rowOff>
    </xdr:to>
    <xdr:sp macro="" textlink="">
      <xdr:nvSpPr>
        <xdr:cNvPr id="8" name="1 CuadroTexto"/>
        <xdr:cNvSpPr txBox="1"/>
      </xdr:nvSpPr>
      <xdr:spPr>
        <a:xfrm>
          <a:off x="335056" y="3755089"/>
          <a:ext cx="3796553" cy="5215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9525</xdr:colOff>
      <xdr:row>21</xdr:row>
      <xdr:rowOff>134471</xdr:rowOff>
    </xdr:from>
    <xdr:to>
      <xdr:col>8</xdr:col>
      <xdr:colOff>800100</xdr:colOff>
      <xdr:row>24</xdr:row>
      <xdr:rowOff>55946</xdr:rowOff>
    </xdr:to>
    <xdr:sp macro="" textlink="">
      <xdr:nvSpPr>
        <xdr:cNvPr id="9" name="1 CuadroTexto"/>
        <xdr:cNvSpPr txBox="1"/>
      </xdr:nvSpPr>
      <xdr:spPr>
        <a:xfrm>
          <a:off x="4029075" y="3734921"/>
          <a:ext cx="3190875" cy="5215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704851</xdr:colOff>
      <xdr:row>24</xdr:row>
      <xdr:rowOff>105896</xdr:rowOff>
    </xdr:from>
    <xdr:to>
      <xdr:col>8</xdr:col>
      <xdr:colOff>800100</xdr:colOff>
      <xdr:row>38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942975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32472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885825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3" y="1207998"/>
          <a:ext cx="282952" cy="277343"/>
        </a:xfrm>
        <a:prstGeom prst="rect">
          <a:avLst/>
        </a:prstGeom>
      </xdr:spPr>
    </xdr:pic>
    <xdr:clientData/>
  </xdr:twoCellAnchor>
  <xdr:twoCellAnchor>
    <xdr:from>
      <xdr:col>1</xdr:col>
      <xdr:colOff>180975</xdr:colOff>
      <xdr:row>24</xdr:row>
      <xdr:rowOff>47626</xdr:rowOff>
    </xdr:from>
    <xdr:to>
      <xdr:col>4</xdr:col>
      <xdr:colOff>532840</xdr:colOff>
      <xdr:row>38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21</xdr:row>
      <xdr:rowOff>42580</xdr:rowOff>
    </xdr:from>
    <xdr:to>
      <xdr:col>5</xdr:col>
      <xdr:colOff>112059</xdr:colOff>
      <xdr:row>23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Investigación y Desarrollo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21</xdr:row>
      <xdr:rowOff>44824</xdr:rowOff>
    </xdr:from>
    <xdr:to>
      <xdr:col>8</xdr:col>
      <xdr:colOff>896470</xdr:colOff>
      <xdr:row>23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Investigación y Desarrollo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</a:t>
          </a:r>
          <a:r>
            <a:rPr lang="es-ES" sz="1200" b="1">
              <a:solidFill>
                <a:srgbClr val="53722D"/>
              </a:solidFill>
            </a:rPr>
            <a:t>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914400</xdr:colOff>
      <xdr:row>24</xdr:row>
      <xdr:rowOff>1121</xdr:rowOff>
    </xdr:from>
    <xdr:to>
      <xdr:col>8</xdr:col>
      <xdr:colOff>850528</xdr:colOff>
      <xdr:row>38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942975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32472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171450</xdr:colOff>
      <xdr:row>23</xdr:row>
      <xdr:rowOff>152401</xdr:rowOff>
    </xdr:from>
    <xdr:to>
      <xdr:col>4</xdr:col>
      <xdr:colOff>523315</xdr:colOff>
      <xdr:row>37</xdr:row>
      <xdr:rowOff>11768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21</xdr:row>
      <xdr:rowOff>42580</xdr:rowOff>
    </xdr:from>
    <xdr:to>
      <xdr:col>5</xdr:col>
      <xdr:colOff>112059</xdr:colOff>
      <xdr:row>23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de Suministro de Personal V</a:t>
          </a:r>
          <a:r>
            <a:rPr lang="es-ES" sz="1200" b="1">
              <a:solidFill>
                <a:srgbClr val="53722D"/>
              </a:solidFill>
            </a:rPr>
            <a:t>ariación año corrido %, 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21</xdr:row>
      <xdr:rowOff>44824</xdr:rowOff>
    </xdr:from>
    <xdr:to>
      <xdr:col>8</xdr:col>
      <xdr:colOff>896470</xdr:colOff>
      <xdr:row>23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de Suministro de Personal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752475</xdr:colOff>
      <xdr:row>23</xdr:row>
      <xdr:rowOff>153521</xdr:rowOff>
    </xdr:from>
    <xdr:to>
      <xdr:col>8</xdr:col>
      <xdr:colOff>783853</xdr:colOff>
      <xdr:row>38</xdr:row>
      <xdr:rowOff>9525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942975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32472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904874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302003" cy="277343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23</xdr:row>
      <xdr:rowOff>171451</xdr:rowOff>
    </xdr:from>
    <xdr:to>
      <xdr:col>6</xdr:col>
      <xdr:colOff>857250</xdr:colOff>
      <xdr:row>33</xdr:row>
      <xdr:rowOff>171450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1681</xdr:colOff>
      <xdr:row>21</xdr:row>
      <xdr:rowOff>0</xdr:rowOff>
    </xdr:from>
    <xdr:to>
      <xdr:col>6</xdr:col>
      <xdr:colOff>864534</xdr:colOff>
      <xdr:row>22</xdr:row>
      <xdr:rowOff>156236</xdr:rowOff>
    </xdr:to>
    <xdr:sp macro="" textlink="">
      <xdr:nvSpPr>
        <xdr:cNvPr id="8" name="1 CuadroTexto"/>
        <xdr:cNvSpPr txBox="1"/>
      </xdr:nvSpPr>
      <xdr:spPr>
        <a:xfrm>
          <a:off x="1754281" y="3600450"/>
          <a:ext cx="3701303" cy="3562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Educación Superior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8</xdr:col>
      <xdr:colOff>590550</xdr:colOff>
      <xdr:row>5</xdr:row>
      <xdr:rowOff>25773</xdr:rowOff>
    </xdr:to>
    <xdr:pic>
      <xdr:nvPicPr>
        <xdr:cNvPr id="9" name="8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665797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857250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54378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23</xdr:row>
      <xdr:rowOff>133351</xdr:rowOff>
    </xdr:from>
    <xdr:to>
      <xdr:col>4</xdr:col>
      <xdr:colOff>704850</xdr:colOff>
      <xdr:row>37</xdr:row>
      <xdr:rowOff>161925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39781</xdr:colOff>
      <xdr:row>21</xdr:row>
      <xdr:rowOff>4480</xdr:rowOff>
    </xdr:from>
    <xdr:to>
      <xdr:col>4</xdr:col>
      <xdr:colOff>759759</xdr:colOff>
      <xdr:row>23</xdr:row>
      <xdr:rowOff>127661</xdr:rowOff>
    </xdr:to>
    <xdr:sp macro="" textlink="">
      <xdr:nvSpPr>
        <xdr:cNvPr id="8" name="1 CuadroTexto"/>
        <xdr:cNvSpPr txBox="1"/>
      </xdr:nvSpPr>
      <xdr:spPr>
        <a:xfrm>
          <a:off x="39781" y="400498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Salud Humana Privada V</a:t>
          </a:r>
          <a:r>
            <a:rPr lang="es-ES" sz="1200" b="1">
              <a:solidFill>
                <a:srgbClr val="53722D"/>
              </a:solidFill>
            </a:rPr>
            <a:t>ariación año corrido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877981</xdr:colOff>
      <xdr:row>21</xdr:row>
      <xdr:rowOff>44824</xdr:rowOff>
    </xdr:from>
    <xdr:to>
      <xdr:col>8</xdr:col>
      <xdr:colOff>820270</xdr:colOff>
      <xdr:row>23</xdr:row>
      <xdr:rowOff>168005</xdr:rowOff>
    </xdr:to>
    <xdr:sp macro="" textlink="">
      <xdr:nvSpPr>
        <xdr:cNvPr id="9" name="1 CuadroTexto"/>
        <xdr:cNvSpPr txBox="1"/>
      </xdr:nvSpPr>
      <xdr:spPr>
        <a:xfrm>
          <a:off x="3954556" y="404532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Salud Humana Privada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666750</xdr:colOff>
      <xdr:row>23</xdr:row>
      <xdr:rowOff>163046</xdr:rowOff>
    </xdr:from>
    <xdr:to>
      <xdr:col>8</xdr:col>
      <xdr:colOff>790575</xdr:colOff>
      <xdr:row>38</xdr:row>
      <xdr:rowOff>19050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8</xdr:col>
      <xdr:colOff>942975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334250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885824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82953" cy="277343"/>
        </a:xfrm>
        <a:prstGeom prst="rect">
          <a:avLst/>
        </a:prstGeom>
      </xdr:spPr>
    </xdr:pic>
    <xdr:clientData/>
  </xdr:twoCellAnchor>
  <xdr:twoCellAnchor>
    <xdr:from>
      <xdr:col>1</xdr:col>
      <xdr:colOff>28575</xdr:colOff>
      <xdr:row>24</xdr:row>
      <xdr:rowOff>38101</xdr:rowOff>
    </xdr:from>
    <xdr:to>
      <xdr:col>4</xdr:col>
      <xdr:colOff>551890</xdr:colOff>
      <xdr:row>37</xdr:row>
      <xdr:rowOff>180975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114300</xdr:colOff>
      <xdr:row>21</xdr:row>
      <xdr:rowOff>52105</xdr:rowOff>
    </xdr:from>
    <xdr:to>
      <xdr:col>4</xdr:col>
      <xdr:colOff>769284</xdr:colOff>
      <xdr:row>23</xdr:row>
      <xdr:rowOff>175286</xdr:rowOff>
    </xdr:to>
    <xdr:sp macro="" textlink="">
      <xdr:nvSpPr>
        <xdr:cNvPr id="8" name="1 CuadroTexto"/>
        <xdr:cNvSpPr txBox="1"/>
      </xdr:nvSpPr>
      <xdr:spPr>
        <a:xfrm>
          <a:off x="247650" y="3652555"/>
          <a:ext cx="359820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Radio y Televisión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 V</a:t>
          </a:r>
          <a:r>
            <a:rPr lang="es-ES" sz="1200" b="1">
              <a:solidFill>
                <a:srgbClr val="53722D"/>
              </a:solidFill>
            </a:rPr>
            <a:t>ariación año corrido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763681</xdr:colOff>
      <xdr:row>21</xdr:row>
      <xdr:rowOff>54349</xdr:rowOff>
    </xdr:from>
    <xdr:to>
      <xdr:col>8</xdr:col>
      <xdr:colOff>705970</xdr:colOff>
      <xdr:row>23</xdr:row>
      <xdr:rowOff>177530</xdr:rowOff>
    </xdr:to>
    <xdr:sp macro="" textlink="">
      <xdr:nvSpPr>
        <xdr:cNvPr id="9" name="1 CuadroTexto"/>
        <xdr:cNvSpPr txBox="1"/>
      </xdr:nvSpPr>
      <xdr:spPr>
        <a:xfrm>
          <a:off x="3840256" y="3654799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Radio y Televisión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</a:t>
          </a:r>
          <a:r>
            <a:rPr lang="es-ES" sz="1200" b="1">
              <a:solidFill>
                <a:srgbClr val="53722D"/>
              </a:solidFill>
            </a:rPr>
            <a:t>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657226</xdr:colOff>
      <xdr:row>24</xdr:row>
      <xdr:rowOff>7284</xdr:rowOff>
    </xdr:from>
    <xdr:to>
      <xdr:col>8</xdr:col>
      <xdr:colOff>866215</xdr:colOff>
      <xdr:row>38</xdr:row>
      <xdr:rowOff>63313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8</xdr:col>
      <xdr:colOff>933450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32472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895350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92479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23</xdr:row>
      <xdr:rowOff>114301</xdr:rowOff>
    </xdr:from>
    <xdr:to>
      <xdr:col>4</xdr:col>
      <xdr:colOff>537882</xdr:colOff>
      <xdr:row>37</xdr:row>
      <xdr:rowOff>76200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200025</xdr:colOff>
      <xdr:row>21</xdr:row>
      <xdr:rowOff>33055</xdr:rowOff>
    </xdr:from>
    <xdr:to>
      <xdr:col>4</xdr:col>
      <xdr:colOff>731184</xdr:colOff>
      <xdr:row>23</xdr:row>
      <xdr:rowOff>156236</xdr:rowOff>
    </xdr:to>
    <xdr:sp macro="" textlink="">
      <xdr:nvSpPr>
        <xdr:cNvPr id="8" name="1 CuadroTexto"/>
        <xdr:cNvSpPr txBox="1"/>
      </xdr:nvSpPr>
      <xdr:spPr>
        <a:xfrm>
          <a:off x="333375" y="3633505"/>
          <a:ext cx="347438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en Entretenimiento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 V</a:t>
          </a:r>
          <a:r>
            <a:rPr lang="es-ES" sz="1200" b="1">
              <a:solidFill>
                <a:srgbClr val="53722D"/>
              </a:solidFill>
            </a:rPr>
            <a:t>ariación año corrido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811306</xdr:colOff>
      <xdr:row>21</xdr:row>
      <xdr:rowOff>44824</xdr:rowOff>
    </xdr:from>
    <xdr:to>
      <xdr:col>8</xdr:col>
      <xdr:colOff>753595</xdr:colOff>
      <xdr:row>23</xdr:row>
      <xdr:rowOff>168005</xdr:rowOff>
    </xdr:to>
    <xdr:sp macro="" textlink="">
      <xdr:nvSpPr>
        <xdr:cNvPr id="9" name="1 CuadroTexto"/>
        <xdr:cNvSpPr txBox="1"/>
      </xdr:nvSpPr>
      <xdr:spPr>
        <a:xfrm>
          <a:off x="3887881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Entretenimiento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 corrido %, 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764802</xdr:colOff>
      <xdr:row>23</xdr:row>
      <xdr:rowOff>112059</xdr:rowOff>
    </xdr:from>
    <xdr:to>
      <xdr:col>8</xdr:col>
      <xdr:colOff>918883</xdr:colOff>
      <xdr:row>37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942975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32472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1</xdr:col>
      <xdr:colOff>997321</xdr:colOff>
      <xdr:row>23</xdr:row>
      <xdr:rowOff>67234</xdr:rowOff>
    </xdr:from>
    <xdr:to>
      <xdr:col>7</xdr:col>
      <xdr:colOff>179292</xdr:colOff>
      <xdr:row>36</xdr:row>
      <xdr:rowOff>73057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1681</xdr:colOff>
      <xdr:row>21</xdr:row>
      <xdr:rowOff>0</xdr:rowOff>
    </xdr:from>
    <xdr:to>
      <xdr:col>6</xdr:col>
      <xdr:colOff>864534</xdr:colOff>
      <xdr:row>22</xdr:row>
      <xdr:rowOff>156236</xdr:rowOff>
    </xdr:to>
    <xdr:sp macro="" textlink="">
      <xdr:nvSpPr>
        <xdr:cNvPr id="7" name="1 CuadroTexto"/>
        <xdr:cNvSpPr txBox="1"/>
      </xdr:nvSpPr>
      <xdr:spPr>
        <a:xfrm>
          <a:off x="1754281" y="3800475"/>
          <a:ext cx="3701303" cy="3562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Actividades Deportivas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 orrido %,  2014 (III trimestre)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66676</xdr:colOff>
      <xdr:row>0</xdr:row>
      <xdr:rowOff>28575</xdr:rowOff>
    </xdr:from>
    <xdr:to>
      <xdr:col>8</xdr:col>
      <xdr:colOff>581026</xdr:colOff>
      <xdr:row>5</xdr:row>
      <xdr:rowOff>25773</xdr:rowOff>
    </xdr:to>
    <xdr:pic>
      <xdr:nvPicPr>
        <xdr:cNvPr id="8" name="7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6" y="28575"/>
          <a:ext cx="6610350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aherrera/Downloads/Informe%20Muestra%20trimestral%20de%20Servicios%20-%20No%202%20abril%20201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Índice"/>
      <sheetName val="Princ resultados anual"/>
      <sheetName val="Princ result corrido"/>
      <sheetName val="Ing Actividad Anual"/>
      <sheetName val="Ing Actividad Corrida"/>
      <sheetName val="Restaurantes"/>
      <sheetName val="Telecomunicaciones"/>
      <sheetName val="Postales"/>
      <sheetName val="Aux Transporte"/>
      <sheetName val="Inmobiliarias"/>
      <sheetName val="Informatica"/>
      <sheetName val="Publicidad"/>
      <sheetName val="I &amp; D"/>
      <sheetName val="Suministro personal"/>
      <sheetName val="Educación"/>
      <sheetName val="Salud"/>
      <sheetName val="Radio"/>
      <sheetName val="Entretenimiento"/>
      <sheetName val="Deportes"/>
      <sheetName val="Restaurante Corr"/>
      <sheetName val="Telecomunica Corr"/>
      <sheetName val="Postales Corr"/>
      <sheetName val="Transporte Corr"/>
      <sheetName val="Inmobiliario Corr"/>
      <sheetName val="Informatica Corr"/>
      <sheetName val="Publicidad Corr"/>
      <sheetName val="I&amp;D Corr"/>
      <sheetName val="Suministro Corr"/>
      <sheetName val="Educación Corr"/>
      <sheetName val="Salud Corr"/>
      <sheetName val="Radio Corr"/>
      <sheetName val="Entretenim Corr"/>
      <sheetName val="Deportivas Cor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>
        <row r="12">
          <cell r="D12" t="str">
            <v>Bogotá</v>
          </cell>
        </row>
      </sheetData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  <pageSetUpPr fitToPage="1"/>
  </sheetPr>
  <dimension ref="A1:J34"/>
  <sheetViews>
    <sheetView tabSelected="1" zoomScaleNormal="100" zoomScaleSheetLayoutView="100" zoomScalePageLayoutView="80" workbookViewId="0">
      <selection activeCell="B6" sqref="B6:I6"/>
    </sheetView>
  </sheetViews>
  <sheetFormatPr baseColWidth="10" defaultColWidth="10.85546875" defaultRowHeight="15.75" x14ac:dyDescent="0.25"/>
  <cols>
    <col min="1" max="1" width="1.85546875" style="4" customWidth="1"/>
    <col min="2" max="2" width="6.7109375" style="4" customWidth="1"/>
    <col min="3" max="3" width="6.42578125" style="4" customWidth="1"/>
    <col min="4" max="4" width="11.7109375" style="4" customWidth="1"/>
    <col min="5" max="5" width="15.5703125" style="4" customWidth="1"/>
    <col min="6" max="6" width="17.28515625" style="4" customWidth="1"/>
    <col min="7" max="7" width="6.7109375" style="4" customWidth="1"/>
    <col min="8" max="8" width="10.7109375" style="4" customWidth="1"/>
    <col min="9" max="9" width="31.28515625" style="4" customWidth="1"/>
    <col min="10" max="16384" width="10.85546875" style="4"/>
  </cols>
  <sheetData>
    <row r="1" spans="1:10" x14ac:dyDescent="0.25">
      <c r="A1" s="1" t="s">
        <v>0</v>
      </c>
      <c r="B1" s="2"/>
      <c r="C1" s="2"/>
      <c r="D1" s="2"/>
      <c r="E1" s="2"/>
      <c r="F1" s="2"/>
      <c r="G1" s="2"/>
      <c r="H1" s="2"/>
      <c r="I1" s="3"/>
      <c r="J1" s="7"/>
    </row>
    <row r="2" spans="1:10" x14ac:dyDescent="0.25">
      <c r="A2" s="5"/>
      <c r="B2" s="6"/>
      <c r="C2" s="6"/>
      <c r="D2" s="6"/>
      <c r="E2" s="6"/>
      <c r="F2" s="6"/>
      <c r="G2" s="6"/>
      <c r="H2" s="6"/>
      <c r="I2" s="8"/>
      <c r="J2" s="7"/>
    </row>
    <row r="3" spans="1:10" x14ac:dyDescent="0.25">
      <c r="A3" s="5"/>
      <c r="B3" s="6"/>
      <c r="C3" s="6"/>
      <c r="D3" s="6"/>
      <c r="E3" s="6"/>
      <c r="F3" s="6"/>
      <c r="G3" s="6"/>
      <c r="H3" s="6"/>
      <c r="I3" s="8"/>
      <c r="J3" s="7"/>
    </row>
    <row r="4" spans="1:10" x14ac:dyDescent="0.25">
      <c r="A4" s="5"/>
      <c r="B4" s="6"/>
      <c r="C4" s="6"/>
      <c r="D4" s="6"/>
      <c r="E4"/>
      <c r="F4" s="6"/>
      <c r="G4" s="6"/>
      <c r="H4" s="6"/>
      <c r="I4" s="8"/>
      <c r="J4" s="7"/>
    </row>
    <row r="5" spans="1:10" x14ac:dyDescent="0.25">
      <c r="A5" s="5"/>
      <c r="B5" s="6"/>
      <c r="C5" s="6"/>
      <c r="D5" s="6"/>
      <c r="E5" s="6"/>
      <c r="F5" s="6"/>
      <c r="G5" s="6"/>
      <c r="H5" s="6"/>
      <c r="I5" s="8"/>
      <c r="J5" s="7"/>
    </row>
    <row r="6" spans="1:10" ht="18.75" x14ac:dyDescent="0.3">
      <c r="A6" s="15"/>
      <c r="B6" s="103" t="s">
        <v>89</v>
      </c>
      <c r="C6" s="103"/>
      <c r="D6" s="103"/>
      <c r="E6" s="103"/>
      <c r="F6" s="103"/>
      <c r="G6" s="103"/>
      <c r="H6" s="103"/>
      <c r="I6" s="104"/>
      <c r="J6" s="7"/>
    </row>
    <row r="7" spans="1:10" x14ac:dyDescent="0.25">
      <c r="A7" s="5"/>
      <c r="C7" s="10"/>
      <c r="D7" s="10"/>
      <c r="H7" s="30"/>
      <c r="I7" s="31"/>
      <c r="J7" s="7"/>
    </row>
    <row r="8" spans="1:10" ht="17.25" customHeight="1" x14ac:dyDescent="0.25">
      <c r="A8" s="5"/>
      <c r="C8" s="35" t="s">
        <v>6</v>
      </c>
      <c r="D8" s="28"/>
      <c r="H8" s="38"/>
      <c r="I8" s="39"/>
      <c r="J8" s="7"/>
    </row>
    <row r="9" spans="1:10" x14ac:dyDescent="0.25">
      <c r="A9" s="5"/>
      <c r="C9" s="35"/>
      <c r="D9" s="51" t="s">
        <v>79</v>
      </c>
      <c r="E9" s="32"/>
      <c r="F9" s="32"/>
      <c r="H9" s="32"/>
      <c r="I9" s="33"/>
      <c r="J9" s="7"/>
    </row>
    <row r="10" spans="1:10" x14ac:dyDescent="0.25">
      <c r="A10" s="5"/>
      <c r="C10" s="35"/>
      <c r="D10" s="51" t="s">
        <v>80</v>
      </c>
      <c r="E10" s="32"/>
      <c r="F10" s="32"/>
      <c r="H10" s="32"/>
      <c r="I10" s="33"/>
      <c r="J10" s="7"/>
    </row>
    <row r="11" spans="1:10" x14ac:dyDescent="0.25">
      <c r="A11" s="5"/>
      <c r="C11" s="35"/>
      <c r="D11" s="51" t="s">
        <v>81</v>
      </c>
      <c r="E11" s="32"/>
      <c r="F11" s="32"/>
      <c r="H11" s="32"/>
      <c r="I11" s="33"/>
      <c r="J11" s="7"/>
    </row>
    <row r="12" spans="1:10" ht="16.5" customHeight="1" x14ac:dyDescent="0.25">
      <c r="A12" s="5"/>
      <c r="H12" s="40"/>
      <c r="I12" s="41"/>
      <c r="J12" s="7"/>
    </row>
    <row r="13" spans="1:10" ht="16.5" customHeight="1" x14ac:dyDescent="0.25">
      <c r="A13" s="5"/>
      <c r="C13" s="35" t="s">
        <v>62</v>
      </c>
      <c r="D13" s="28"/>
      <c r="H13" s="40"/>
      <c r="I13" s="41"/>
      <c r="J13" s="7"/>
    </row>
    <row r="14" spans="1:10" ht="16.5" customHeight="1" x14ac:dyDescent="0.25">
      <c r="A14" s="5"/>
      <c r="C14" s="35"/>
      <c r="D14" s="51" t="s">
        <v>79</v>
      </c>
      <c r="H14" s="40"/>
      <c r="I14" s="41"/>
      <c r="J14" s="7"/>
    </row>
    <row r="15" spans="1:10" ht="16.5" customHeight="1" x14ac:dyDescent="0.25">
      <c r="A15" s="5"/>
      <c r="C15" s="35"/>
      <c r="D15" s="51" t="s">
        <v>80</v>
      </c>
      <c r="H15" s="40"/>
      <c r="I15" s="41"/>
      <c r="J15" s="7"/>
    </row>
    <row r="16" spans="1:10" ht="16.5" customHeight="1" x14ac:dyDescent="0.25">
      <c r="A16" s="5"/>
      <c r="C16" s="35"/>
      <c r="D16" s="51" t="s">
        <v>81</v>
      </c>
      <c r="H16" s="40"/>
      <c r="I16" s="41"/>
      <c r="J16" s="7"/>
    </row>
    <row r="17" spans="1:10" ht="16.5" customHeight="1" x14ac:dyDescent="0.25">
      <c r="A17" s="5"/>
      <c r="C17" s="35"/>
      <c r="D17" s="51"/>
      <c r="H17" s="40"/>
      <c r="I17" s="41"/>
      <c r="J17" s="7"/>
    </row>
    <row r="18" spans="1:10" ht="16.5" customHeight="1" x14ac:dyDescent="0.25">
      <c r="A18" s="5"/>
      <c r="C18" s="35" t="s">
        <v>32</v>
      </c>
      <c r="G18" s="35" t="s">
        <v>60</v>
      </c>
      <c r="I18" s="34"/>
      <c r="J18" s="7"/>
    </row>
    <row r="19" spans="1:10" ht="16.5" customHeight="1" x14ac:dyDescent="0.25">
      <c r="A19" s="5"/>
      <c r="C19" s="35"/>
      <c r="D19" s="49" t="s">
        <v>21</v>
      </c>
      <c r="G19" s="35"/>
      <c r="H19" s="49" t="s">
        <v>21</v>
      </c>
      <c r="I19" s="34"/>
      <c r="J19" s="7"/>
    </row>
    <row r="20" spans="1:10" ht="16.5" customHeight="1" x14ac:dyDescent="0.25">
      <c r="A20" s="5"/>
      <c r="D20" s="28" t="s">
        <v>16</v>
      </c>
      <c r="H20" s="28" t="s">
        <v>16</v>
      </c>
      <c r="I20" s="34"/>
      <c r="J20" s="7"/>
    </row>
    <row r="21" spans="1:10" ht="16.5" customHeight="1" x14ac:dyDescent="0.25">
      <c r="A21" s="5"/>
      <c r="D21" s="28" t="s">
        <v>22</v>
      </c>
      <c r="H21" s="28" t="s">
        <v>22</v>
      </c>
      <c r="I21" s="34"/>
      <c r="J21" s="7"/>
    </row>
    <row r="22" spans="1:10" ht="16.5" customHeight="1" x14ac:dyDescent="0.25">
      <c r="A22" s="5"/>
      <c r="D22" s="28" t="s">
        <v>17</v>
      </c>
      <c r="H22" s="28" t="s">
        <v>17</v>
      </c>
      <c r="I22" s="34"/>
      <c r="J22" s="7"/>
    </row>
    <row r="23" spans="1:10" ht="16.5" customHeight="1" x14ac:dyDescent="0.25">
      <c r="A23" s="5"/>
      <c r="D23" s="28" t="s">
        <v>120</v>
      </c>
      <c r="H23" s="28" t="s">
        <v>120</v>
      </c>
      <c r="I23" s="34"/>
      <c r="J23" s="7"/>
    </row>
    <row r="24" spans="1:10" ht="16.5" customHeight="1" x14ac:dyDescent="0.25">
      <c r="A24" s="5"/>
      <c r="D24" s="28" t="s">
        <v>10</v>
      </c>
      <c r="H24" s="28" t="s">
        <v>10</v>
      </c>
      <c r="I24" s="34"/>
      <c r="J24" s="7"/>
    </row>
    <row r="25" spans="1:10" ht="16.5" customHeight="1" x14ac:dyDescent="0.25">
      <c r="A25" s="5"/>
      <c r="D25" s="28" t="s">
        <v>11</v>
      </c>
      <c r="H25" s="28" t="s">
        <v>11</v>
      </c>
      <c r="I25" s="34"/>
      <c r="J25" s="7"/>
    </row>
    <row r="26" spans="1:10" ht="16.5" customHeight="1" x14ac:dyDescent="0.25">
      <c r="A26" s="5"/>
      <c r="D26" s="28" t="s">
        <v>18</v>
      </c>
      <c r="H26" s="28" t="s">
        <v>18</v>
      </c>
      <c r="I26" s="34"/>
      <c r="J26" s="7"/>
    </row>
    <row r="27" spans="1:10" ht="16.5" customHeight="1" x14ac:dyDescent="0.25">
      <c r="A27" s="5"/>
      <c r="D27" s="28" t="s">
        <v>19</v>
      </c>
      <c r="H27" s="28" t="s">
        <v>19</v>
      </c>
      <c r="I27" s="34"/>
      <c r="J27" s="7"/>
    </row>
    <row r="28" spans="1:10" ht="16.5" customHeight="1" x14ac:dyDescent="0.25">
      <c r="A28" s="5"/>
      <c r="D28" s="28" t="s">
        <v>23</v>
      </c>
      <c r="G28" s="70"/>
      <c r="H28" s="28" t="s">
        <v>23</v>
      </c>
      <c r="I28" s="34"/>
      <c r="J28" s="7"/>
    </row>
    <row r="29" spans="1:10" ht="16.5" customHeight="1" x14ac:dyDescent="0.25">
      <c r="A29" s="5"/>
      <c r="D29" s="49" t="s">
        <v>24</v>
      </c>
      <c r="H29" s="49" t="s">
        <v>24</v>
      </c>
      <c r="I29" s="34"/>
      <c r="J29" s="7"/>
    </row>
    <row r="30" spans="1:10" ht="16.5" customHeight="1" x14ac:dyDescent="0.25">
      <c r="A30" s="5"/>
      <c r="D30" s="49" t="s">
        <v>25</v>
      </c>
      <c r="H30" s="49" t="s">
        <v>25</v>
      </c>
      <c r="I30" s="34"/>
      <c r="J30" s="7"/>
    </row>
    <row r="31" spans="1:10" ht="16.5" customHeight="1" x14ac:dyDescent="0.25">
      <c r="A31" s="5"/>
      <c r="D31" s="52" t="s">
        <v>26</v>
      </c>
      <c r="G31" s="13"/>
      <c r="H31" s="52" t="s">
        <v>26</v>
      </c>
      <c r="I31" s="34"/>
      <c r="J31" s="7"/>
    </row>
    <row r="32" spans="1:10" ht="16.5" customHeight="1" x14ac:dyDescent="0.25">
      <c r="A32" s="5"/>
      <c r="D32" s="52" t="s">
        <v>27</v>
      </c>
      <c r="G32" s="13"/>
      <c r="H32" s="52" t="s">
        <v>27</v>
      </c>
      <c r="I32" s="34"/>
      <c r="J32" s="7"/>
    </row>
    <row r="33" spans="1:10" ht="16.5" customHeight="1" x14ac:dyDescent="0.25">
      <c r="A33" s="5"/>
      <c r="H33" s="13"/>
      <c r="I33" s="34"/>
      <c r="J33" s="7"/>
    </row>
    <row r="34" spans="1:10" x14ac:dyDescent="0.25">
      <c r="A34" s="15"/>
      <c r="B34" s="17"/>
      <c r="C34" s="17"/>
      <c r="D34" s="17"/>
      <c r="E34" s="17"/>
      <c r="F34" s="17"/>
      <c r="G34" s="17"/>
      <c r="H34" s="17"/>
      <c r="I34" s="18"/>
    </row>
  </sheetData>
  <mergeCells count="1">
    <mergeCell ref="B6:I6"/>
  </mergeCells>
  <hyperlinks>
    <hyperlink ref="D22" location="'Aux Transporte'!A1" display="Actividades auxiliares al transporte"/>
    <hyperlink ref="D20" location="Telecomunicaciones!A1" display="Telecomunicaciones "/>
    <hyperlink ref="D26" location="'I &amp; D'!A1" display="Investigación y Desarrollo"/>
    <hyperlink ref="D27" location="'Suministro personal'!A1" display="Suministro de personal"/>
    <hyperlink ref="D9" location="'Ing Actividad Anual'!A1" display="Principales indicadores estadísticos por actividad económica (Variación anual %)"/>
    <hyperlink ref="D19" location="Restaurantes!A1" display="Restaurantes y Bares"/>
    <hyperlink ref="D21" location="Postales!A1" display="Servicios postales y de correo"/>
    <hyperlink ref="D23" location="Inmobiliarias!A1" display="Actividades inmobiliarias"/>
    <hyperlink ref="D24" location="Informatica!A1" display="Informática"/>
    <hyperlink ref="D25" location="Publicidad!A1" display="Publicidad"/>
    <hyperlink ref="D28" location="Educación!A1" display="Educación superior"/>
    <hyperlink ref="D29" location="Salud!A1" display="Salud Humana Privada"/>
    <hyperlink ref="D30" location="Radio!A1" display="Radio y Televisión"/>
    <hyperlink ref="D31" location="Entretenimiento!A1" display="Entretenimiento y Otros servicios"/>
    <hyperlink ref="D32" location="Deportes!A1" display="Actividades deportivas y de esparcimiento"/>
    <hyperlink ref="D10" location="'Ing Actividad Corrida'!A1" display="Principales indicadores estadísticos por actividad económica (Variación año corrido %)"/>
    <hyperlink ref="D14" location="'Empleo Act Anual'!A1" display="Principales indicadores estadísticos por actividad económica (Variación anual %)"/>
    <hyperlink ref="D15" location="'Empleo Act Corrida'!A1" display="Principales indicadores estadísticos por actividad económica (Variación año corrido %)"/>
    <hyperlink ref="H22" location="'Transporte Corr'!A1" display="Actividades auxiliares al transporte"/>
    <hyperlink ref="H20" location="'Telecomunica Corr'!A1" display="Telecomunicaciones "/>
    <hyperlink ref="H26" location="'I&amp;D Corr'!A1" display="Investigación y Desarrollo"/>
    <hyperlink ref="H27" location="'Suministro Corr'!A1" display="Suministro de personal"/>
    <hyperlink ref="H19" location="'Restaurante Corr'!A1" display="Restaurantes y Bares"/>
    <hyperlink ref="H21" location="'Postales Corr'!A1" display="Servicios postales y de correo"/>
    <hyperlink ref="H23" location="'Inmobiliario Corr'!A1" display="Actividades inmobiliarias"/>
    <hyperlink ref="H24" location="'Informatica Corr'!A1" display="Informática y actividades conexas"/>
    <hyperlink ref="H25" location="'Publicidad Corr'!A1" display="Publicidad"/>
    <hyperlink ref="H28" location="'Educación Corr'!A1" display="Educación superior"/>
    <hyperlink ref="H29" location="'Salud Corr'!A1" display="Salud Humana Privada"/>
    <hyperlink ref="H30" location="'Radio Corr'!A1" display="Radio y Televisión"/>
    <hyperlink ref="H31" location="'Entretenim Corr'!A1" display="Entretenimiento y Otros servicios"/>
    <hyperlink ref="H32" location="'Deportivas Corr'!A1" display="Actividades deportivas y de esparcimiento"/>
    <hyperlink ref="D11" location="'Ing Actividad 12 meses'!A1" display="Principales indicadores estadísticos por actividad económica (Variación acumulada 12 meses %)"/>
    <hyperlink ref="D16" location="'Empleo Act 12 meses'!A1" display="Principales indicadores estadísticos por actividad económica (Variación acumulada 12 meses %)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6"/>
  <sheetViews>
    <sheetView zoomScale="85" zoomScaleNormal="85" zoomScaleSheetLayoutView="85" workbookViewId="0">
      <selection activeCell="D7" sqref="D7:I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44.7109375" style="4" customWidth="1"/>
    <col min="5" max="9" width="9.140625" style="4" customWidth="1"/>
    <col min="10" max="10" width="2" style="4" customWidth="1"/>
    <col min="11" max="11" width="10.85546875" style="4"/>
    <col min="12" max="12" width="4.7109375" style="27" customWidth="1"/>
    <col min="13" max="13" width="17.140625" style="12" customWidth="1"/>
    <col min="14" max="16" width="8.28515625" style="12" customWidth="1"/>
    <col min="17" max="17" width="10.85546875" style="36"/>
    <col min="18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3"/>
      <c r="K1" s="19"/>
      <c r="Q1" s="4"/>
    </row>
    <row r="2" spans="1:17" x14ac:dyDescent="0.25">
      <c r="A2" s="5"/>
      <c r="B2" s="44"/>
      <c r="C2" s="44"/>
      <c r="D2" s="44"/>
      <c r="E2" s="44"/>
      <c r="F2" s="44"/>
      <c r="G2" s="44"/>
      <c r="H2" s="44"/>
      <c r="I2" s="44"/>
      <c r="J2" s="45"/>
      <c r="K2" s="19"/>
      <c r="Q2" s="4"/>
    </row>
    <row r="3" spans="1:17" x14ac:dyDescent="0.25">
      <c r="A3" s="5"/>
      <c r="B3" s="44"/>
      <c r="C3" s="44"/>
      <c r="D3" s="44"/>
      <c r="E3" s="44"/>
      <c r="F3" s="44"/>
      <c r="G3" s="44"/>
      <c r="H3" s="44"/>
      <c r="I3" s="44"/>
      <c r="J3" s="45"/>
      <c r="K3" s="19"/>
      <c r="Q3" s="4"/>
    </row>
    <row r="4" spans="1:17" x14ac:dyDescent="0.25">
      <c r="A4" s="5"/>
      <c r="B4" s="44"/>
      <c r="C4" s="44"/>
      <c r="D4" s="44"/>
      <c r="E4" s="44"/>
      <c r="F4" s="44"/>
      <c r="G4" s="44"/>
      <c r="H4" s="44"/>
      <c r="I4" s="44"/>
      <c r="J4" s="9"/>
      <c r="K4" s="5"/>
      <c r="Q4" s="4"/>
    </row>
    <row r="5" spans="1:17" x14ac:dyDescent="0.25">
      <c r="A5" s="5"/>
      <c r="B5" s="44"/>
      <c r="C5" s="44"/>
      <c r="D5" s="44"/>
      <c r="E5" s="44"/>
      <c r="F5" s="44"/>
      <c r="G5" s="44"/>
      <c r="H5" s="44"/>
      <c r="I5" s="44"/>
      <c r="J5" s="9"/>
      <c r="K5" s="5"/>
      <c r="Q5" s="4"/>
    </row>
    <row r="6" spans="1:17" x14ac:dyDescent="0.25">
      <c r="A6" s="5"/>
      <c r="B6" s="44"/>
      <c r="C6" s="44"/>
      <c r="D6" s="44"/>
      <c r="E6" s="44"/>
      <c r="F6" s="44"/>
      <c r="G6" s="44"/>
      <c r="H6" s="44"/>
      <c r="I6" s="44"/>
      <c r="J6" s="9"/>
      <c r="K6" s="5"/>
      <c r="L6" s="12"/>
      <c r="Q6" s="4"/>
    </row>
    <row r="7" spans="1:17" x14ac:dyDescent="0.25">
      <c r="A7" s="5"/>
      <c r="B7" s="44"/>
      <c r="C7" s="44"/>
      <c r="D7" s="105" t="s">
        <v>63</v>
      </c>
      <c r="E7" s="105"/>
      <c r="F7" s="105"/>
      <c r="G7" s="105"/>
      <c r="H7" s="105"/>
      <c r="I7" s="105"/>
      <c r="J7" s="9"/>
      <c r="K7" s="5"/>
      <c r="L7" s="12"/>
      <c r="Q7" s="4"/>
    </row>
    <row r="8" spans="1:17" x14ac:dyDescent="0.25">
      <c r="A8" s="5"/>
      <c r="B8" s="44"/>
      <c r="C8" s="44"/>
      <c r="D8" s="106" t="s">
        <v>86</v>
      </c>
      <c r="E8" s="106"/>
      <c r="F8" s="106"/>
      <c r="G8" s="106"/>
      <c r="H8" s="106"/>
      <c r="I8" s="106"/>
      <c r="J8" s="9"/>
      <c r="K8" s="5"/>
      <c r="L8" s="12"/>
      <c r="Q8" s="4"/>
    </row>
    <row r="9" spans="1:17" x14ac:dyDescent="0.25">
      <c r="A9" s="5"/>
      <c r="B9" s="44"/>
      <c r="C9" s="44"/>
      <c r="D9" s="44"/>
      <c r="E9" s="44"/>
      <c r="F9" s="44"/>
      <c r="G9" s="44"/>
      <c r="H9" s="44"/>
      <c r="I9" s="44"/>
      <c r="J9" s="9"/>
      <c r="K9" s="5"/>
      <c r="L9" s="12"/>
      <c r="Q9" s="4"/>
    </row>
    <row r="10" spans="1:17" x14ac:dyDescent="0.25">
      <c r="A10" s="5"/>
      <c r="B10" s="7"/>
      <c r="C10" s="7"/>
      <c r="E10" s="96">
        <v>2013</v>
      </c>
      <c r="F10" s="107">
        <v>2014</v>
      </c>
      <c r="G10" s="107"/>
      <c r="H10" s="107"/>
      <c r="I10" s="107"/>
      <c r="J10" s="9"/>
      <c r="K10" s="5"/>
      <c r="L10" s="12"/>
      <c r="Q10" s="4"/>
    </row>
    <row r="11" spans="1:17" x14ac:dyDescent="0.25">
      <c r="A11" s="5"/>
      <c r="B11" s="7"/>
      <c r="C11" s="7"/>
      <c r="E11" s="21" t="s">
        <v>34</v>
      </c>
      <c r="F11" s="21" t="s">
        <v>3</v>
      </c>
      <c r="G11" s="21" t="s">
        <v>7</v>
      </c>
      <c r="H11" s="21" t="s">
        <v>20</v>
      </c>
      <c r="I11" s="21" t="s">
        <v>34</v>
      </c>
      <c r="J11" s="9"/>
      <c r="K11" s="5"/>
      <c r="L11" s="53"/>
      <c r="M11" s="27"/>
      <c r="N11" s="27"/>
      <c r="O11" s="27"/>
      <c r="Q11" s="4"/>
    </row>
    <row r="12" spans="1:17" x14ac:dyDescent="0.25">
      <c r="A12" s="5"/>
      <c r="B12" s="7"/>
      <c r="C12" s="7"/>
      <c r="H12" s="7"/>
      <c r="I12" s="7"/>
      <c r="J12" s="9"/>
      <c r="K12" s="5"/>
      <c r="L12" s="53"/>
      <c r="N12" s="12" t="s">
        <v>15</v>
      </c>
      <c r="O12" s="27"/>
      <c r="Q12" s="4"/>
    </row>
    <row r="13" spans="1:17" x14ac:dyDescent="0.25">
      <c r="A13" s="5"/>
      <c r="B13" s="7" t="s">
        <v>4</v>
      </c>
      <c r="C13" s="7"/>
      <c r="D13" s="7"/>
      <c r="E13" s="50">
        <v>11.9</v>
      </c>
      <c r="F13" s="50">
        <v>11.4</v>
      </c>
      <c r="G13" s="50">
        <v>6.2</v>
      </c>
      <c r="H13" s="50">
        <v>10.4</v>
      </c>
      <c r="I13" s="42">
        <v>6.4</v>
      </c>
      <c r="J13" s="9"/>
      <c r="K13" s="5"/>
      <c r="L13" s="53"/>
      <c r="M13" s="58"/>
      <c r="N13" s="85"/>
      <c r="O13" s="88"/>
      <c r="P13" s="59"/>
      <c r="Q13" s="4"/>
    </row>
    <row r="14" spans="1:17" x14ac:dyDescent="0.25">
      <c r="A14" s="5"/>
      <c r="B14" s="7" t="s">
        <v>78</v>
      </c>
      <c r="C14" s="7"/>
      <c r="D14" s="7"/>
      <c r="E14" s="50">
        <v>14.9</v>
      </c>
      <c r="F14" s="50">
        <v>10.4</v>
      </c>
      <c r="G14" s="50">
        <v>8.3000000000000007</v>
      </c>
      <c r="H14" s="50">
        <v>7.7</v>
      </c>
      <c r="I14" s="42">
        <v>8.6999999999999993</v>
      </c>
      <c r="J14" s="9"/>
      <c r="K14" s="5"/>
      <c r="L14" s="53"/>
      <c r="O14" s="27"/>
      <c r="P14" s="59"/>
      <c r="Q14" s="4"/>
    </row>
    <row r="15" spans="1:17" x14ac:dyDescent="0.25">
      <c r="A15" s="5"/>
      <c r="B15" s="7" t="s">
        <v>29</v>
      </c>
      <c r="C15" s="7"/>
      <c r="D15" s="7"/>
      <c r="E15" s="50">
        <v>31.916216377216326</v>
      </c>
      <c r="F15" s="50">
        <v>5.1838615002224993</v>
      </c>
      <c r="G15" s="50">
        <v>0.79326181613441626</v>
      </c>
      <c r="H15" s="50">
        <v>0.25786774519670708</v>
      </c>
      <c r="I15" s="42">
        <v>8.0908991228070182</v>
      </c>
      <c r="J15" s="9"/>
      <c r="K15" s="5"/>
      <c r="L15" s="53"/>
      <c r="M15" s="58" t="s">
        <v>28</v>
      </c>
      <c r="N15" s="85">
        <v>4.7314475292733578</v>
      </c>
      <c r="O15" s="88"/>
      <c r="P15" s="59"/>
      <c r="Q15" s="4"/>
    </row>
    <row r="16" spans="1:17" x14ac:dyDescent="0.25">
      <c r="A16" s="5"/>
      <c r="C16" s="7" t="s">
        <v>30</v>
      </c>
      <c r="D16" s="7"/>
      <c r="E16" s="50">
        <v>-0.75378592661450305</v>
      </c>
      <c r="F16" s="50">
        <v>4.8395548717780068</v>
      </c>
      <c r="G16" s="50">
        <v>-3.7</v>
      </c>
      <c r="H16" s="50">
        <v>-4.7</v>
      </c>
      <c r="I16" s="42">
        <v>3.3</v>
      </c>
      <c r="J16" s="9"/>
      <c r="K16" s="5"/>
      <c r="L16" s="53"/>
      <c r="M16" s="58" t="s">
        <v>4</v>
      </c>
      <c r="N16" s="85">
        <v>6.4</v>
      </c>
      <c r="O16" s="88"/>
      <c r="P16" s="59"/>
      <c r="Q16" s="4"/>
    </row>
    <row r="17" spans="1:17" x14ac:dyDescent="0.25">
      <c r="A17" s="5"/>
      <c r="C17" s="7" t="s">
        <v>13</v>
      </c>
      <c r="D17" s="7"/>
      <c r="E17" s="50">
        <v>5.0999999999999996</v>
      </c>
      <c r="F17" s="50">
        <v>4.7</v>
      </c>
      <c r="G17" s="50">
        <v>2.2000000000000002</v>
      </c>
      <c r="H17" s="50">
        <v>2</v>
      </c>
      <c r="I17" s="42">
        <v>9.4</v>
      </c>
      <c r="J17" s="9"/>
      <c r="K17" s="5"/>
      <c r="L17" s="53"/>
      <c r="M17" s="58" t="s">
        <v>12</v>
      </c>
      <c r="N17" s="85">
        <v>7.2</v>
      </c>
      <c r="O17" s="88"/>
      <c r="P17" s="59"/>
      <c r="Q17" s="4"/>
    </row>
    <row r="18" spans="1:17" x14ac:dyDescent="0.25">
      <c r="A18" s="5"/>
      <c r="C18" s="7" t="s">
        <v>14</v>
      </c>
      <c r="D18" s="7"/>
      <c r="E18" s="50">
        <v>10.7</v>
      </c>
      <c r="F18" s="50">
        <v>7.7</v>
      </c>
      <c r="G18" s="50">
        <v>-1.417342011953282</v>
      </c>
      <c r="H18" s="50">
        <v>-3.0434369956071183</v>
      </c>
      <c r="I18" s="42">
        <v>6.6</v>
      </c>
      <c r="J18" s="9"/>
      <c r="K18" s="5"/>
      <c r="L18" s="53"/>
      <c r="M18" s="58" t="s">
        <v>31</v>
      </c>
      <c r="N18" s="85">
        <v>7.9215389598540158</v>
      </c>
      <c r="O18" s="88"/>
      <c r="P18" s="59"/>
      <c r="Q18" s="4"/>
    </row>
    <row r="19" spans="1:17" x14ac:dyDescent="0.25">
      <c r="A19" s="5"/>
      <c r="B19" s="7" t="s">
        <v>5</v>
      </c>
      <c r="C19" s="7"/>
      <c r="D19" s="7"/>
      <c r="E19" s="50">
        <v>2.2999999999999998</v>
      </c>
      <c r="F19" s="50">
        <v>5.3</v>
      </c>
      <c r="G19" s="50">
        <v>2.7</v>
      </c>
      <c r="H19" s="50">
        <v>8.5</v>
      </c>
      <c r="I19" s="42">
        <v>8.6999999999999993</v>
      </c>
      <c r="J19" s="9"/>
      <c r="K19" s="5"/>
      <c r="L19" s="53"/>
      <c r="M19" s="58" t="s">
        <v>29</v>
      </c>
      <c r="N19" s="85">
        <v>8.0908991228070182</v>
      </c>
      <c r="O19" s="27"/>
      <c r="P19" s="59"/>
      <c r="Q19" s="4"/>
    </row>
    <row r="20" spans="1:17" x14ac:dyDescent="0.25">
      <c r="A20" s="5"/>
      <c r="B20" s="7" t="s">
        <v>12</v>
      </c>
      <c r="C20" s="7"/>
      <c r="D20" s="7"/>
      <c r="E20" s="50">
        <v>3.9</v>
      </c>
      <c r="F20" s="50">
        <v>2.2999999999999998</v>
      </c>
      <c r="G20" s="50">
        <v>2.2999999999999998</v>
      </c>
      <c r="H20" s="50">
        <v>7.3</v>
      </c>
      <c r="I20" s="42">
        <v>7.2</v>
      </c>
      <c r="J20" s="9"/>
      <c r="K20" s="5"/>
      <c r="L20" s="53"/>
      <c r="M20" s="58" t="s">
        <v>78</v>
      </c>
      <c r="N20" s="85">
        <v>8.6999999999999993</v>
      </c>
      <c r="O20" s="88"/>
      <c r="Q20" s="4"/>
    </row>
    <row r="21" spans="1:17" x14ac:dyDescent="0.25">
      <c r="A21" s="5"/>
      <c r="B21" s="4" t="s">
        <v>31</v>
      </c>
      <c r="C21" s="7"/>
      <c r="D21" s="7"/>
      <c r="E21" s="50">
        <v>4.7589271252474123</v>
      </c>
      <c r="F21" s="50">
        <v>9.4761892335766422</v>
      </c>
      <c r="G21" s="50">
        <v>10.415305656934306</v>
      </c>
      <c r="H21" s="50">
        <v>6.3881780109489039</v>
      </c>
      <c r="I21" s="42">
        <v>7.9215389598540158</v>
      </c>
      <c r="J21" s="9"/>
      <c r="K21" s="5"/>
      <c r="L21" s="53"/>
      <c r="M21" s="58" t="s">
        <v>5</v>
      </c>
      <c r="N21" s="85">
        <v>8.6999999999999993</v>
      </c>
      <c r="O21" s="88"/>
      <c r="P21" s="59"/>
      <c r="Q21" s="4"/>
    </row>
    <row r="22" spans="1:17" x14ac:dyDescent="0.25">
      <c r="A22" s="5"/>
      <c r="C22" s="7" t="s">
        <v>8</v>
      </c>
      <c r="D22" s="7"/>
      <c r="E22" s="50">
        <v>9.6999999999999993</v>
      </c>
      <c r="F22" s="50">
        <v>9.5</v>
      </c>
      <c r="G22" s="50">
        <v>11.7</v>
      </c>
      <c r="H22" s="50">
        <v>6.8</v>
      </c>
      <c r="I22" s="42">
        <v>8.6</v>
      </c>
      <c r="J22" s="9"/>
      <c r="K22" s="5"/>
      <c r="L22" s="53"/>
      <c r="M22" s="27"/>
      <c r="N22" s="27"/>
      <c r="O22" s="88"/>
      <c r="P22" s="59"/>
      <c r="Q22" s="4"/>
    </row>
    <row r="23" spans="1:17" x14ac:dyDescent="0.25">
      <c r="A23" s="5"/>
      <c r="C23" s="7" t="s">
        <v>83</v>
      </c>
      <c r="D23" s="7"/>
      <c r="E23" s="50">
        <v>17.399999999999999</v>
      </c>
      <c r="F23" s="50">
        <v>20.100000000000001</v>
      </c>
      <c r="G23" s="50">
        <v>6.7</v>
      </c>
      <c r="H23" s="50">
        <v>4.7</v>
      </c>
      <c r="I23" s="42">
        <v>-1.1000000000000001</v>
      </c>
      <c r="J23" s="9"/>
      <c r="K23" s="5"/>
      <c r="L23" s="53"/>
      <c r="M23" s="27"/>
      <c r="N23" s="27"/>
      <c r="O23" s="27"/>
      <c r="P23" s="59"/>
      <c r="Q23" s="4"/>
    </row>
    <row r="24" spans="1:17" x14ac:dyDescent="0.25">
      <c r="A24" s="5"/>
      <c r="C24" s="7" t="s">
        <v>84</v>
      </c>
      <c r="D24" s="7"/>
      <c r="E24" s="50">
        <v>0.3</v>
      </c>
      <c r="F24" s="50">
        <v>5.2</v>
      </c>
      <c r="G24" s="50">
        <v>3.3</v>
      </c>
      <c r="H24" s="50">
        <v>4.3</v>
      </c>
      <c r="I24" s="42">
        <v>6.9</v>
      </c>
      <c r="J24" s="9"/>
      <c r="K24" s="5"/>
      <c r="L24" s="7"/>
      <c r="M24" s="27"/>
      <c r="N24" s="27"/>
      <c r="O24" s="27"/>
      <c r="P24" s="78"/>
      <c r="Q24" s="4"/>
    </row>
    <row r="25" spans="1:17" x14ac:dyDescent="0.25">
      <c r="A25" s="5"/>
      <c r="B25" s="4" t="s">
        <v>119</v>
      </c>
      <c r="C25" s="7"/>
      <c r="D25" s="7"/>
      <c r="E25" s="50">
        <v>3.1306494689904993</v>
      </c>
      <c r="F25" s="50">
        <v>8.4283184026689515</v>
      </c>
      <c r="G25" s="50">
        <v>11.393211461878163</v>
      </c>
      <c r="H25" s="50">
        <v>8.1099071781130441</v>
      </c>
      <c r="I25" s="42">
        <v>4.7314475292733578</v>
      </c>
      <c r="J25" s="9"/>
      <c r="K25" s="5"/>
      <c r="L25" s="7"/>
      <c r="N25" s="4"/>
      <c r="O25" s="4"/>
      <c r="P25" s="4"/>
      <c r="Q25" s="4"/>
    </row>
    <row r="26" spans="1:17" x14ac:dyDescent="0.25">
      <c r="A26" s="5"/>
      <c r="C26" s="7" t="s">
        <v>10</v>
      </c>
      <c r="D26" s="7"/>
      <c r="E26" s="50">
        <v>18.100000000000001</v>
      </c>
      <c r="F26" s="50">
        <v>21.5</v>
      </c>
      <c r="G26" s="50">
        <v>10.7</v>
      </c>
      <c r="H26" s="50">
        <v>1.9</v>
      </c>
      <c r="I26" s="42">
        <v>12.4</v>
      </c>
      <c r="J26" s="9"/>
      <c r="K26" s="5"/>
      <c r="L26" s="7"/>
      <c r="N26" s="4"/>
      <c r="O26" s="4"/>
      <c r="P26" s="4"/>
      <c r="Q26" s="4"/>
    </row>
    <row r="27" spans="1:17" x14ac:dyDescent="0.25">
      <c r="A27" s="5"/>
      <c r="C27" s="7" t="s">
        <v>11</v>
      </c>
      <c r="D27" s="7"/>
      <c r="E27" s="50">
        <v>2.8</v>
      </c>
      <c r="F27" s="50">
        <v>14.7</v>
      </c>
      <c r="G27" s="50">
        <v>6.6</v>
      </c>
      <c r="H27" s="50">
        <v>0.92176409393556202</v>
      </c>
      <c r="I27" s="42">
        <v>9.9</v>
      </c>
      <c r="J27" s="9"/>
      <c r="K27" s="5"/>
      <c r="L27" s="7"/>
      <c r="N27" s="4"/>
      <c r="O27" s="4"/>
      <c r="P27" s="4"/>
      <c r="Q27" s="4"/>
    </row>
    <row r="28" spans="1:17" x14ac:dyDescent="0.25">
      <c r="A28" s="5"/>
      <c r="C28" s="7" t="s">
        <v>9</v>
      </c>
      <c r="D28" s="7"/>
      <c r="E28" s="50">
        <v>0.7</v>
      </c>
      <c r="F28" s="50">
        <v>3.8</v>
      </c>
      <c r="G28" s="50">
        <v>4</v>
      </c>
      <c r="H28" s="50">
        <v>7.2</v>
      </c>
      <c r="I28" s="42">
        <v>10.3</v>
      </c>
      <c r="J28" s="9"/>
      <c r="K28" s="5"/>
      <c r="L28" s="53"/>
      <c r="P28" s="60"/>
      <c r="Q28" s="4"/>
    </row>
    <row r="29" spans="1:17" x14ac:dyDescent="0.25">
      <c r="A29" s="5"/>
      <c r="C29" s="7" t="s">
        <v>35</v>
      </c>
      <c r="D29" s="7"/>
      <c r="E29" s="50">
        <v>3.1</v>
      </c>
      <c r="F29" s="50">
        <v>8.9</v>
      </c>
      <c r="G29" s="50">
        <v>15</v>
      </c>
      <c r="H29" s="50">
        <v>9.6</v>
      </c>
      <c r="I29" s="42">
        <v>1.4</v>
      </c>
      <c r="J29" s="9"/>
      <c r="K29" s="5"/>
      <c r="L29" s="53"/>
      <c r="P29" s="59"/>
      <c r="Q29" s="4"/>
    </row>
    <row r="30" spans="1:17" x14ac:dyDescent="0.25">
      <c r="A30" s="5"/>
      <c r="J30" s="9"/>
      <c r="K30" s="5"/>
      <c r="L30" s="53"/>
      <c r="Q30" s="4"/>
    </row>
    <row r="31" spans="1:17" x14ac:dyDescent="0.25">
      <c r="J31" s="9"/>
      <c r="N31" s="4"/>
      <c r="O31" s="4"/>
    </row>
    <row r="32" spans="1:17" x14ac:dyDescent="0.25">
      <c r="A32" s="5"/>
      <c r="B32" s="7"/>
      <c r="C32" s="7"/>
      <c r="D32" s="7"/>
      <c r="E32" s="7"/>
      <c r="F32" s="7"/>
      <c r="G32" s="7"/>
      <c r="H32" s="7"/>
      <c r="J32" s="9"/>
      <c r="K32" s="5"/>
      <c r="L32" s="53"/>
      <c r="M32" s="58"/>
      <c r="N32" s="7"/>
      <c r="O32" s="7"/>
      <c r="P32" s="58"/>
      <c r="Q32" s="4"/>
    </row>
    <row r="33" spans="1:17" x14ac:dyDescent="0.25">
      <c r="A33" s="5"/>
      <c r="B33" s="7"/>
      <c r="C33" s="7"/>
      <c r="D33" s="7"/>
      <c r="E33" s="7"/>
      <c r="F33" s="7"/>
      <c r="G33" s="7"/>
      <c r="H33" s="7"/>
      <c r="J33" s="9"/>
      <c r="K33" s="5"/>
      <c r="L33" s="53"/>
      <c r="N33" s="4"/>
      <c r="O33" s="4"/>
      <c r="P33" s="58"/>
      <c r="Q33" s="4"/>
    </row>
    <row r="34" spans="1:17" x14ac:dyDescent="0.25">
      <c r="A34" s="5"/>
      <c r="B34" s="7"/>
      <c r="C34" s="7"/>
      <c r="D34" s="7"/>
      <c r="E34" s="7"/>
      <c r="F34" s="7"/>
      <c r="G34" s="7"/>
      <c r="H34" s="7"/>
      <c r="J34" s="9"/>
      <c r="K34" s="5"/>
      <c r="N34" s="4"/>
      <c r="O34" s="4"/>
      <c r="Q34" s="4"/>
    </row>
    <row r="35" spans="1:17" x14ac:dyDescent="0.25">
      <c r="A35" s="5"/>
      <c r="B35" s="7"/>
      <c r="C35" s="7"/>
      <c r="D35" s="7"/>
      <c r="E35" s="7"/>
      <c r="F35" s="7"/>
      <c r="G35" s="7"/>
      <c r="H35" s="7"/>
      <c r="I35" s="7"/>
      <c r="J35" s="9"/>
      <c r="K35" s="5"/>
      <c r="M35" s="58"/>
      <c r="N35" s="4"/>
      <c r="O35" s="4"/>
      <c r="Q35" s="4"/>
    </row>
    <row r="36" spans="1:17" x14ac:dyDescent="0.25">
      <c r="A36" s="5"/>
      <c r="B36" s="7"/>
      <c r="C36" s="7"/>
      <c r="D36" s="7"/>
      <c r="E36" s="7"/>
      <c r="F36" s="7"/>
      <c r="G36" s="7"/>
      <c r="H36" s="7"/>
      <c r="I36" s="7"/>
      <c r="J36" s="9"/>
      <c r="K36" s="5"/>
      <c r="M36" s="58"/>
      <c r="N36" s="4"/>
      <c r="O36" s="4"/>
      <c r="Q36" s="4"/>
    </row>
    <row r="37" spans="1:17" x14ac:dyDescent="0.25">
      <c r="A37" s="5"/>
      <c r="B37" s="7"/>
      <c r="C37" s="7"/>
      <c r="D37" s="7"/>
      <c r="E37" s="7"/>
      <c r="F37" s="7"/>
      <c r="G37" s="7"/>
      <c r="H37" s="7"/>
      <c r="I37" s="7"/>
      <c r="J37" s="9"/>
      <c r="K37" s="5"/>
      <c r="M37" s="58"/>
      <c r="N37" s="7"/>
      <c r="O37" s="7"/>
      <c r="Q37" s="4"/>
    </row>
    <row r="38" spans="1:17" x14ac:dyDescent="0.25">
      <c r="A38" s="5"/>
      <c r="B38" s="7"/>
      <c r="C38" s="7"/>
      <c r="D38" s="7"/>
      <c r="E38" s="7"/>
      <c r="F38" s="7"/>
      <c r="G38" s="7"/>
      <c r="H38" s="7"/>
      <c r="I38" s="7"/>
      <c r="J38" s="9"/>
      <c r="K38" s="5"/>
      <c r="Q38" s="4"/>
    </row>
    <row r="39" spans="1:17" x14ac:dyDescent="0.25">
      <c r="A39" s="5"/>
      <c r="B39" s="7"/>
      <c r="C39" s="7"/>
      <c r="D39" s="7"/>
      <c r="E39" s="7"/>
      <c r="F39" s="7"/>
      <c r="G39" s="7"/>
      <c r="H39" s="7"/>
      <c r="I39" s="7"/>
      <c r="J39" s="9"/>
      <c r="K39" s="5"/>
      <c r="M39" s="26"/>
      <c r="N39" s="25"/>
      <c r="Q39" s="4"/>
    </row>
    <row r="40" spans="1:17" x14ac:dyDescent="0.25">
      <c r="A40" s="5"/>
      <c r="B40" s="7"/>
      <c r="C40" s="7"/>
      <c r="D40" s="7"/>
      <c r="E40" s="7"/>
      <c r="F40" s="7"/>
      <c r="G40" s="7"/>
      <c r="H40" s="7"/>
      <c r="I40" s="7"/>
      <c r="J40" s="9"/>
      <c r="K40" s="5"/>
      <c r="M40" s="22"/>
      <c r="N40" s="25"/>
      <c r="Q40" s="4"/>
    </row>
    <row r="41" spans="1:17" x14ac:dyDescent="0.25">
      <c r="A41" s="5"/>
      <c r="B41" s="7"/>
      <c r="C41" s="7"/>
      <c r="D41" s="7"/>
      <c r="E41" s="7"/>
      <c r="F41" s="7"/>
      <c r="G41" s="7"/>
      <c r="H41" s="7"/>
      <c r="I41" s="7"/>
      <c r="J41" s="9"/>
      <c r="K41" s="5"/>
      <c r="N41" s="25"/>
      <c r="Q41" s="4"/>
    </row>
    <row r="42" spans="1:17" x14ac:dyDescent="0.25">
      <c r="A42" s="5"/>
      <c r="B42" s="7"/>
      <c r="C42" s="7"/>
      <c r="D42" s="7"/>
      <c r="E42" s="7"/>
      <c r="F42" s="7"/>
      <c r="G42" s="7"/>
      <c r="H42" s="7"/>
      <c r="I42" s="7"/>
      <c r="J42" s="9"/>
      <c r="K42" s="5"/>
      <c r="N42" s="25"/>
      <c r="Q42" s="4"/>
    </row>
    <row r="43" spans="1:17" x14ac:dyDescent="0.25">
      <c r="A43" s="5"/>
      <c r="B43" s="7"/>
      <c r="C43" s="7"/>
      <c r="D43" s="7"/>
      <c r="E43" s="7"/>
      <c r="F43" s="7"/>
      <c r="G43" s="7"/>
      <c r="H43" s="7"/>
      <c r="I43" s="7"/>
      <c r="J43" s="9"/>
      <c r="K43" s="5"/>
      <c r="N43" s="25"/>
      <c r="Q43" s="4"/>
    </row>
    <row r="44" spans="1:17" x14ac:dyDescent="0.25">
      <c r="A44" s="5"/>
      <c r="B44" s="14"/>
      <c r="C44" s="14"/>
      <c r="D44" s="14"/>
      <c r="E44" s="14"/>
      <c r="F44" s="14"/>
      <c r="G44" s="14"/>
      <c r="H44" s="14"/>
      <c r="I44" s="14"/>
      <c r="J44" s="9"/>
      <c r="K44" s="5"/>
      <c r="N44" s="25"/>
      <c r="Q44" s="4"/>
    </row>
    <row r="45" spans="1:17" x14ac:dyDescent="0.25">
      <c r="A45" s="5"/>
      <c r="B45" s="14"/>
      <c r="C45" s="14"/>
      <c r="D45" s="14"/>
      <c r="E45" s="14"/>
      <c r="F45" s="14"/>
      <c r="G45" s="14"/>
      <c r="H45" s="14"/>
      <c r="I45" s="14"/>
      <c r="J45" s="9"/>
      <c r="K45" s="5"/>
      <c r="N45" s="25"/>
      <c r="Q45" s="4"/>
    </row>
    <row r="46" spans="1:17" x14ac:dyDescent="0.25">
      <c r="A46" s="5"/>
      <c r="B46" s="14"/>
      <c r="C46" s="14"/>
      <c r="D46" s="14"/>
      <c r="E46" s="14"/>
      <c r="F46" s="14"/>
      <c r="G46" s="14"/>
      <c r="H46" s="14"/>
      <c r="I46" s="14"/>
      <c r="J46" s="9"/>
      <c r="K46" s="5"/>
      <c r="N46" s="25"/>
      <c r="Q46" s="4"/>
    </row>
    <row r="47" spans="1:17" x14ac:dyDescent="0.25">
      <c r="A47" s="5"/>
      <c r="B47" s="14"/>
      <c r="C47" s="14"/>
      <c r="D47" s="14"/>
      <c r="E47" s="14"/>
      <c r="F47" s="14"/>
      <c r="G47" s="14"/>
      <c r="H47" s="14"/>
      <c r="I47" s="14"/>
      <c r="J47" s="9"/>
      <c r="K47" s="5"/>
      <c r="N47" s="25"/>
      <c r="Q47" s="4"/>
    </row>
    <row r="48" spans="1:17" x14ac:dyDescent="0.25">
      <c r="A48" s="5"/>
      <c r="B48" s="14"/>
      <c r="C48" s="14"/>
      <c r="D48" s="14"/>
      <c r="E48" s="14"/>
      <c r="F48" s="14"/>
      <c r="G48" s="14"/>
      <c r="H48" s="14"/>
      <c r="I48" s="14"/>
      <c r="J48" s="9"/>
      <c r="K48" s="5"/>
      <c r="N48" s="25"/>
      <c r="Q48" s="4"/>
    </row>
    <row r="49" spans="1:17" x14ac:dyDescent="0.25">
      <c r="A49" s="15"/>
      <c r="B49" s="16" t="s">
        <v>107</v>
      </c>
      <c r="C49" s="16"/>
      <c r="D49" s="16"/>
      <c r="E49" s="16"/>
      <c r="F49" s="16"/>
      <c r="G49" s="16"/>
      <c r="H49" s="16"/>
      <c r="I49" s="16"/>
      <c r="J49" s="18"/>
      <c r="K49" s="5"/>
      <c r="N49" s="25"/>
      <c r="Q49" s="4"/>
    </row>
    <row r="50" spans="1:17" x14ac:dyDescent="0.25">
      <c r="A50" s="7"/>
      <c r="B50" s="7"/>
      <c r="C50" s="7"/>
      <c r="D50" s="7"/>
      <c r="E50" s="7"/>
      <c r="F50" s="7"/>
      <c r="G50" s="7"/>
      <c r="H50" s="7"/>
      <c r="I50" s="20"/>
      <c r="J50" s="20"/>
      <c r="N50" s="25"/>
      <c r="Q50" s="4"/>
    </row>
    <row r="51" spans="1:17" x14ac:dyDescent="0.25">
      <c r="N51" s="25"/>
      <c r="Q51" s="4"/>
    </row>
    <row r="52" spans="1:17" x14ac:dyDescent="0.25">
      <c r="N52" s="25"/>
      <c r="Q52" s="4"/>
    </row>
    <row r="53" spans="1:17" x14ac:dyDescent="0.25">
      <c r="N53" s="25"/>
      <c r="Q53" s="4"/>
    </row>
    <row r="54" spans="1:17" x14ac:dyDescent="0.25">
      <c r="N54" s="25"/>
      <c r="Q54" s="4"/>
    </row>
    <row r="55" spans="1:17" x14ac:dyDescent="0.25">
      <c r="N55" s="25"/>
      <c r="Q55" s="4"/>
    </row>
    <row r="56" spans="1:17" x14ac:dyDescent="0.25">
      <c r="N56" s="25"/>
      <c r="Q56" s="4"/>
    </row>
  </sheetData>
  <mergeCells count="3">
    <mergeCell ref="D7:I7"/>
    <mergeCell ref="D8:I8"/>
    <mergeCell ref="F10:I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75" fitToHeight="0" orientation="portrait" r:id="rId1"/>
  <headerFooter alignWithMargins="0">
    <oddFooter>&amp;C&amp;K53722DPágina 3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="85" zoomScaleNormal="85" workbookViewId="0">
      <selection activeCell="D7" sqref="D7:I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46.85546875" style="4" customWidth="1"/>
    <col min="5" max="9" width="9.7109375" style="4" customWidth="1"/>
    <col min="10" max="10" width="4.28515625" style="4" customWidth="1"/>
    <col min="11" max="11" width="10.85546875" style="4"/>
    <col min="12" max="12" width="4.7109375" style="4" customWidth="1"/>
    <col min="13" max="13" width="17.140625" style="4" customWidth="1"/>
    <col min="14" max="16" width="8.28515625" style="4" customWidth="1"/>
    <col min="17" max="17" width="10.85546875" style="4"/>
    <col min="18" max="18" width="10.85546875" style="27"/>
    <col min="19" max="19" width="10.85546875" style="36"/>
    <col min="20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3"/>
      <c r="K1" s="19"/>
      <c r="S1" s="4"/>
    </row>
    <row r="2" spans="1:19" x14ac:dyDescent="0.25">
      <c r="A2" s="5"/>
      <c r="B2" s="44"/>
      <c r="C2" s="44"/>
      <c r="D2" s="44"/>
      <c r="E2" s="44"/>
      <c r="F2" s="44"/>
      <c r="G2" s="44"/>
      <c r="H2" s="44"/>
      <c r="I2" s="44"/>
      <c r="J2" s="45"/>
      <c r="K2" s="19"/>
      <c r="S2" s="4"/>
    </row>
    <row r="3" spans="1:19" x14ac:dyDescent="0.25">
      <c r="A3" s="5"/>
      <c r="B3" s="44"/>
      <c r="C3" s="44"/>
      <c r="D3" s="44"/>
      <c r="E3" s="44"/>
      <c r="F3" s="44"/>
      <c r="G3" s="44"/>
      <c r="H3" s="44"/>
      <c r="I3" s="44"/>
      <c r="J3" s="45"/>
      <c r="K3" s="19"/>
      <c r="S3" s="4"/>
    </row>
    <row r="4" spans="1:19" x14ac:dyDescent="0.25">
      <c r="A4" s="5"/>
      <c r="B4" s="44"/>
      <c r="C4" s="44"/>
      <c r="D4" s="44"/>
      <c r="E4" s="44"/>
      <c r="F4" s="44"/>
      <c r="G4" s="44"/>
      <c r="H4" s="44"/>
      <c r="I4" s="44"/>
      <c r="J4" s="9"/>
      <c r="K4" s="5"/>
      <c r="S4" s="4"/>
    </row>
    <row r="5" spans="1:19" x14ac:dyDescent="0.25">
      <c r="A5" s="5"/>
      <c r="B5" s="44"/>
      <c r="C5" s="44"/>
      <c r="D5" s="44"/>
      <c r="E5" s="44"/>
      <c r="F5" s="44"/>
      <c r="G5" s="44"/>
      <c r="H5" s="44"/>
      <c r="I5" s="44"/>
      <c r="J5" s="9"/>
      <c r="K5" s="5"/>
      <c r="S5" s="4"/>
    </row>
    <row r="6" spans="1:19" x14ac:dyDescent="0.25">
      <c r="A6" s="5"/>
      <c r="B6" s="44"/>
      <c r="C6" s="44"/>
      <c r="D6" s="44"/>
      <c r="E6" s="44"/>
      <c r="F6" s="44"/>
      <c r="G6" s="44"/>
      <c r="H6" s="44"/>
      <c r="I6" s="44"/>
      <c r="J6" s="9"/>
      <c r="K6" s="93"/>
      <c r="L6" s="27"/>
      <c r="M6" s="27"/>
      <c r="N6" s="27"/>
      <c r="O6" s="27"/>
      <c r="S6" s="4"/>
    </row>
    <row r="7" spans="1:19" x14ac:dyDescent="0.25">
      <c r="A7" s="5"/>
      <c r="B7" s="44"/>
      <c r="C7" s="44"/>
      <c r="D7" s="105" t="s">
        <v>63</v>
      </c>
      <c r="E7" s="105"/>
      <c r="F7" s="105"/>
      <c r="G7" s="105"/>
      <c r="H7" s="105"/>
      <c r="I7" s="105"/>
      <c r="J7" s="9"/>
      <c r="K7" s="93"/>
      <c r="L7" s="27"/>
      <c r="M7" s="27"/>
      <c r="N7" s="27"/>
      <c r="O7" s="27"/>
      <c r="S7" s="4"/>
    </row>
    <row r="8" spans="1:19" x14ac:dyDescent="0.25">
      <c r="A8" s="5"/>
      <c r="B8" s="44"/>
      <c r="C8" s="44"/>
      <c r="D8" s="106" t="s">
        <v>87</v>
      </c>
      <c r="E8" s="106"/>
      <c r="F8" s="106"/>
      <c r="G8" s="106"/>
      <c r="H8" s="106"/>
      <c r="I8" s="106"/>
      <c r="J8" s="9"/>
      <c r="K8" s="93"/>
      <c r="L8" s="27"/>
      <c r="M8" s="27"/>
      <c r="N8" s="27"/>
      <c r="O8" s="27"/>
      <c r="S8" s="4"/>
    </row>
    <row r="9" spans="1:19" x14ac:dyDescent="0.25">
      <c r="A9" s="5"/>
      <c r="B9" s="44"/>
      <c r="C9" s="44"/>
      <c r="D9" s="44"/>
      <c r="E9" s="44"/>
      <c r="F9" s="44"/>
      <c r="G9" s="44"/>
      <c r="H9" s="44"/>
      <c r="I9" s="44"/>
      <c r="J9" s="9"/>
      <c r="K9" s="93"/>
      <c r="L9" s="27"/>
      <c r="M9" s="27"/>
      <c r="N9" s="27"/>
      <c r="O9" s="27"/>
      <c r="S9" s="4"/>
    </row>
    <row r="10" spans="1:19" x14ac:dyDescent="0.25">
      <c r="A10" s="5"/>
      <c r="B10" s="7"/>
      <c r="C10" s="7"/>
      <c r="E10" s="96">
        <v>2013</v>
      </c>
      <c r="F10" s="107">
        <v>2014</v>
      </c>
      <c r="G10" s="107"/>
      <c r="H10" s="107"/>
      <c r="I10" s="107"/>
      <c r="J10" s="9"/>
      <c r="K10" s="93"/>
      <c r="L10" s="27"/>
      <c r="M10" s="27"/>
      <c r="N10" s="27"/>
      <c r="O10" s="27"/>
      <c r="P10" s="12"/>
      <c r="S10" s="4"/>
    </row>
    <row r="11" spans="1:19" x14ac:dyDescent="0.25">
      <c r="A11" s="5"/>
      <c r="B11" s="7"/>
      <c r="C11" s="7"/>
      <c r="E11" s="21" t="s">
        <v>34</v>
      </c>
      <c r="F11" s="21" t="s">
        <v>3</v>
      </c>
      <c r="G11" s="21" t="s">
        <v>7</v>
      </c>
      <c r="H11" s="21" t="s">
        <v>20</v>
      </c>
      <c r="I11" s="21" t="s">
        <v>34</v>
      </c>
      <c r="J11" s="9"/>
      <c r="K11" s="93"/>
      <c r="L11" s="53"/>
      <c r="M11" s="27"/>
      <c r="N11" s="27"/>
      <c r="O11" s="27"/>
      <c r="P11" s="12"/>
      <c r="Q11" s="70"/>
      <c r="R11" s="53"/>
      <c r="S11" s="4"/>
    </row>
    <row r="12" spans="1:19" x14ac:dyDescent="0.25">
      <c r="A12" s="5"/>
      <c r="B12" s="7"/>
      <c r="C12" s="7"/>
      <c r="I12" s="7"/>
      <c r="J12" s="9"/>
      <c r="K12" s="93"/>
      <c r="L12" s="53"/>
      <c r="M12" s="12"/>
      <c r="N12" s="12" t="s">
        <v>15</v>
      </c>
      <c r="O12" s="12"/>
      <c r="P12" s="12"/>
      <c r="Q12" s="7"/>
      <c r="R12" s="53"/>
      <c r="S12" s="4"/>
    </row>
    <row r="13" spans="1:19" x14ac:dyDescent="0.25">
      <c r="A13" s="5"/>
      <c r="B13" s="7" t="s">
        <v>4</v>
      </c>
      <c r="C13" s="7"/>
      <c r="D13" s="7"/>
      <c r="E13" s="50">
        <v>14.477325260906593</v>
      </c>
      <c r="F13" s="50">
        <v>11.439233639659951</v>
      </c>
      <c r="G13" s="50">
        <v>8.6697229998223158</v>
      </c>
      <c r="H13" s="50">
        <v>9.2829320357725287</v>
      </c>
      <c r="I13" s="42">
        <v>8.5</v>
      </c>
      <c r="J13" s="9"/>
      <c r="K13" s="93"/>
      <c r="L13" s="53"/>
      <c r="M13" s="53"/>
      <c r="N13" s="88"/>
      <c r="O13" s="88"/>
      <c r="P13" s="59"/>
      <c r="Q13" s="11"/>
      <c r="R13" s="53"/>
      <c r="S13" s="4"/>
    </row>
    <row r="14" spans="1:19" x14ac:dyDescent="0.25">
      <c r="A14" s="5"/>
      <c r="B14" s="7" t="s">
        <v>78</v>
      </c>
      <c r="C14" s="7"/>
      <c r="D14" s="7"/>
      <c r="E14" s="50">
        <v>11.1</v>
      </c>
      <c r="F14" s="50">
        <v>10.4</v>
      </c>
      <c r="G14" s="50">
        <v>9.3000000000000007</v>
      </c>
      <c r="H14" s="50">
        <v>8.6999999999999993</v>
      </c>
      <c r="I14" s="42">
        <v>8.6999999999999993</v>
      </c>
      <c r="J14" s="9"/>
      <c r="K14" s="93"/>
      <c r="L14" s="53"/>
      <c r="M14" s="12"/>
      <c r="N14" s="12"/>
      <c r="O14" s="27"/>
      <c r="P14" s="59"/>
      <c r="Q14" s="11"/>
      <c r="R14" s="53"/>
      <c r="S14" s="4"/>
    </row>
    <row r="15" spans="1:19" x14ac:dyDescent="0.25">
      <c r="A15" s="5"/>
      <c r="B15" s="7" t="s">
        <v>29</v>
      </c>
      <c r="C15" s="7"/>
      <c r="D15" s="7"/>
      <c r="E15" s="50">
        <v>1.8218847730984267</v>
      </c>
      <c r="F15" s="50">
        <v>5.1896740954390594</v>
      </c>
      <c r="G15" s="50">
        <v>2.8004524786841607</v>
      </c>
      <c r="H15" s="50">
        <v>1.8904630888753629</v>
      </c>
      <c r="I15" s="42">
        <v>3.5262061403508778</v>
      </c>
      <c r="J15" s="9"/>
      <c r="K15" s="93"/>
      <c r="L15" s="94"/>
      <c r="M15" s="58" t="s">
        <v>29</v>
      </c>
      <c r="N15" s="85">
        <v>3.5262061403508778</v>
      </c>
      <c r="O15" s="88"/>
      <c r="P15" s="95"/>
      <c r="Q15" s="11"/>
      <c r="R15" s="53"/>
      <c r="S15" s="4"/>
    </row>
    <row r="16" spans="1:19" x14ac:dyDescent="0.25">
      <c r="A16" s="5"/>
      <c r="C16" s="7" t="s">
        <v>30</v>
      </c>
      <c r="D16" s="7"/>
      <c r="E16" s="50">
        <v>9.3000000000000007</v>
      </c>
      <c r="F16" s="50">
        <v>4.8395548717780068</v>
      </c>
      <c r="G16" s="50">
        <v>-0.1</v>
      </c>
      <c r="H16" s="50">
        <v>-1.7</v>
      </c>
      <c r="I16" s="42">
        <v>-0.4</v>
      </c>
      <c r="J16" s="9"/>
      <c r="K16" s="93"/>
      <c r="L16" s="94"/>
      <c r="M16" s="58" t="s">
        <v>12</v>
      </c>
      <c r="N16" s="85">
        <v>4.8</v>
      </c>
      <c r="O16" s="88"/>
      <c r="P16" s="95"/>
      <c r="Q16" s="11"/>
      <c r="R16" s="53"/>
      <c r="S16" s="4"/>
    </row>
    <row r="17" spans="1:19" x14ac:dyDescent="0.25">
      <c r="A17" s="5"/>
      <c r="C17" s="7" t="s">
        <v>13</v>
      </c>
      <c r="D17" s="7"/>
      <c r="E17" s="50">
        <v>9.9951010610257907</v>
      </c>
      <c r="F17" s="50">
        <v>4.7168427790378997</v>
      </c>
      <c r="G17" s="50">
        <v>3.3722072821249283</v>
      </c>
      <c r="H17" s="50">
        <v>2.8600583591539719</v>
      </c>
      <c r="I17" s="42">
        <v>4.5999999999999996</v>
      </c>
      <c r="J17" s="9"/>
      <c r="K17" s="93"/>
      <c r="L17" s="94"/>
      <c r="M17" s="58" t="s">
        <v>5</v>
      </c>
      <c r="N17" s="85">
        <v>6.3</v>
      </c>
      <c r="O17" s="88"/>
      <c r="P17" s="95"/>
      <c r="Q17" s="11"/>
      <c r="R17" s="53"/>
      <c r="S17" s="4"/>
    </row>
    <row r="18" spans="1:19" x14ac:dyDescent="0.25">
      <c r="A18" s="5"/>
      <c r="C18" s="7" t="s">
        <v>14</v>
      </c>
      <c r="D18" s="7"/>
      <c r="E18" s="50">
        <v>9.1489309650380157</v>
      </c>
      <c r="F18" s="50">
        <v>7.6611468670443106</v>
      </c>
      <c r="G18" s="50">
        <v>2.9</v>
      </c>
      <c r="H18" s="50">
        <v>0.82528359713325283</v>
      </c>
      <c r="I18" s="42">
        <v>2.2999999999999998</v>
      </c>
      <c r="J18" s="9"/>
      <c r="K18" s="93"/>
      <c r="L18" s="94"/>
      <c r="M18" s="58" t="s">
        <v>28</v>
      </c>
      <c r="N18" s="85">
        <v>7.6974125958263473</v>
      </c>
      <c r="O18" s="88"/>
      <c r="P18" s="95"/>
      <c r="Q18" s="11"/>
      <c r="R18" s="53"/>
      <c r="S18" s="4"/>
    </row>
    <row r="19" spans="1:19" x14ac:dyDescent="0.25">
      <c r="A19" s="5"/>
      <c r="B19" s="7" t="s">
        <v>5</v>
      </c>
      <c r="C19" s="7"/>
      <c r="D19" s="7"/>
      <c r="E19" s="50">
        <v>3.6126765781764547</v>
      </c>
      <c r="F19" s="50">
        <v>5.2543988889669713</v>
      </c>
      <c r="G19" s="50">
        <v>3.9609138346270223</v>
      </c>
      <c r="H19" s="50">
        <v>5.4980064823504371</v>
      </c>
      <c r="I19" s="42">
        <v>6.3</v>
      </c>
      <c r="J19" s="9"/>
      <c r="K19" s="93"/>
      <c r="L19" s="94"/>
      <c r="M19" s="58" t="s">
        <v>31</v>
      </c>
      <c r="N19" s="85">
        <v>8.4797128649635045</v>
      </c>
      <c r="O19" s="88"/>
      <c r="P19" s="95"/>
      <c r="Q19" s="11"/>
      <c r="R19" s="53"/>
      <c r="S19" s="4"/>
    </row>
    <row r="20" spans="1:19" x14ac:dyDescent="0.25">
      <c r="A20" s="5"/>
      <c r="B20" s="7" t="s">
        <v>12</v>
      </c>
      <c r="C20" s="7"/>
      <c r="D20" s="7"/>
      <c r="E20" s="50">
        <v>3.5442740154385755</v>
      </c>
      <c r="F20" s="50">
        <v>2.266047185513842</v>
      </c>
      <c r="G20" s="50">
        <v>2.2995348294453599</v>
      </c>
      <c r="H20" s="50">
        <v>4</v>
      </c>
      <c r="I20" s="42">
        <v>4.8</v>
      </c>
      <c r="J20" s="9"/>
      <c r="K20" s="93"/>
      <c r="L20" s="94"/>
      <c r="M20" s="58" t="s">
        <v>4</v>
      </c>
      <c r="N20" s="85">
        <v>8.5</v>
      </c>
      <c r="O20" s="88"/>
      <c r="P20" s="36"/>
      <c r="Q20" s="11"/>
      <c r="R20" s="53"/>
      <c r="S20" s="4"/>
    </row>
    <row r="21" spans="1:19" x14ac:dyDescent="0.25">
      <c r="A21" s="5"/>
      <c r="B21" s="4" t="s">
        <v>31</v>
      </c>
      <c r="C21" s="7"/>
      <c r="D21" s="7"/>
      <c r="E21" s="50">
        <v>16.51030652723259</v>
      </c>
      <c r="F21" s="50">
        <v>9.4761892335766422</v>
      </c>
      <c r="G21" s="50">
        <v>9.9058183394160579</v>
      </c>
      <c r="H21" s="50">
        <v>8.7075487226277382</v>
      </c>
      <c r="I21" s="42">
        <v>8.4797128649635045</v>
      </c>
      <c r="J21" s="9"/>
      <c r="K21" s="93"/>
      <c r="L21" s="94"/>
      <c r="M21" s="58" t="s">
        <v>78</v>
      </c>
      <c r="N21" s="85">
        <v>8.6999999999999993</v>
      </c>
      <c r="O21" s="88"/>
      <c r="P21" s="95"/>
      <c r="Q21" s="11"/>
      <c r="R21" s="53"/>
      <c r="S21" s="4"/>
    </row>
    <row r="22" spans="1:19" x14ac:dyDescent="0.25">
      <c r="A22" s="5"/>
      <c r="C22" s="7" t="s">
        <v>8</v>
      </c>
      <c r="D22" s="7"/>
      <c r="E22" s="50">
        <v>8.6999999999999993</v>
      </c>
      <c r="F22" s="50">
        <v>9.5</v>
      </c>
      <c r="G22" s="50">
        <v>10.6</v>
      </c>
      <c r="H22" s="50">
        <v>9.3000000000000007</v>
      </c>
      <c r="I22" s="42">
        <v>9.1</v>
      </c>
      <c r="J22" s="9"/>
      <c r="K22" s="93"/>
      <c r="L22" s="94"/>
      <c r="M22" s="27"/>
      <c r="N22" s="27"/>
      <c r="O22" s="88"/>
      <c r="P22" s="95"/>
      <c r="Q22" s="11"/>
      <c r="R22" s="53"/>
      <c r="S22" s="4"/>
    </row>
    <row r="23" spans="1:19" x14ac:dyDescent="0.25">
      <c r="A23" s="5"/>
      <c r="C23" s="7" t="s">
        <v>83</v>
      </c>
      <c r="D23" s="7"/>
      <c r="E23" s="50">
        <v>13.1</v>
      </c>
      <c r="F23" s="50">
        <v>20.100000000000001</v>
      </c>
      <c r="G23" s="50">
        <v>12.7</v>
      </c>
      <c r="H23" s="50">
        <v>9.9</v>
      </c>
      <c r="I23" s="42">
        <v>6.8</v>
      </c>
      <c r="J23" s="9"/>
      <c r="K23" s="93"/>
      <c r="L23" s="94"/>
      <c r="M23" s="27"/>
      <c r="N23" s="27"/>
      <c r="O23" s="27"/>
      <c r="P23" s="95"/>
      <c r="Q23" s="11"/>
      <c r="R23" s="53"/>
      <c r="S23" s="4"/>
    </row>
    <row r="24" spans="1:19" x14ac:dyDescent="0.25">
      <c r="A24" s="5"/>
      <c r="C24" s="7" t="s">
        <v>84</v>
      </c>
      <c r="D24" s="7"/>
      <c r="E24" s="50">
        <v>1</v>
      </c>
      <c r="F24" s="50">
        <v>5.2</v>
      </c>
      <c r="G24" s="50">
        <v>4.2</v>
      </c>
      <c r="H24" s="50">
        <v>4.3</v>
      </c>
      <c r="I24" s="42">
        <v>5</v>
      </c>
      <c r="J24" s="9"/>
      <c r="K24" s="93"/>
      <c r="L24" s="53"/>
      <c r="M24" s="27"/>
      <c r="N24" s="27"/>
      <c r="O24" s="27"/>
      <c r="P24" s="78"/>
      <c r="Q24" s="11"/>
      <c r="R24" s="53"/>
      <c r="S24" s="4"/>
    </row>
    <row r="25" spans="1:19" x14ac:dyDescent="0.25">
      <c r="A25" s="5"/>
      <c r="B25" s="4" t="s">
        <v>119</v>
      </c>
      <c r="C25" s="7"/>
      <c r="D25" s="7"/>
      <c r="E25" s="50">
        <v>-2.4327847912670957</v>
      </c>
      <c r="F25" s="50">
        <v>8.4086420495796155</v>
      </c>
      <c r="G25" s="50">
        <v>10.014211098473581</v>
      </c>
      <c r="H25" s="50">
        <v>9.3053774728208865</v>
      </c>
      <c r="I25" s="42">
        <v>7.6974125958263473</v>
      </c>
      <c r="J25" s="9"/>
      <c r="K25" s="93"/>
      <c r="L25" s="53"/>
      <c r="M25" s="27"/>
      <c r="N25" s="27"/>
      <c r="O25" s="27"/>
      <c r="Q25" s="11"/>
      <c r="R25" s="53"/>
      <c r="S25" s="4"/>
    </row>
    <row r="26" spans="1:19" x14ac:dyDescent="0.25">
      <c r="A26" s="5"/>
      <c r="C26" s="7" t="s">
        <v>10</v>
      </c>
      <c r="D26" s="7"/>
      <c r="E26" s="50">
        <v>18.031506807831764</v>
      </c>
      <c r="F26" s="50">
        <v>21.475409913790177</v>
      </c>
      <c r="G26" s="50">
        <v>15.563182491482785</v>
      </c>
      <c r="H26" s="50">
        <v>10.483055399136877</v>
      </c>
      <c r="I26" s="42">
        <v>11.1</v>
      </c>
      <c r="J26" s="9"/>
      <c r="K26" s="5"/>
      <c r="L26" s="7"/>
      <c r="Q26" s="11"/>
      <c r="R26" s="53"/>
      <c r="S26" s="4"/>
    </row>
    <row r="27" spans="1:19" x14ac:dyDescent="0.25">
      <c r="A27" s="5"/>
      <c r="C27" s="7" t="s">
        <v>11</v>
      </c>
      <c r="D27" s="7"/>
      <c r="E27" s="50">
        <v>-0.81673072468625429</v>
      </c>
      <c r="F27" s="50">
        <v>14.680919255224921</v>
      </c>
      <c r="G27" s="50">
        <v>10.124861694156117</v>
      </c>
      <c r="H27" s="50">
        <v>6.8058372022389069</v>
      </c>
      <c r="I27" s="42">
        <v>7.9</v>
      </c>
      <c r="J27" s="9"/>
      <c r="K27" s="5"/>
      <c r="L27" s="7"/>
      <c r="Q27" s="11"/>
      <c r="R27" s="53"/>
      <c r="S27" s="4"/>
    </row>
    <row r="28" spans="1:19" x14ac:dyDescent="0.25">
      <c r="A28" s="5"/>
      <c r="C28" s="7" t="s">
        <v>9</v>
      </c>
      <c r="D28" s="7"/>
      <c r="E28" s="50">
        <v>-0.2</v>
      </c>
      <c r="F28" s="50">
        <v>3.8</v>
      </c>
      <c r="G28" s="50">
        <v>3.9</v>
      </c>
      <c r="H28" s="50">
        <v>5</v>
      </c>
      <c r="I28" s="42">
        <v>6.4</v>
      </c>
      <c r="J28" s="9"/>
      <c r="K28" s="5"/>
      <c r="L28" s="7"/>
      <c r="P28" s="11"/>
      <c r="Q28" s="11"/>
      <c r="R28" s="53"/>
      <c r="S28" s="4"/>
    </row>
    <row r="29" spans="1:19" x14ac:dyDescent="0.25">
      <c r="A29" s="5"/>
      <c r="C29" s="7" t="s">
        <v>35</v>
      </c>
      <c r="D29" s="7"/>
      <c r="E29" s="50">
        <v>-1.1839749114415321</v>
      </c>
      <c r="F29" s="50">
        <v>8.8723605077426946</v>
      </c>
      <c r="G29" s="50">
        <v>12.2</v>
      </c>
      <c r="H29" s="50">
        <v>11.274951116375465</v>
      </c>
      <c r="I29" s="42">
        <v>8</v>
      </c>
      <c r="J29" s="9"/>
      <c r="K29" s="5"/>
      <c r="L29" s="7"/>
      <c r="P29" s="78"/>
      <c r="Q29" s="11"/>
      <c r="R29" s="53"/>
      <c r="S29" s="4"/>
    </row>
    <row r="30" spans="1:19" x14ac:dyDescent="0.25">
      <c r="A30" s="5"/>
      <c r="J30" s="9"/>
      <c r="K30" s="5"/>
      <c r="L30" s="7"/>
      <c r="Q30" s="11"/>
      <c r="R30" s="53"/>
      <c r="S30" s="4"/>
    </row>
    <row r="31" spans="1:19" x14ac:dyDescent="0.25">
      <c r="J31" s="9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J32" s="9"/>
      <c r="K32" s="5"/>
      <c r="L32" s="7"/>
      <c r="M32" s="7"/>
      <c r="N32" s="7"/>
      <c r="O32" s="7"/>
      <c r="P32" s="7"/>
      <c r="Q32" s="7"/>
      <c r="R32" s="53"/>
      <c r="S32" s="4"/>
    </row>
    <row r="33" spans="1:19" x14ac:dyDescent="0.25">
      <c r="A33" s="5"/>
      <c r="B33" s="7"/>
      <c r="C33" s="7"/>
      <c r="D33" s="7"/>
      <c r="E33" s="7"/>
      <c r="F33" s="7"/>
      <c r="G33" s="7"/>
      <c r="H33" s="7"/>
      <c r="J33" s="9"/>
      <c r="K33" s="5"/>
      <c r="L33" s="7"/>
      <c r="M33" s="7"/>
      <c r="N33" s="7"/>
      <c r="O33" s="7"/>
      <c r="P33" s="7"/>
      <c r="Q33" s="7"/>
      <c r="R33" s="53"/>
      <c r="S33" s="4"/>
    </row>
    <row r="34" spans="1:19" x14ac:dyDescent="0.25">
      <c r="A34" s="5"/>
      <c r="B34" s="7"/>
      <c r="C34" s="7"/>
      <c r="D34" s="7"/>
      <c r="E34" s="7"/>
      <c r="F34" s="7"/>
      <c r="G34" s="7"/>
      <c r="H34" s="7"/>
      <c r="J34" s="9"/>
      <c r="K34" s="5"/>
      <c r="S34" s="4"/>
    </row>
    <row r="35" spans="1:19" x14ac:dyDescent="0.25">
      <c r="A35" s="5"/>
      <c r="B35" s="7"/>
      <c r="C35" s="7"/>
      <c r="D35" s="7"/>
      <c r="E35" s="7"/>
      <c r="F35" s="7"/>
      <c r="G35" s="7"/>
      <c r="H35" s="7"/>
      <c r="I35" s="7"/>
      <c r="J35" s="9"/>
      <c r="K35" s="5"/>
      <c r="S35" s="4"/>
    </row>
    <row r="36" spans="1:19" x14ac:dyDescent="0.25">
      <c r="A36" s="5"/>
      <c r="B36" s="7"/>
      <c r="C36" s="7"/>
      <c r="D36" s="7"/>
      <c r="E36" s="7"/>
      <c r="F36" s="7"/>
      <c r="G36" s="7"/>
      <c r="H36" s="7"/>
      <c r="I36" s="7"/>
      <c r="J36" s="9"/>
      <c r="K36" s="5"/>
      <c r="S36" s="4"/>
    </row>
    <row r="37" spans="1:19" x14ac:dyDescent="0.25">
      <c r="A37" s="5"/>
      <c r="B37" s="7"/>
      <c r="C37" s="7"/>
      <c r="D37" s="7"/>
      <c r="E37" s="7"/>
      <c r="F37" s="7"/>
      <c r="G37" s="7"/>
      <c r="H37" s="7"/>
      <c r="I37" s="7"/>
      <c r="J37" s="9"/>
      <c r="K37" s="5"/>
      <c r="M37" s="37"/>
      <c r="N37" s="79"/>
      <c r="S37" s="4"/>
    </row>
    <row r="38" spans="1:19" x14ac:dyDescent="0.25">
      <c r="A38" s="5"/>
      <c r="B38" s="7"/>
      <c r="C38" s="7"/>
      <c r="D38" s="7"/>
      <c r="E38" s="7"/>
      <c r="F38" s="7"/>
      <c r="G38" s="7"/>
      <c r="H38" s="7"/>
      <c r="I38" s="7"/>
      <c r="J38" s="9"/>
      <c r="K38" s="5"/>
      <c r="M38" s="37"/>
      <c r="N38" s="79"/>
      <c r="S38" s="4"/>
    </row>
    <row r="39" spans="1:19" x14ac:dyDescent="0.25">
      <c r="A39" s="5"/>
      <c r="B39" s="7"/>
      <c r="C39" s="7"/>
      <c r="D39" s="7"/>
      <c r="E39" s="7"/>
      <c r="F39" s="7"/>
      <c r="G39" s="7"/>
      <c r="H39" s="7"/>
      <c r="I39" s="7"/>
      <c r="J39" s="9"/>
      <c r="K39" s="5"/>
      <c r="M39" s="37"/>
      <c r="N39" s="79"/>
      <c r="S39" s="4"/>
    </row>
    <row r="40" spans="1:19" x14ac:dyDescent="0.25">
      <c r="A40" s="5"/>
      <c r="B40" s="7"/>
      <c r="C40" s="7"/>
      <c r="D40" s="7"/>
      <c r="E40" s="7"/>
      <c r="F40" s="7"/>
      <c r="G40" s="7"/>
      <c r="H40" s="7"/>
      <c r="I40" s="7"/>
      <c r="J40" s="9"/>
      <c r="K40" s="5"/>
      <c r="M40" s="80"/>
      <c r="N40" s="79"/>
      <c r="S40" s="4"/>
    </row>
    <row r="41" spans="1:19" x14ac:dyDescent="0.25">
      <c r="A41" s="5"/>
      <c r="B41" s="7"/>
      <c r="C41" s="7"/>
      <c r="D41" s="7"/>
      <c r="E41" s="7"/>
      <c r="F41" s="7"/>
      <c r="G41" s="7"/>
      <c r="H41" s="7"/>
      <c r="I41" s="7"/>
      <c r="J41" s="9"/>
      <c r="K41" s="5"/>
      <c r="N41" s="79"/>
      <c r="S41" s="4"/>
    </row>
    <row r="42" spans="1:19" x14ac:dyDescent="0.25">
      <c r="A42" s="5"/>
      <c r="B42" s="7"/>
      <c r="C42" s="7"/>
      <c r="D42" s="7"/>
      <c r="E42" s="7"/>
      <c r="F42" s="7"/>
      <c r="G42" s="7"/>
      <c r="H42" s="7"/>
      <c r="I42" s="7"/>
      <c r="J42" s="9"/>
      <c r="K42" s="5"/>
      <c r="N42" s="79"/>
      <c r="S42" s="4"/>
    </row>
    <row r="43" spans="1:19" x14ac:dyDescent="0.25">
      <c r="A43" s="5"/>
      <c r="B43" s="7"/>
      <c r="C43" s="7"/>
      <c r="D43" s="7"/>
      <c r="E43" s="7"/>
      <c r="F43" s="7"/>
      <c r="G43" s="7"/>
      <c r="H43" s="7"/>
      <c r="I43" s="7"/>
      <c r="J43" s="9"/>
      <c r="K43" s="5"/>
      <c r="N43" s="79"/>
      <c r="S43" s="4"/>
    </row>
    <row r="44" spans="1:19" x14ac:dyDescent="0.25">
      <c r="A44" s="5"/>
      <c r="B44" s="14"/>
      <c r="C44" s="14"/>
      <c r="D44" s="14"/>
      <c r="E44" s="14"/>
      <c r="F44" s="14"/>
      <c r="G44" s="14"/>
      <c r="H44" s="14"/>
      <c r="I44" s="14"/>
      <c r="J44" s="9"/>
      <c r="K44" s="5"/>
      <c r="N44" s="79"/>
      <c r="S44" s="4"/>
    </row>
    <row r="45" spans="1:19" x14ac:dyDescent="0.25">
      <c r="A45" s="5"/>
      <c r="B45" s="14"/>
      <c r="C45" s="14"/>
      <c r="D45" s="14"/>
      <c r="E45" s="14"/>
      <c r="F45" s="14"/>
      <c r="G45" s="14"/>
      <c r="H45" s="14"/>
      <c r="I45" s="14"/>
      <c r="J45" s="9"/>
      <c r="K45" s="5"/>
      <c r="N45" s="79"/>
      <c r="S45" s="4"/>
    </row>
    <row r="46" spans="1:19" x14ac:dyDescent="0.25">
      <c r="A46" s="5"/>
      <c r="B46" s="14"/>
      <c r="C46" s="14"/>
      <c r="D46" s="14"/>
      <c r="E46" s="14"/>
      <c r="F46" s="14"/>
      <c r="G46" s="14"/>
      <c r="H46" s="14"/>
      <c r="I46" s="14"/>
      <c r="J46" s="9"/>
      <c r="K46" s="5"/>
      <c r="N46" s="79"/>
      <c r="S46" s="4"/>
    </row>
    <row r="47" spans="1:19" x14ac:dyDescent="0.25">
      <c r="A47" s="5"/>
      <c r="B47" s="14"/>
      <c r="C47" s="14"/>
      <c r="D47" s="14"/>
      <c r="E47" s="14"/>
      <c r="F47" s="14"/>
      <c r="G47" s="14"/>
      <c r="H47" s="14"/>
      <c r="I47" s="14"/>
      <c r="J47" s="9"/>
      <c r="K47" s="5"/>
      <c r="N47" s="79"/>
      <c r="S47" s="4"/>
    </row>
    <row r="48" spans="1:19" x14ac:dyDescent="0.25">
      <c r="A48" s="5"/>
      <c r="B48" s="14"/>
      <c r="C48" s="14"/>
      <c r="D48" s="14"/>
      <c r="E48" s="14"/>
      <c r="F48" s="14"/>
      <c r="G48" s="14"/>
      <c r="H48" s="14"/>
      <c r="I48" s="14"/>
      <c r="J48" s="9"/>
      <c r="K48" s="5"/>
      <c r="N48" s="79"/>
      <c r="S48" s="4"/>
    </row>
    <row r="49" spans="1:19" x14ac:dyDescent="0.25">
      <c r="A49" s="15"/>
      <c r="B49" s="16" t="s">
        <v>108</v>
      </c>
      <c r="C49" s="16"/>
      <c r="D49" s="16"/>
      <c r="E49" s="16"/>
      <c r="F49" s="16"/>
      <c r="G49" s="16"/>
      <c r="H49" s="16"/>
      <c r="I49" s="16"/>
      <c r="J49" s="18"/>
      <c r="K49" s="5"/>
      <c r="N49" s="79"/>
      <c r="S49" s="4"/>
    </row>
    <row r="50" spans="1:19" x14ac:dyDescent="0.25">
      <c r="A50" s="7"/>
      <c r="B50" s="7"/>
      <c r="C50" s="7"/>
      <c r="D50" s="7"/>
      <c r="E50" s="7"/>
      <c r="F50" s="7"/>
      <c r="G50" s="7"/>
      <c r="H50" s="7"/>
      <c r="I50" s="20"/>
      <c r="J50" s="20"/>
      <c r="N50" s="79"/>
      <c r="S50" s="4"/>
    </row>
    <row r="51" spans="1:19" x14ac:dyDescent="0.25">
      <c r="N51" s="79"/>
      <c r="S51" s="4"/>
    </row>
    <row r="52" spans="1:19" x14ac:dyDescent="0.25">
      <c r="N52" s="79"/>
      <c r="S52" s="4"/>
    </row>
    <row r="53" spans="1:19" x14ac:dyDescent="0.25">
      <c r="N53" s="79"/>
      <c r="S53" s="4"/>
    </row>
    <row r="54" spans="1:19" x14ac:dyDescent="0.25">
      <c r="N54" s="79"/>
      <c r="S54" s="4"/>
    </row>
    <row r="55" spans="1:19" x14ac:dyDescent="0.25">
      <c r="N55" s="79"/>
      <c r="S55" s="4"/>
    </row>
    <row r="56" spans="1:19" x14ac:dyDescent="0.25">
      <c r="N56" s="79"/>
      <c r="S56" s="4"/>
    </row>
  </sheetData>
  <mergeCells count="3">
    <mergeCell ref="D7:I7"/>
    <mergeCell ref="D8:I8"/>
    <mergeCell ref="F10:I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3" orientation="portrait" r:id="rId1"/>
  <headerFooter alignWithMargins="0">
    <oddFooter>&amp;C&amp;K53722DPágina 4</oddFooter>
  </headerFooter>
  <colBreaks count="1" manualBreakCount="1">
    <brk id="10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4"/>
  <sheetViews>
    <sheetView zoomScale="90" zoomScaleNormal="90" workbookViewId="0">
      <selection activeCell="D7" sqref="D7:I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46.85546875" style="4" customWidth="1"/>
    <col min="5" max="9" width="9.7109375" style="4" customWidth="1"/>
    <col min="10" max="10" width="1.28515625" style="4" customWidth="1"/>
    <col min="11" max="11" width="10.85546875" style="4"/>
    <col min="12" max="12" width="4.7109375" style="4" customWidth="1"/>
    <col min="13" max="13" width="17.140625" style="4" customWidth="1"/>
    <col min="14" max="16" width="8.28515625" style="4" customWidth="1"/>
    <col min="17" max="17" width="10.85546875" style="4"/>
    <col min="18" max="18" width="10.85546875" style="27"/>
    <col min="19" max="19" width="10.85546875" style="36"/>
    <col min="20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3"/>
      <c r="K1" s="19"/>
      <c r="S1" s="4"/>
    </row>
    <row r="2" spans="1:19" x14ac:dyDescent="0.25">
      <c r="A2" s="5"/>
      <c r="B2" s="44"/>
      <c r="C2" s="44"/>
      <c r="D2" s="44"/>
      <c r="E2" s="44"/>
      <c r="F2" s="44"/>
      <c r="G2" s="44"/>
      <c r="H2" s="44"/>
      <c r="I2" s="44"/>
      <c r="J2" s="45"/>
      <c r="K2" s="19"/>
      <c r="S2" s="4"/>
    </row>
    <row r="3" spans="1:19" x14ac:dyDescent="0.25">
      <c r="A3" s="5"/>
      <c r="B3" s="44"/>
      <c r="C3" s="44"/>
      <c r="D3" s="44"/>
      <c r="E3" s="44"/>
      <c r="F3" s="44"/>
      <c r="G3" s="44"/>
      <c r="H3" s="44"/>
      <c r="I3" s="44"/>
      <c r="J3" s="45"/>
      <c r="K3" s="19"/>
      <c r="S3" s="4"/>
    </row>
    <row r="4" spans="1:19" x14ac:dyDescent="0.25">
      <c r="A4" s="5"/>
      <c r="B4" s="44"/>
      <c r="C4" s="44"/>
      <c r="D4" s="44"/>
      <c r="E4" s="44"/>
      <c r="F4" s="44"/>
      <c r="G4" s="44"/>
      <c r="H4" s="44"/>
      <c r="I4" s="44"/>
      <c r="J4" s="9"/>
      <c r="K4" s="5"/>
      <c r="S4" s="4"/>
    </row>
    <row r="5" spans="1:19" x14ac:dyDescent="0.25">
      <c r="A5" s="5"/>
      <c r="B5" s="44"/>
      <c r="C5" s="44"/>
      <c r="D5" s="44"/>
      <c r="E5" s="44"/>
      <c r="F5" s="44"/>
      <c r="G5" s="44"/>
      <c r="H5" s="44"/>
      <c r="I5" s="44"/>
      <c r="J5" s="9"/>
      <c r="K5" s="5"/>
      <c r="S5" s="4"/>
    </row>
    <row r="6" spans="1:19" x14ac:dyDescent="0.25">
      <c r="A6" s="5"/>
      <c r="B6" s="44"/>
      <c r="C6" s="44"/>
      <c r="D6" s="44"/>
      <c r="E6" s="44"/>
      <c r="F6" s="44"/>
      <c r="G6" s="44"/>
      <c r="H6" s="44"/>
      <c r="I6" s="44"/>
      <c r="J6" s="9"/>
      <c r="K6" s="5"/>
      <c r="S6" s="4"/>
    </row>
    <row r="7" spans="1:19" x14ac:dyDescent="0.25">
      <c r="A7" s="5"/>
      <c r="B7" s="44"/>
      <c r="C7" s="44"/>
      <c r="D7" s="105" t="s">
        <v>63</v>
      </c>
      <c r="E7" s="105"/>
      <c r="F7" s="105"/>
      <c r="G7" s="105"/>
      <c r="H7" s="105"/>
      <c r="I7" s="105"/>
      <c r="J7" s="9"/>
      <c r="K7" s="5"/>
      <c r="S7" s="4"/>
    </row>
    <row r="8" spans="1:19" x14ac:dyDescent="0.25">
      <c r="A8" s="5"/>
      <c r="B8" s="44"/>
      <c r="C8" s="44"/>
      <c r="D8" s="106" t="s">
        <v>88</v>
      </c>
      <c r="E8" s="106"/>
      <c r="F8" s="106"/>
      <c r="G8" s="106"/>
      <c r="H8" s="106"/>
      <c r="I8" s="106"/>
      <c r="J8" s="9"/>
      <c r="K8" s="5"/>
      <c r="L8" s="27"/>
      <c r="M8" s="27"/>
      <c r="N8" s="27"/>
      <c r="O8" s="27"/>
      <c r="P8" s="27"/>
      <c r="S8" s="4"/>
    </row>
    <row r="9" spans="1:19" x14ac:dyDescent="0.25">
      <c r="A9" s="5"/>
      <c r="B9" s="44"/>
      <c r="C9" s="44"/>
      <c r="D9" s="44"/>
      <c r="E9" s="44"/>
      <c r="F9" s="44"/>
      <c r="G9" s="44"/>
      <c r="H9" s="44"/>
      <c r="I9" s="44"/>
      <c r="J9" s="9"/>
      <c r="K9" s="5"/>
      <c r="L9" s="27"/>
      <c r="M9" s="27"/>
      <c r="N9" s="27"/>
      <c r="O9" s="27"/>
      <c r="P9" s="27"/>
      <c r="S9" s="4"/>
    </row>
    <row r="10" spans="1:19" x14ac:dyDescent="0.25">
      <c r="A10" s="5"/>
      <c r="B10" s="7"/>
      <c r="C10" s="7"/>
      <c r="E10" s="96">
        <v>2013</v>
      </c>
      <c r="F10" s="107">
        <v>2014</v>
      </c>
      <c r="G10" s="107"/>
      <c r="H10" s="107"/>
      <c r="I10" s="107"/>
      <c r="J10" s="9"/>
      <c r="K10" s="5"/>
      <c r="L10" s="27"/>
      <c r="M10" s="27"/>
      <c r="N10" s="27"/>
      <c r="O10" s="27"/>
      <c r="P10" s="27"/>
      <c r="S10" s="4"/>
    </row>
    <row r="11" spans="1:19" x14ac:dyDescent="0.25">
      <c r="A11" s="5"/>
      <c r="B11" s="7"/>
      <c r="C11" s="7"/>
      <c r="E11" s="21" t="s">
        <v>34</v>
      </c>
      <c r="F11" s="21" t="s">
        <v>3</v>
      </c>
      <c r="G11" s="21" t="s">
        <v>7</v>
      </c>
      <c r="H11" s="21" t="s">
        <v>20</v>
      </c>
      <c r="I11" s="21" t="s">
        <v>34</v>
      </c>
      <c r="J11" s="9"/>
      <c r="K11" s="5"/>
      <c r="L11" s="53"/>
      <c r="M11" s="12"/>
      <c r="N11" s="12"/>
      <c r="O11" s="27"/>
      <c r="P11" s="27"/>
      <c r="Q11" s="70"/>
      <c r="R11" s="53"/>
      <c r="S11" s="4"/>
    </row>
    <row r="12" spans="1:19" x14ac:dyDescent="0.25">
      <c r="A12" s="5"/>
      <c r="B12" s="7"/>
      <c r="C12" s="7"/>
      <c r="H12" s="7"/>
      <c r="J12" s="9"/>
      <c r="K12" s="5"/>
      <c r="L12" s="53"/>
      <c r="M12" s="12"/>
      <c r="N12" s="12" t="s">
        <v>15</v>
      </c>
      <c r="O12" s="27"/>
      <c r="P12" s="27"/>
      <c r="Q12" s="7"/>
      <c r="R12" s="53"/>
      <c r="S12" s="4"/>
    </row>
    <row r="13" spans="1:19" x14ac:dyDescent="0.25">
      <c r="A13" s="5"/>
      <c r="B13" s="7" t="s">
        <v>4</v>
      </c>
      <c r="C13" s="7"/>
      <c r="D13" s="7"/>
      <c r="E13" s="50">
        <v>14.4</v>
      </c>
      <c r="F13" s="50">
        <v>13.6</v>
      </c>
      <c r="G13" s="50">
        <v>10.5</v>
      </c>
      <c r="H13" s="50">
        <v>9.9</v>
      </c>
      <c r="I13" s="42">
        <v>8.5</v>
      </c>
      <c r="J13" s="9"/>
      <c r="K13" s="5"/>
      <c r="L13" s="53"/>
      <c r="M13" s="58"/>
      <c r="N13" s="85"/>
      <c r="O13" s="88"/>
      <c r="P13" s="89"/>
      <c r="Q13" s="11"/>
      <c r="R13" s="53"/>
      <c r="S13" s="4"/>
    </row>
    <row r="14" spans="1:19" x14ac:dyDescent="0.25">
      <c r="A14" s="5"/>
      <c r="B14" s="7" t="s">
        <v>78</v>
      </c>
      <c r="C14" s="7"/>
      <c r="D14" s="7"/>
      <c r="E14" s="50">
        <v>11.1</v>
      </c>
      <c r="F14" s="50">
        <v>12.6</v>
      </c>
      <c r="G14" s="50">
        <v>11.9</v>
      </c>
      <c r="H14" s="50">
        <v>10.3</v>
      </c>
      <c r="I14" s="42">
        <v>8.6999999999999993</v>
      </c>
      <c r="J14" s="9"/>
      <c r="K14" s="5"/>
      <c r="L14" s="53"/>
      <c r="M14" s="12"/>
      <c r="N14" s="12"/>
      <c r="O14" s="27"/>
      <c r="P14" s="89"/>
      <c r="Q14" s="11"/>
      <c r="R14" s="53"/>
      <c r="S14" s="4"/>
    </row>
    <row r="15" spans="1:19" x14ac:dyDescent="0.25">
      <c r="A15" s="5"/>
      <c r="B15" s="7" t="s">
        <v>29</v>
      </c>
      <c r="C15" s="7"/>
      <c r="D15" s="7"/>
      <c r="E15" s="50">
        <v>1.8218847730984267</v>
      </c>
      <c r="F15" s="50">
        <v>8.9</v>
      </c>
      <c r="G15" s="50">
        <v>5.1651315789473689</v>
      </c>
      <c r="H15" s="50">
        <v>2.6581554002097665</v>
      </c>
      <c r="I15" s="42">
        <v>3.5262061403508778</v>
      </c>
      <c r="J15" s="9"/>
      <c r="K15" s="5"/>
      <c r="L15" s="53"/>
      <c r="M15" s="58" t="s">
        <v>12</v>
      </c>
      <c r="N15" s="85">
        <v>4.8</v>
      </c>
      <c r="O15" s="88"/>
      <c r="P15" s="89"/>
      <c r="Q15" s="11"/>
      <c r="R15" s="53"/>
      <c r="S15" s="4"/>
    </row>
    <row r="16" spans="1:19" x14ac:dyDescent="0.25">
      <c r="A16" s="5"/>
      <c r="C16" s="7" t="s">
        <v>30</v>
      </c>
      <c r="D16" s="7"/>
      <c r="E16" s="50">
        <v>9.3000000000000007</v>
      </c>
      <c r="F16" s="50">
        <v>8.1999999999999993</v>
      </c>
      <c r="G16" s="50">
        <v>0.9</v>
      </c>
      <c r="H16" s="50">
        <v>-1.549330343577815</v>
      </c>
      <c r="I16" s="42">
        <v>-0.4</v>
      </c>
      <c r="J16" s="9"/>
      <c r="K16" s="5"/>
      <c r="L16" s="53"/>
      <c r="M16" s="58" t="s">
        <v>5</v>
      </c>
      <c r="N16" s="85">
        <v>6.3</v>
      </c>
      <c r="O16" s="88"/>
      <c r="P16" s="89"/>
      <c r="Q16" s="11"/>
      <c r="R16" s="53"/>
      <c r="S16" s="4"/>
    </row>
    <row r="17" spans="1:19" x14ac:dyDescent="0.25">
      <c r="A17" s="5"/>
      <c r="C17" s="7" t="s">
        <v>13</v>
      </c>
      <c r="D17" s="7"/>
      <c r="E17" s="50">
        <v>9.9951010610257907</v>
      </c>
      <c r="F17" s="50">
        <v>8.8000000000000007</v>
      </c>
      <c r="G17" s="50">
        <v>5.7</v>
      </c>
      <c r="H17" s="50">
        <v>3.4</v>
      </c>
      <c r="I17" s="42">
        <v>4.5999999999999996</v>
      </c>
      <c r="J17" s="9"/>
      <c r="K17" s="5"/>
      <c r="L17" s="53"/>
      <c r="M17" s="58" t="s">
        <v>4</v>
      </c>
      <c r="N17" s="85">
        <v>8.5</v>
      </c>
      <c r="O17" s="88"/>
      <c r="P17" s="89"/>
      <c r="Q17" s="11"/>
      <c r="R17" s="53"/>
      <c r="S17" s="4"/>
    </row>
    <row r="18" spans="1:19" x14ac:dyDescent="0.25">
      <c r="A18" s="5"/>
      <c r="C18" s="7" t="s">
        <v>14</v>
      </c>
      <c r="D18" s="7"/>
      <c r="E18" s="50">
        <v>9.1489309650380157</v>
      </c>
      <c r="F18" s="50">
        <v>10.199999999999999</v>
      </c>
      <c r="G18" s="50">
        <v>6.7</v>
      </c>
      <c r="H18" s="50">
        <v>3.2</v>
      </c>
      <c r="I18" s="42">
        <v>2.2999999999999998</v>
      </c>
      <c r="J18" s="9"/>
      <c r="K18" s="5"/>
      <c r="L18" s="53"/>
      <c r="M18" s="58" t="s">
        <v>78</v>
      </c>
      <c r="N18" s="85">
        <v>8.6999999999999993</v>
      </c>
      <c r="O18" s="88"/>
      <c r="P18" s="89"/>
      <c r="Q18" s="11"/>
      <c r="R18" s="53"/>
      <c r="S18" s="4"/>
    </row>
    <row r="19" spans="1:19" x14ac:dyDescent="0.25">
      <c r="A19" s="5"/>
      <c r="B19" s="7" t="s">
        <v>5</v>
      </c>
      <c r="C19" s="7"/>
      <c r="D19" s="7"/>
      <c r="E19" s="50">
        <v>3.6126765781764547</v>
      </c>
      <c r="F19" s="50">
        <v>4.2</v>
      </c>
      <c r="G19" s="50">
        <v>3.5</v>
      </c>
      <c r="H19" s="50">
        <v>4.7</v>
      </c>
      <c r="I19" s="42">
        <v>6.3</v>
      </c>
      <c r="J19" s="9"/>
      <c r="K19" s="5"/>
      <c r="L19" s="53"/>
      <c r="M19" s="58" t="s">
        <v>28</v>
      </c>
      <c r="N19" s="85">
        <v>10.967510922015219</v>
      </c>
      <c r="O19" s="88"/>
      <c r="P19" s="89"/>
      <c r="Q19" s="11"/>
      <c r="R19" s="53"/>
      <c r="S19" s="4"/>
    </row>
    <row r="20" spans="1:19" x14ac:dyDescent="0.25">
      <c r="A20" s="5"/>
      <c r="B20" s="7" t="s">
        <v>12</v>
      </c>
      <c r="C20" s="7"/>
      <c r="D20" s="7"/>
      <c r="E20" s="50">
        <v>3.5442740154385755</v>
      </c>
      <c r="F20" s="50">
        <v>2.9</v>
      </c>
      <c r="G20" s="50">
        <v>2.4</v>
      </c>
      <c r="H20" s="50">
        <v>3.9</v>
      </c>
      <c r="I20" s="42">
        <v>4.8</v>
      </c>
      <c r="J20" s="9"/>
      <c r="K20" s="5"/>
      <c r="L20" s="53"/>
      <c r="M20" s="58" t="s">
        <v>29</v>
      </c>
      <c r="N20" s="85">
        <v>16.844751263697443</v>
      </c>
      <c r="O20" s="88"/>
      <c r="P20" s="27"/>
      <c r="Q20" s="11"/>
      <c r="R20" s="53"/>
      <c r="S20" s="4"/>
    </row>
    <row r="21" spans="1:19" x14ac:dyDescent="0.25">
      <c r="A21" s="5"/>
      <c r="B21" s="4" t="s">
        <v>31</v>
      </c>
      <c r="C21" s="7"/>
      <c r="D21" s="7"/>
      <c r="E21" s="50">
        <v>16.51030652723259</v>
      </c>
      <c r="F21" s="50">
        <v>8.1999999999999993</v>
      </c>
      <c r="G21" s="50">
        <v>8.9212271897810211</v>
      </c>
      <c r="H21" s="50">
        <v>8.7451218978102201</v>
      </c>
      <c r="I21" s="42">
        <v>8.4797128649635045</v>
      </c>
      <c r="J21" s="9"/>
      <c r="K21" s="5"/>
      <c r="L21" s="53"/>
      <c r="M21" s="58" t="s">
        <v>31</v>
      </c>
      <c r="N21" s="85">
        <v>22.469068053513976</v>
      </c>
      <c r="O21" s="88"/>
      <c r="P21" s="89"/>
      <c r="Q21" s="11"/>
      <c r="R21" s="53"/>
      <c r="S21" s="4"/>
    </row>
    <row r="22" spans="1:19" x14ac:dyDescent="0.25">
      <c r="A22" s="5"/>
      <c r="C22" s="7" t="s">
        <v>8</v>
      </c>
      <c r="D22" s="7"/>
      <c r="E22" s="50">
        <v>8.6999999999999993</v>
      </c>
      <c r="F22" s="50">
        <v>8.6999999999999993</v>
      </c>
      <c r="G22" s="50">
        <v>9.6</v>
      </c>
      <c r="H22" s="50">
        <v>9.4</v>
      </c>
      <c r="I22" s="42">
        <v>9.1</v>
      </c>
      <c r="J22" s="9"/>
      <c r="K22" s="5"/>
      <c r="L22" s="53"/>
      <c r="M22" s="27"/>
      <c r="N22" s="27"/>
      <c r="O22" s="88"/>
      <c r="P22" s="89"/>
      <c r="Q22" s="11"/>
      <c r="R22" s="53"/>
      <c r="S22" s="4"/>
    </row>
    <row r="23" spans="1:19" x14ac:dyDescent="0.25">
      <c r="A23" s="5"/>
      <c r="C23" s="7" t="s">
        <v>83</v>
      </c>
      <c r="D23" s="7"/>
      <c r="E23" s="50">
        <v>13.094450185624652</v>
      </c>
      <c r="F23" s="50">
        <v>16.8</v>
      </c>
      <c r="G23" s="50">
        <v>14.6</v>
      </c>
      <c r="H23" s="50">
        <v>11.8</v>
      </c>
      <c r="I23" s="42">
        <v>6.8</v>
      </c>
      <c r="J23" s="9"/>
      <c r="K23" s="5"/>
      <c r="L23" s="53"/>
      <c r="O23" s="27"/>
      <c r="P23" s="89"/>
      <c r="Q23" s="11"/>
      <c r="R23" s="53"/>
      <c r="S23" s="4"/>
    </row>
    <row r="24" spans="1:19" x14ac:dyDescent="0.25">
      <c r="A24" s="5"/>
      <c r="C24" s="7" t="s">
        <v>84</v>
      </c>
      <c r="D24" s="7"/>
      <c r="E24" s="50">
        <v>1</v>
      </c>
      <c r="F24" s="50">
        <v>1.8</v>
      </c>
      <c r="G24" s="50">
        <v>2.2000000000000002</v>
      </c>
      <c r="H24" s="50">
        <v>3.2</v>
      </c>
      <c r="I24" s="42">
        <v>5</v>
      </c>
      <c r="J24" s="9"/>
      <c r="K24" s="5"/>
      <c r="L24" s="53"/>
      <c r="M24" s="27"/>
      <c r="N24" s="27"/>
      <c r="O24" s="27"/>
      <c r="P24" s="89"/>
      <c r="Q24" s="11"/>
      <c r="R24" s="53"/>
      <c r="S24" s="4"/>
    </row>
    <row r="25" spans="1:19" x14ac:dyDescent="0.25">
      <c r="A25" s="5"/>
      <c r="B25" s="4" t="s">
        <v>119</v>
      </c>
      <c r="C25" s="7"/>
      <c r="D25" s="7"/>
      <c r="E25" s="50">
        <v>-2.4327847912670957</v>
      </c>
      <c r="F25" s="50">
        <v>2.7</v>
      </c>
      <c r="G25" s="50">
        <v>5.8092275516433656</v>
      </c>
      <c r="H25" s="50">
        <v>7.2990533597336995</v>
      </c>
      <c r="I25" s="42">
        <v>7.6974125958263473</v>
      </c>
      <c r="J25" s="9"/>
      <c r="K25" s="5"/>
      <c r="L25" s="53"/>
      <c r="M25" s="27"/>
      <c r="N25" s="27"/>
      <c r="O25" s="27"/>
      <c r="P25" s="27"/>
      <c r="Q25" s="11"/>
      <c r="R25" s="53"/>
      <c r="S25" s="4"/>
    </row>
    <row r="26" spans="1:19" x14ac:dyDescent="0.25">
      <c r="A26" s="5"/>
      <c r="C26" s="7" t="s">
        <v>10</v>
      </c>
      <c r="D26" s="7"/>
      <c r="E26" s="50">
        <v>18.031506807831764</v>
      </c>
      <c r="F26" s="50">
        <v>19.899999999999999</v>
      </c>
      <c r="G26" s="50">
        <v>18.5</v>
      </c>
      <c r="H26" s="50">
        <v>12.7</v>
      </c>
      <c r="I26" s="42">
        <v>11.1</v>
      </c>
      <c r="J26" s="9"/>
      <c r="K26" s="5"/>
      <c r="L26" s="7"/>
      <c r="Q26" s="11"/>
      <c r="R26" s="53"/>
      <c r="S26" s="4"/>
    </row>
    <row r="27" spans="1:19" x14ac:dyDescent="0.25">
      <c r="A27" s="5"/>
      <c r="C27" s="7" t="s">
        <v>11</v>
      </c>
      <c r="D27" s="7"/>
      <c r="E27" s="50">
        <v>-0.81673072468625429</v>
      </c>
      <c r="F27" s="50">
        <v>3</v>
      </c>
      <c r="G27" s="50">
        <v>4.5999999999999996</v>
      </c>
      <c r="H27" s="50">
        <v>5.4</v>
      </c>
      <c r="I27" s="42">
        <v>7.9</v>
      </c>
      <c r="J27" s="9"/>
      <c r="K27" s="5"/>
      <c r="L27" s="7"/>
      <c r="Q27" s="11"/>
      <c r="R27" s="53"/>
      <c r="S27" s="4"/>
    </row>
    <row r="28" spans="1:19" x14ac:dyDescent="0.25">
      <c r="A28" s="5"/>
      <c r="C28" s="7" t="s">
        <v>9</v>
      </c>
      <c r="D28" s="7"/>
      <c r="E28" s="97">
        <v>-0.2</v>
      </c>
      <c r="F28" s="50">
        <v>1.3</v>
      </c>
      <c r="G28" s="50">
        <v>3.2</v>
      </c>
      <c r="H28" s="50">
        <v>3.8</v>
      </c>
      <c r="I28" s="42">
        <v>6.4</v>
      </c>
      <c r="J28" s="9"/>
      <c r="K28" s="5"/>
      <c r="L28" s="7"/>
      <c r="P28" s="11"/>
      <c r="Q28" s="11"/>
      <c r="R28" s="53"/>
      <c r="S28" s="4"/>
    </row>
    <row r="29" spans="1:19" x14ac:dyDescent="0.25">
      <c r="A29" s="5"/>
      <c r="C29" s="7" t="s">
        <v>35</v>
      </c>
      <c r="D29" s="7"/>
      <c r="E29" s="50">
        <v>-1.1839749114415321</v>
      </c>
      <c r="F29" s="50">
        <v>2.2000000000000002</v>
      </c>
      <c r="G29" s="50">
        <v>6.2</v>
      </c>
      <c r="H29" s="50">
        <v>8.6</v>
      </c>
      <c r="I29" s="42">
        <v>8</v>
      </c>
      <c r="J29" s="9"/>
      <c r="K29" s="5"/>
      <c r="L29" s="7"/>
      <c r="P29" s="78"/>
      <c r="Q29" s="11"/>
      <c r="R29" s="53"/>
      <c r="S29" s="4"/>
    </row>
    <row r="30" spans="1:19" x14ac:dyDescent="0.25">
      <c r="A30" s="5"/>
      <c r="J30" s="9"/>
      <c r="K30" s="5"/>
      <c r="L30" s="7"/>
      <c r="Q30" s="11"/>
      <c r="R30" s="53"/>
      <c r="S30" s="4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J31" s="9"/>
      <c r="K31" s="5"/>
      <c r="L31" s="7"/>
      <c r="M31" s="7"/>
      <c r="N31" s="7"/>
      <c r="O31" s="7"/>
      <c r="P31" s="7"/>
      <c r="Q31" s="7"/>
      <c r="R31" s="53"/>
      <c r="S31" s="4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J32" s="9"/>
      <c r="K32" s="5"/>
      <c r="L32" s="7"/>
      <c r="M32" s="7"/>
      <c r="N32" s="7"/>
      <c r="O32" s="7"/>
      <c r="P32" s="7"/>
      <c r="Q32" s="7"/>
      <c r="R32" s="53"/>
      <c r="S32" s="4"/>
    </row>
    <row r="33" spans="1:19" x14ac:dyDescent="0.25">
      <c r="A33" s="5"/>
      <c r="B33" s="7"/>
      <c r="C33" s="7"/>
      <c r="D33" s="7"/>
      <c r="E33" s="7"/>
      <c r="F33" s="7"/>
      <c r="G33" s="7"/>
      <c r="H33" s="7"/>
      <c r="J33" s="9"/>
      <c r="K33" s="5"/>
      <c r="S33" s="4"/>
    </row>
    <row r="34" spans="1:19" x14ac:dyDescent="0.25">
      <c r="A34" s="5"/>
      <c r="B34" s="7"/>
      <c r="C34" s="7"/>
      <c r="D34" s="7"/>
      <c r="E34" s="7"/>
      <c r="F34" s="7"/>
      <c r="G34" s="7"/>
      <c r="H34" s="7"/>
      <c r="I34" s="7"/>
      <c r="J34" s="9"/>
      <c r="K34" s="5"/>
      <c r="S34" s="4"/>
    </row>
    <row r="35" spans="1:19" x14ac:dyDescent="0.25">
      <c r="A35" s="5"/>
      <c r="B35" s="7"/>
      <c r="C35" s="7"/>
      <c r="D35" s="7"/>
      <c r="E35" s="7"/>
      <c r="F35" s="7"/>
      <c r="G35" s="7"/>
      <c r="H35" s="7"/>
      <c r="I35" s="7"/>
      <c r="J35" s="9"/>
      <c r="K35" s="5"/>
      <c r="S35" s="4"/>
    </row>
    <row r="36" spans="1:19" x14ac:dyDescent="0.25">
      <c r="A36" s="5"/>
      <c r="B36" s="7"/>
      <c r="C36" s="7"/>
      <c r="D36" s="7"/>
      <c r="E36" s="7"/>
      <c r="F36" s="7"/>
      <c r="G36" s="7"/>
      <c r="H36" s="7"/>
      <c r="I36" s="7"/>
      <c r="J36" s="9"/>
      <c r="K36" s="5"/>
      <c r="M36" s="37"/>
      <c r="N36" s="79"/>
      <c r="S36" s="4"/>
    </row>
    <row r="37" spans="1:19" x14ac:dyDescent="0.25">
      <c r="A37" s="5"/>
      <c r="B37" s="7"/>
      <c r="C37" s="7"/>
      <c r="D37" s="7"/>
      <c r="E37" s="7"/>
      <c r="F37" s="7"/>
      <c r="G37" s="7"/>
      <c r="H37" s="7"/>
      <c r="I37" s="7"/>
      <c r="J37" s="9"/>
      <c r="K37" s="5"/>
      <c r="M37" s="37"/>
      <c r="N37" s="79"/>
      <c r="S37" s="4"/>
    </row>
    <row r="38" spans="1:19" x14ac:dyDescent="0.25">
      <c r="A38" s="5"/>
      <c r="B38" s="7"/>
      <c r="C38" s="7"/>
      <c r="D38" s="7"/>
      <c r="E38" s="7"/>
      <c r="F38" s="7"/>
      <c r="G38" s="7"/>
      <c r="H38" s="7"/>
      <c r="I38" s="7"/>
      <c r="J38" s="9"/>
      <c r="K38" s="5"/>
      <c r="M38" s="37"/>
      <c r="N38" s="79"/>
      <c r="S38" s="4"/>
    </row>
    <row r="39" spans="1:19" x14ac:dyDescent="0.25">
      <c r="A39" s="5"/>
      <c r="B39" s="7"/>
      <c r="C39" s="7"/>
      <c r="D39" s="7"/>
      <c r="E39" s="7"/>
      <c r="F39" s="7"/>
      <c r="G39" s="7"/>
      <c r="H39" s="7"/>
      <c r="I39" s="7"/>
      <c r="J39" s="9"/>
      <c r="K39" s="5"/>
      <c r="M39" s="80"/>
      <c r="N39" s="79"/>
      <c r="S39" s="4"/>
    </row>
    <row r="40" spans="1:19" x14ac:dyDescent="0.25">
      <c r="A40" s="5"/>
      <c r="B40" s="7"/>
      <c r="C40" s="7"/>
      <c r="D40" s="7"/>
      <c r="E40" s="7"/>
      <c r="F40" s="7"/>
      <c r="G40" s="7"/>
      <c r="H40" s="7"/>
      <c r="I40" s="7"/>
      <c r="J40" s="9"/>
      <c r="K40" s="5"/>
      <c r="N40" s="79"/>
      <c r="S40" s="4"/>
    </row>
    <row r="41" spans="1:19" x14ac:dyDescent="0.25">
      <c r="A41" s="5"/>
      <c r="B41" s="7"/>
      <c r="C41" s="7"/>
      <c r="D41" s="7"/>
      <c r="E41" s="7"/>
      <c r="F41" s="7"/>
      <c r="G41" s="7"/>
      <c r="H41" s="7"/>
      <c r="I41" s="7"/>
      <c r="J41" s="9"/>
      <c r="K41" s="5"/>
      <c r="N41" s="79"/>
      <c r="S41" s="4"/>
    </row>
    <row r="42" spans="1:19" x14ac:dyDescent="0.25">
      <c r="A42" s="5"/>
      <c r="B42" s="7"/>
      <c r="C42" s="7"/>
      <c r="D42" s="7"/>
      <c r="E42" s="7"/>
      <c r="F42" s="7"/>
      <c r="G42" s="7"/>
      <c r="H42" s="7"/>
      <c r="I42" s="7"/>
      <c r="J42" s="9"/>
      <c r="K42" s="5"/>
      <c r="N42" s="79"/>
      <c r="S42" s="4"/>
    </row>
    <row r="43" spans="1:19" x14ac:dyDescent="0.25">
      <c r="A43" s="5"/>
      <c r="B43" s="14"/>
      <c r="C43" s="14"/>
      <c r="D43" s="14"/>
      <c r="E43" s="14"/>
      <c r="F43" s="14"/>
      <c r="G43" s="14"/>
      <c r="H43" s="14"/>
      <c r="I43" s="14"/>
      <c r="J43" s="9"/>
      <c r="K43" s="5"/>
      <c r="N43" s="79"/>
      <c r="S43" s="4"/>
    </row>
    <row r="44" spans="1:19" x14ac:dyDescent="0.25">
      <c r="A44" s="5"/>
      <c r="B44" s="14"/>
      <c r="C44" s="14"/>
      <c r="D44" s="14"/>
      <c r="E44" s="14"/>
      <c r="F44" s="14"/>
      <c r="G44" s="14"/>
      <c r="H44" s="14"/>
      <c r="I44" s="14"/>
      <c r="J44" s="9"/>
      <c r="K44" s="5"/>
      <c r="N44" s="79"/>
      <c r="S44" s="4"/>
    </row>
    <row r="45" spans="1:19" x14ac:dyDescent="0.25">
      <c r="A45" s="5"/>
      <c r="B45" s="14"/>
      <c r="C45" s="14"/>
      <c r="D45" s="14"/>
      <c r="E45" s="14"/>
      <c r="F45" s="14"/>
      <c r="G45" s="14"/>
      <c r="H45" s="14"/>
      <c r="I45" s="14"/>
      <c r="J45" s="9"/>
      <c r="K45" s="5"/>
      <c r="N45" s="79"/>
      <c r="S45" s="4"/>
    </row>
    <row r="46" spans="1:19" x14ac:dyDescent="0.25">
      <c r="A46" s="5"/>
      <c r="B46" s="14"/>
      <c r="C46" s="14"/>
      <c r="D46" s="14"/>
      <c r="E46" s="14"/>
      <c r="F46" s="14"/>
      <c r="G46" s="14"/>
      <c r="H46" s="14"/>
      <c r="I46" s="14"/>
      <c r="J46" s="9"/>
      <c r="K46" s="5"/>
      <c r="N46" s="79"/>
      <c r="S46" s="4"/>
    </row>
    <row r="47" spans="1:19" x14ac:dyDescent="0.25">
      <c r="A47" s="15"/>
      <c r="B47" s="16" t="str">
        <f>'Ing Actividad Corrida'!B49</f>
        <v>Fuente: Dane, MTSB. Abril de 2015.</v>
      </c>
      <c r="C47" s="16"/>
      <c r="D47" s="16"/>
      <c r="E47" s="16"/>
      <c r="F47" s="16"/>
      <c r="G47" s="16"/>
      <c r="H47" s="16"/>
      <c r="I47" s="16"/>
      <c r="J47" s="18"/>
      <c r="K47" s="5"/>
      <c r="N47" s="79"/>
      <c r="S47" s="4"/>
    </row>
    <row r="48" spans="1:19" x14ac:dyDescent="0.25">
      <c r="A48" s="7"/>
      <c r="B48" s="7"/>
      <c r="C48" s="7"/>
      <c r="D48" s="7"/>
      <c r="E48" s="7"/>
      <c r="F48" s="7"/>
      <c r="G48" s="7"/>
      <c r="H48" s="7"/>
      <c r="I48" s="20"/>
      <c r="J48" s="20"/>
      <c r="N48" s="79"/>
      <c r="S48" s="4"/>
    </row>
    <row r="49" spans="14:19" x14ac:dyDescent="0.25">
      <c r="N49" s="79"/>
      <c r="S49" s="4"/>
    </row>
    <row r="50" spans="14:19" x14ac:dyDescent="0.25">
      <c r="N50" s="79"/>
      <c r="S50" s="4"/>
    </row>
    <row r="51" spans="14:19" x14ac:dyDescent="0.25">
      <c r="N51" s="79"/>
      <c r="S51" s="4"/>
    </row>
    <row r="52" spans="14:19" x14ac:dyDescent="0.25">
      <c r="N52" s="79"/>
      <c r="S52" s="4"/>
    </row>
    <row r="53" spans="14:19" x14ac:dyDescent="0.25">
      <c r="N53" s="79"/>
      <c r="S53" s="4"/>
    </row>
    <row r="54" spans="14:19" x14ac:dyDescent="0.25">
      <c r="N54" s="79"/>
      <c r="S54" s="4"/>
    </row>
  </sheetData>
  <mergeCells count="3">
    <mergeCell ref="D7:I7"/>
    <mergeCell ref="D8:I8"/>
    <mergeCell ref="F10:I10"/>
  </mergeCells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6"/>
  <sheetViews>
    <sheetView zoomScale="85" zoomScaleNormal="85" zoomScaleSheetLayoutView="85" workbookViewId="0">
      <selection activeCell="B10" sqref="B10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44.7109375" style="4" customWidth="1"/>
    <col min="5" max="9" width="10.7109375" style="4" customWidth="1"/>
    <col min="10" max="10" width="2" style="4" customWidth="1"/>
    <col min="11" max="11" width="10.85546875" style="4"/>
    <col min="12" max="12" width="4.7109375" style="4" customWidth="1"/>
    <col min="13" max="13" width="17.140625" style="4" customWidth="1"/>
    <col min="14" max="16" width="8.28515625" style="4" customWidth="1"/>
    <col min="17" max="16384" width="10.85546875" style="4"/>
  </cols>
  <sheetData>
    <row r="1" spans="1:16" x14ac:dyDescent="0.25">
      <c r="A1" s="1"/>
      <c r="B1" s="2"/>
      <c r="C1" s="2"/>
      <c r="D1" s="2"/>
      <c r="E1" s="2"/>
      <c r="F1" s="2"/>
      <c r="G1" s="2"/>
      <c r="H1" s="2"/>
      <c r="I1" s="2"/>
      <c r="J1" s="3"/>
      <c r="K1" s="19"/>
    </row>
    <row r="2" spans="1:16" x14ac:dyDescent="0.25">
      <c r="A2" s="5"/>
      <c r="B2" s="44"/>
      <c r="C2" s="44"/>
      <c r="D2" s="44"/>
      <c r="E2" s="44"/>
      <c r="F2" s="44"/>
      <c r="G2" s="44"/>
      <c r="H2" s="44"/>
      <c r="I2" s="44"/>
      <c r="J2" s="45"/>
      <c r="K2" s="19"/>
    </row>
    <row r="3" spans="1:16" x14ac:dyDescent="0.25">
      <c r="A3" s="5"/>
      <c r="B3" s="44"/>
      <c r="C3" s="44"/>
      <c r="D3" s="44"/>
      <c r="E3" s="44"/>
      <c r="F3" s="44"/>
      <c r="G3" s="44"/>
      <c r="H3" s="44"/>
      <c r="I3" s="44"/>
      <c r="J3" s="45"/>
      <c r="K3" s="19"/>
    </row>
    <row r="4" spans="1:16" x14ac:dyDescent="0.25">
      <c r="A4" s="5"/>
      <c r="B4" s="44"/>
      <c r="C4" s="44"/>
      <c r="D4" s="44"/>
      <c r="E4" s="44"/>
      <c r="F4" s="44"/>
      <c r="G4" s="44"/>
      <c r="H4" s="44"/>
      <c r="I4" s="44"/>
      <c r="J4" s="9"/>
      <c r="K4" s="5"/>
    </row>
    <row r="5" spans="1:16" x14ac:dyDescent="0.25">
      <c r="A5" s="5"/>
      <c r="B5" s="44"/>
      <c r="C5" s="44"/>
      <c r="D5" s="44"/>
      <c r="E5" s="44"/>
      <c r="F5" s="44"/>
      <c r="G5" s="44"/>
      <c r="H5" s="44"/>
      <c r="I5" s="44"/>
      <c r="J5" s="9"/>
      <c r="K5" s="5"/>
    </row>
    <row r="6" spans="1:16" x14ac:dyDescent="0.25">
      <c r="A6" s="5"/>
      <c r="B6" s="44"/>
      <c r="C6" s="44"/>
      <c r="D6" s="44"/>
      <c r="E6" s="44"/>
      <c r="F6" s="44"/>
      <c r="G6" s="44"/>
      <c r="H6" s="44"/>
      <c r="I6" s="44"/>
      <c r="J6" s="9"/>
      <c r="K6" s="5"/>
    </row>
    <row r="7" spans="1:16" x14ac:dyDescent="0.25">
      <c r="A7" s="5"/>
      <c r="B7" s="44"/>
      <c r="C7" s="44"/>
      <c r="D7" s="105" t="s">
        <v>82</v>
      </c>
      <c r="E7" s="105"/>
      <c r="F7" s="105"/>
      <c r="G7" s="105"/>
      <c r="H7" s="105"/>
      <c r="I7" s="105"/>
      <c r="J7" s="9"/>
      <c r="K7" s="5"/>
    </row>
    <row r="8" spans="1:16" x14ac:dyDescent="0.25">
      <c r="A8" s="5"/>
      <c r="B8" s="44"/>
      <c r="C8" s="44"/>
      <c r="D8" s="106" t="s">
        <v>90</v>
      </c>
      <c r="E8" s="106"/>
      <c r="F8" s="106"/>
      <c r="G8" s="106"/>
      <c r="H8" s="106"/>
      <c r="I8" s="106"/>
      <c r="J8" s="9"/>
      <c r="K8" s="5"/>
    </row>
    <row r="9" spans="1:16" x14ac:dyDescent="0.25">
      <c r="A9" s="5"/>
      <c r="B9" s="44"/>
      <c r="C9" s="44"/>
      <c r="J9" s="9"/>
      <c r="K9" s="5"/>
    </row>
    <row r="10" spans="1:16" x14ac:dyDescent="0.25">
      <c r="A10" s="5"/>
      <c r="B10" s="7"/>
      <c r="C10" s="7"/>
      <c r="E10" s="96">
        <v>2013</v>
      </c>
      <c r="F10" s="107">
        <v>2014</v>
      </c>
      <c r="G10" s="107"/>
      <c r="H10" s="107"/>
      <c r="I10" s="107"/>
      <c r="J10" s="9"/>
      <c r="K10" s="5"/>
    </row>
    <row r="11" spans="1:16" x14ac:dyDescent="0.25">
      <c r="A11" s="5"/>
      <c r="B11" s="7"/>
      <c r="C11" s="7"/>
      <c r="E11" s="21" t="s">
        <v>34</v>
      </c>
      <c r="F11" s="21" t="s">
        <v>3</v>
      </c>
      <c r="G11" s="21" t="s">
        <v>7</v>
      </c>
      <c r="H11" s="21" t="s">
        <v>20</v>
      </c>
      <c r="I11" s="21" t="s">
        <v>34</v>
      </c>
      <c r="J11" s="9"/>
      <c r="K11" s="5"/>
      <c r="L11" s="58"/>
      <c r="M11" s="12"/>
      <c r="N11" s="12"/>
      <c r="O11" s="12"/>
    </row>
    <row r="12" spans="1:16" x14ac:dyDescent="0.25">
      <c r="A12" s="5"/>
      <c r="B12" s="7"/>
      <c r="C12" s="7"/>
      <c r="E12" s="71"/>
      <c r="F12" s="71"/>
      <c r="G12" s="71"/>
      <c r="H12" s="71"/>
      <c r="I12" s="75"/>
      <c r="J12" s="9"/>
      <c r="K12" s="5"/>
      <c r="L12" s="58"/>
      <c r="M12" s="12"/>
      <c r="N12" s="12" t="s">
        <v>15</v>
      </c>
      <c r="O12" s="12"/>
    </row>
    <row r="13" spans="1:16" x14ac:dyDescent="0.25">
      <c r="A13" s="5"/>
      <c r="B13" s="7" t="s">
        <v>78</v>
      </c>
      <c r="C13" s="7"/>
      <c r="D13" s="7"/>
      <c r="E13" s="50">
        <v>11.6</v>
      </c>
      <c r="F13" s="50">
        <v>7.1</v>
      </c>
      <c r="G13" s="50">
        <v>5.8</v>
      </c>
      <c r="H13" s="50">
        <v>8.8000000000000007</v>
      </c>
      <c r="I13" s="42">
        <v>7.3</v>
      </c>
      <c r="J13" s="9"/>
      <c r="K13" s="5"/>
      <c r="L13" s="58"/>
      <c r="M13" s="58"/>
      <c r="N13" s="85"/>
      <c r="O13" s="85"/>
      <c r="P13" s="78"/>
    </row>
    <row r="14" spans="1:16" x14ac:dyDescent="0.25">
      <c r="A14" s="5"/>
      <c r="B14" s="7" t="s">
        <v>29</v>
      </c>
      <c r="C14" s="7"/>
      <c r="D14" s="7"/>
      <c r="E14" s="50">
        <v>7.2511927493487978</v>
      </c>
      <c r="F14" s="50">
        <v>9.4356645639691124</v>
      </c>
      <c r="G14" s="50">
        <v>7.1685746694640837</v>
      </c>
      <c r="H14" s="50">
        <v>0.53496561723158542</v>
      </c>
      <c r="I14" s="42">
        <v>2.0732189386717512</v>
      </c>
      <c r="J14" s="9"/>
      <c r="K14" s="5"/>
      <c r="L14" s="58"/>
      <c r="M14" s="12"/>
      <c r="N14" s="12"/>
      <c r="O14" s="12"/>
      <c r="P14" s="78"/>
    </row>
    <row r="15" spans="1:16" x14ac:dyDescent="0.25">
      <c r="A15" s="5"/>
      <c r="C15" s="7" t="s">
        <v>30</v>
      </c>
      <c r="D15" s="7"/>
      <c r="E15" s="50">
        <v>-1.3484877672895412</v>
      </c>
      <c r="F15" s="50">
        <v>5.3954629061925274</v>
      </c>
      <c r="G15" s="50">
        <v>1.6396642592231059</v>
      </c>
      <c r="H15" s="50">
        <v>6.3335955940204469</v>
      </c>
      <c r="I15" s="42">
        <v>6.5</v>
      </c>
      <c r="J15" s="9"/>
      <c r="K15" s="5"/>
      <c r="L15" s="58"/>
      <c r="M15" s="58" t="s">
        <v>31</v>
      </c>
      <c r="N15" s="85">
        <v>0.46145265767134991</v>
      </c>
      <c r="O15" s="101"/>
      <c r="P15" s="78"/>
    </row>
    <row r="16" spans="1:16" x14ac:dyDescent="0.25">
      <c r="A16" s="5"/>
      <c r="C16" s="7" t="s">
        <v>13</v>
      </c>
      <c r="D16" s="7"/>
      <c r="E16" s="50">
        <v>-0.79934747145187224</v>
      </c>
      <c r="F16" s="50">
        <v>1.5</v>
      </c>
      <c r="G16" s="50">
        <v>3.6095577020843983</v>
      </c>
      <c r="H16" s="50">
        <v>0.6939854593522865</v>
      </c>
      <c r="I16" s="42">
        <v>2.8</v>
      </c>
      <c r="J16" s="9"/>
      <c r="K16" s="5"/>
      <c r="L16" s="58"/>
      <c r="M16" s="58" t="s">
        <v>29</v>
      </c>
      <c r="N16" s="85">
        <v>2.0732189386717512</v>
      </c>
      <c r="O16" s="85"/>
      <c r="P16" s="78"/>
    </row>
    <row r="17" spans="1:16" x14ac:dyDescent="0.25">
      <c r="A17" s="5"/>
      <c r="C17" s="7" t="s">
        <v>14</v>
      </c>
      <c r="D17" s="7"/>
      <c r="E17" s="50">
        <v>31.993972877950782</v>
      </c>
      <c r="F17" s="50">
        <v>24.915172079495875</v>
      </c>
      <c r="G17" s="50">
        <v>16.899999999999999</v>
      </c>
      <c r="H17" s="50">
        <v>-5.6</v>
      </c>
      <c r="I17" s="42">
        <v>-3.3</v>
      </c>
      <c r="J17" s="9"/>
      <c r="K17" s="5"/>
      <c r="L17" s="58"/>
      <c r="M17" s="58" t="s">
        <v>12</v>
      </c>
      <c r="N17" s="85">
        <v>3.7</v>
      </c>
      <c r="O17" s="85"/>
      <c r="P17" s="78"/>
    </row>
    <row r="18" spans="1:16" x14ac:dyDescent="0.25">
      <c r="A18" s="5"/>
      <c r="B18" s="7" t="s">
        <v>5</v>
      </c>
      <c r="C18" s="7"/>
      <c r="D18" s="7"/>
      <c r="E18" s="50">
        <v>0.72249077394874739</v>
      </c>
      <c r="F18" s="50">
        <v>3.720820313525719</v>
      </c>
      <c r="G18" s="50">
        <v>6.8937097889083754</v>
      </c>
      <c r="H18" s="50">
        <v>8.1</v>
      </c>
      <c r="I18" s="42">
        <v>7.6</v>
      </c>
      <c r="J18" s="9"/>
      <c r="K18" s="5"/>
      <c r="L18" s="58"/>
      <c r="M18" s="58" t="s">
        <v>28</v>
      </c>
      <c r="N18" s="85">
        <v>5.7593698288950677</v>
      </c>
      <c r="O18" s="85"/>
      <c r="P18" s="78"/>
    </row>
    <row r="19" spans="1:16" x14ac:dyDescent="0.25">
      <c r="A19" s="5"/>
      <c r="B19" s="7" t="s">
        <v>12</v>
      </c>
      <c r="C19" s="7"/>
      <c r="D19" s="7"/>
      <c r="E19" s="50">
        <v>-5.1756818706453434</v>
      </c>
      <c r="F19" s="50">
        <v>-0.46327719012464463</v>
      </c>
      <c r="G19" s="50">
        <v>1.9879684690914168</v>
      </c>
      <c r="H19" s="50">
        <v>3.3782540944064854</v>
      </c>
      <c r="I19" s="42">
        <v>3.7</v>
      </c>
      <c r="J19" s="9"/>
      <c r="K19" s="5"/>
      <c r="L19" s="58"/>
      <c r="M19" s="58" t="s">
        <v>78</v>
      </c>
      <c r="N19" s="85">
        <v>7.3</v>
      </c>
      <c r="O19" s="85"/>
      <c r="P19" s="78"/>
    </row>
    <row r="20" spans="1:16" x14ac:dyDescent="0.25">
      <c r="A20" s="5"/>
      <c r="B20" s="4" t="s">
        <v>31</v>
      </c>
      <c r="C20" s="7"/>
      <c r="D20" s="7"/>
      <c r="E20" s="50">
        <v>11.207687364488237</v>
      </c>
      <c r="F20" s="50">
        <v>6.1175431605270996</v>
      </c>
      <c r="G20" s="50">
        <v>5.2854391273112871</v>
      </c>
      <c r="H20" s="50">
        <v>0.36928279602869468</v>
      </c>
      <c r="I20" s="42">
        <v>0.46145265767134991</v>
      </c>
      <c r="J20" s="9"/>
      <c r="K20" s="5"/>
      <c r="L20" s="58"/>
      <c r="M20" s="58" t="s">
        <v>5</v>
      </c>
      <c r="N20" s="85">
        <v>7.6</v>
      </c>
      <c r="O20" s="12"/>
    </row>
    <row r="21" spans="1:16" x14ac:dyDescent="0.25">
      <c r="A21" s="5"/>
      <c r="C21" s="7" t="s">
        <v>8</v>
      </c>
      <c r="D21" s="7"/>
      <c r="E21" s="50">
        <v>2.8113634129558696</v>
      </c>
      <c r="F21" s="50">
        <v>4.1151650533631123</v>
      </c>
      <c r="G21" s="50">
        <v>6.3187080455297195</v>
      </c>
      <c r="H21" s="50">
        <v>7.5</v>
      </c>
      <c r="I21" s="42">
        <v>9.5</v>
      </c>
      <c r="J21" s="9"/>
      <c r="K21" s="5"/>
      <c r="L21" s="58"/>
      <c r="M21" s="58" t="s">
        <v>4</v>
      </c>
      <c r="N21" s="101" t="s">
        <v>59</v>
      </c>
      <c r="O21" s="85"/>
      <c r="P21" s="78"/>
    </row>
    <row r="22" spans="1:16" x14ac:dyDescent="0.25">
      <c r="A22" s="5"/>
      <c r="C22" s="7" t="s">
        <v>83</v>
      </c>
      <c r="D22" s="7"/>
      <c r="E22" s="50">
        <v>37.578569290631549</v>
      </c>
      <c r="F22" s="50">
        <v>14.727886166935612</v>
      </c>
      <c r="G22" s="50">
        <v>10.267921795800138</v>
      </c>
      <c r="H22" s="50">
        <v>-21.602216903892181</v>
      </c>
      <c r="I22" s="42">
        <v>-28</v>
      </c>
      <c r="J22" s="9"/>
      <c r="K22" s="5"/>
      <c r="L22" s="7"/>
      <c r="O22" s="100"/>
      <c r="P22" s="78"/>
    </row>
    <row r="23" spans="1:16" x14ac:dyDescent="0.25">
      <c r="A23" s="5"/>
      <c r="C23" s="7" t="s">
        <v>84</v>
      </c>
      <c r="D23" s="7"/>
      <c r="E23" s="50">
        <v>8.6062744496433261</v>
      </c>
      <c r="F23" s="50">
        <v>7.9</v>
      </c>
      <c r="G23" s="50">
        <v>1</v>
      </c>
      <c r="H23" s="50">
        <v>1.4</v>
      </c>
      <c r="I23" s="42">
        <v>2.1</v>
      </c>
      <c r="J23" s="9"/>
      <c r="K23" s="5"/>
      <c r="L23" s="7"/>
      <c r="P23" s="78"/>
    </row>
    <row r="24" spans="1:16" x14ac:dyDescent="0.25">
      <c r="A24" s="5"/>
      <c r="B24" s="4" t="s">
        <v>119</v>
      </c>
      <c r="C24" s="7"/>
      <c r="D24" s="7"/>
      <c r="E24" s="50">
        <v>1.1703402206856104</v>
      </c>
      <c r="F24" s="50">
        <v>5.7414545340271763</v>
      </c>
      <c r="G24" s="50">
        <v>10.209341930794865</v>
      </c>
      <c r="H24" s="50">
        <v>9.5671166199021282</v>
      </c>
      <c r="I24" s="42">
        <v>5.7593698288950677</v>
      </c>
      <c r="J24" s="9"/>
      <c r="K24" s="5"/>
      <c r="L24" s="7"/>
      <c r="P24" s="78"/>
    </row>
    <row r="25" spans="1:16" x14ac:dyDescent="0.25">
      <c r="A25" s="5"/>
      <c r="C25" s="7" t="s">
        <v>10</v>
      </c>
      <c r="D25" s="7"/>
      <c r="E25" s="50">
        <v>10.1</v>
      </c>
      <c r="F25" s="50">
        <v>16.356427984334964</v>
      </c>
      <c r="G25" s="50">
        <v>14.682779456193362</v>
      </c>
      <c r="H25" s="50">
        <v>11.3</v>
      </c>
      <c r="I25" s="42">
        <v>5.2</v>
      </c>
      <c r="J25" s="9"/>
      <c r="K25" s="5"/>
      <c r="L25" s="7" t="s">
        <v>0</v>
      </c>
    </row>
    <row r="26" spans="1:16" x14ac:dyDescent="0.25">
      <c r="A26" s="5"/>
      <c r="C26" s="7" t="s">
        <v>11</v>
      </c>
      <c r="D26" s="7"/>
      <c r="E26" s="50">
        <v>-1.9079041744369585</v>
      </c>
      <c r="F26" s="50">
        <v>0.84400904295403034</v>
      </c>
      <c r="G26" s="50">
        <v>4.4098984771573591</v>
      </c>
      <c r="H26" s="50">
        <v>1.7849107544622766</v>
      </c>
      <c r="I26" s="42">
        <v>1.3</v>
      </c>
      <c r="J26" s="9"/>
      <c r="K26" s="5"/>
      <c r="L26" s="7"/>
    </row>
    <row r="27" spans="1:16" x14ac:dyDescent="0.25">
      <c r="A27" s="5"/>
      <c r="C27" s="7" t="s">
        <v>9</v>
      </c>
      <c r="D27" s="7"/>
      <c r="E27" s="50">
        <v>-0.99551044309974523</v>
      </c>
      <c r="F27" s="50">
        <v>1.6808424463345517</v>
      </c>
      <c r="G27" s="50">
        <v>2.5986907359650813</v>
      </c>
      <c r="H27" s="50">
        <v>1.8</v>
      </c>
      <c r="I27" s="42">
        <v>-1.6</v>
      </c>
      <c r="J27" s="9"/>
      <c r="K27" s="5"/>
      <c r="L27" s="7"/>
    </row>
    <row r="28" spans="1:16" x14ac:dyDescent="0.25">
      <c r="A28" s="5"/>
      <c r="C28" s="7" t="s">
        <v>35</v>
      </c>
      <c r="D28" s="7"/>
      <c r="E28" s="50">
        <v>-0.39792502604801827</v>
      </c>
      <c r="F28" s="50">
        <v>5.7</v>
      </c>
      <c r="G28" s="50">
        <v>9.9102157397544133</v>
      </c>
      <c r="H28" s="50">
        <v>10.1</v>
      </c>
      <c r="I28" s="42">
        <v>6.6</v>
      </c>
      <c r="J28" s="9"/>
      <c r="K28" s="5"/>
      <c r="L28" s="7"/>
      <c r="P28" s="11"/>
    </row>
    <row r="29" spans="1:16" x14ac:dyDescent="0.25">
      <c r="A29" s="5"/>
      <c r="B29" s="7" t="s">
        <v>4</v>
      </c>
      <c r="C29" s="7"/>
      <c r="D29" s="7"/>
      <c r="E29" s="72" t="s">
        <v>59</v>
      </c>
      <c r="F29" s="72" t="s">
        <v>59</v>
      </c>
      <c r="G29" s="72" t="s">
        <v>59</v>
      </c>
      <c r="H29" s="72" t="s">
        <v>59</v>
      </c>
      <c r="I29" s="73" t="s">
        <v>59</v>
      </c>
      <c r="J29" s="9"/>
      <c r="K29" s="5"/>
      <c r="L29" s="7"/>
      <c r="P29" s="78"/>
    </row>
    <row r="30" spans="1:16" x14ac:dyDescent="0.25">
      <c r="A30" s="5"/>
      <c r="J30" s="9"/>
      <c r="K30" s="5"/>
      <c r="L30" s="7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J31" s="9"/>
      <c r="K31" s="5"/>
      <c r="L31" s="7"/>
      <c r="M31" s="7"/>
      <c r="N31" s="7"/>
      <c r="O31" s="7"/>
      <c r="P31" s="7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J32" s="9"/>
      <c r="K32" s="5"/>
    </row>
    <row r="33" spans="1:14" x14ac:dyDescent="0.25">
      <c r="A33" s="5"/>
      <c r="B33" s="7"/>
      <c r="C33" s="7"/>
      <c r="D33" s="7"/>
      <c r="E33" s="7"/>
      <c r="F33" s="7"/>
      <c r="G33" s="7"/>
      <c r="H33" s="7"/>
      <c r="I33" s="7"/>
      <c r="J33" s="9"/>
      <c r="K33" s="5"/>
    </row>
    <row r="34" spans="1:14" x14ac:dyDescent="0.25">
      <c r="A34" s="5"/>
      <c r="B34" s="7"/>
      <c r="C34" s="7"/>
      <c r="D34" s="7"/>
      <c r="E34" s="7"/>
      <c r="F34" s="7"/>
      <c r="G34" s="7"/>
      <c r="H34" s="7"/>
      <c r="I34" s="7"/>
      <c r="J34" s="9"/>
      <c r="K34" s="5"/>
    </row>
    <row r="35" spans="1:14" x14ac:dyDescent="0.25">
      <c r="A35" s="5"/>
      <c r="B35" s="7"/>
      <c r="C35" s="7"/>
      <c r="D35" s="7"/>
      <c r="E35" s="7"/>
      <c r="F35" s="7"/>
      <c r="G35" s="7"/>
      <c r="H35" s="7"/>
      <c r="I35" s="7"/>
      <c r="J35" s="9"/>
      <c r="K35" s="5"/>
      <c r="M35" s="37"/>
      <c r="N35" s="79"/>
    </row>
    <row r="36" spans="1:14" x14ac:dyDescent="0.25">
      <c r="A36" s="5"/>
      <c r="B36" s="7"/>
      <c r="C36" s="7"/>
      <c r="D36" s="7"/>
      <c r="E36" s="7"/>
      <c r="F36" s="7"/>
      <c r="G36" s="7"/>
      <c r="H36" s="7"/>
      <c r="I36" s="7"/>
      <c r="J36" s="9"/>
      <c r="K36" s="5"/>
      <c r="M36" s="37"/>
      <c r="N36" s="79"/>
    </row>
    <row r="37" spans="1:14" x14ac:dyDescent="0.25">
      <c r="A37" s="5"/>
      <c r="B37" s="7"/>
      <c r="C37" s="7"/>
      <c r="D37" s="7"/>
      <c r="E37" s="7"/>
      <c r="F37" s="7"/>
      <c r="G37" s="7"/>
      <c r="H37" s="7"/>
      <c r="I37" s="7"/>
      <c r="J37" s="9"/>
      <c r="K37" s="5"/>
      <c r="M37" s="37"/>
      <c r="N37" s="79"/>
    </row>
    <row r="38" spans="1:14" x14ac:dyDescent="0.25">
      <c r="A38" s="5"/>
      <c r="B38" s="7"/>
      <c r="C38" s="7"/>
      <c r="D38" s="7"/>
      <c r="E38" s="7"/>
      <c r="F38" s="7"/>
      <c r="G38" s="7"/>
      <c r="H38" s="7"/>
      <c r="I38" s="7"/>
      <c r="J38" s="9"/>
      <c r="K38" s="5"/>
      <c r="M38" s="80"/>
      <c r="N38" s="79"/>
    </row>
    <row r="39" spans="1:14" x14ac:dyDescent="0.25">
      <c r="A39" s="5"/>
      <c r="B39" s="7"/>
      <c r="C39" s="7"/>
      <c r="D39" s="7"/>
      <c r="E39" s="7"/>
      <c r="F39" s="7"/>
      <c r="G39" s="7"/>
      <c r="H39" s="7"/>
      <c r="I39" s="7"/>
      <c r="J39" s="9"/>
      <c r="K39" s="5"/>
      <c r="N39" s="79"/>
    </row>
    <row r="40" spans="1:14" x14ac:dyDescent="0.25">
      <c r="A40" s="5"/>
      <c r="B40" s="7"/>
      <c r="C40" s="7"/>
      <c r="D40" s="7"/>
      <c r="E40" s="7"/>
      <c r="F40" s="7"/>
      <c r="G40" s="7"/>
      <c r="H40" s="7"/>
      <c r="I40" s="7"/>
      <c r="J40" s="9"/>
      <c r="K40" s="5"/>
      <c r="N40" s="79"/>
    </row>
    <row r="41" spans="1:14" x14ac:dyDescent="0.25">
      <c r="A41" s="5"/>
      <c r="B41" s="7"/>
      <c r="C41" s="7"/>
      <c r="D41" s="7"/>
      <c r="E41" s="7"/>
      <c r="F41" s="7"/>
      <c r="G41" s="7"/>
      <c r="H41" s="7"/>
      <c r="I41" s="7"/>
      <c r="J41" s="9"/>
      <c r="K41" s="5"/>
      <c r="N41" s="79"/>
    </row>
    <row r="42" spans="1:14" x14ac:dyDescent="0.25">
      <c r="A42" s="5"/>
      <c r="B42" s="14"/>
      <c r="C42" s="14"/>
      <c r="D42" s="14"/>
      <c r="E42" s="14"/>
      <c r="F42" s="14"/>
      <c r="G42" s="14"/>
      <c r="H42" s="14"/>
      <c r="I42" s="14"/>
      <c r="J42" s="9"/>
      <c r="K42" s="5"/>
      <c r="N42" s="79"/>
    </row>
    <row r="43" spans="1:14" x14ac:dyDescent="0.25">
      <c r="A43" s="5"/>
      <c r="B43" s="14"/>
      <c r="C43" s="14"/>
      <c r="D43" s="14"/>
      <c r="E43" s="14"/>
      <c r="F43" s="14"/>
      <c r="G43" s="14"/>
      <c r="H43" s="14"/>
      <c r="I43" s="14"/>
      <c r="J43" s="9"/>
      <c r="K43" s="5"/>
      <c r="N43" s="79"/>
    </row>
    <row r="44" spans="1:14" x14ac:dyDescent="0.25">
      <c r="A44" s="5"/>
      <c r="B44" s="14"/>
      <c r="C44" s="14"/>
      <c r="D44" s="14"/>
      <c r="E44" s="14"/>
      <c r="F44" s="14"/>
      <c r="G44" s="14"/>
      <c r="H44" s="14"/>
      <c r="I44" s="14"/>
      <c r="J44" s="9"/>
      <c r="K44" s="5"/>
      <c r="N44" s="79"/>
    </row>
    <row r="45" spans="1:14" x14ac:dyDescent="0.25">
      <c r="A45" s="5"/>
      <c r="B45" s="14"/>
      <c r="C45" s="14"/>
      <c r="D45" s="14"/>
      <c r="E45" s="14"/>
      <c r="F45" s="14"/>
      <c r="G45" s="14"/>
      <c r="H45" s="14"/>
      <c r="I45" s="14"/>
      <c r="J45" s="9"/>
      <c r="K45" s="5"/>
      <c r="N45" s="79"/>
    </row>
    <row r="46" spans="1:14" x14ac:dyDescent="0.25">
      <c r="A46" s="5"/>
      <c r="B46" s="14"/>
      <c r="C46" s="14"/>
      <c r="D46" s="14"/>
      <c r="E46" s="14"/>
      <c r="F46" s="14"/>
      <c r="G46" s="14"/>
      <c r="H46" s="14"/>
      <c r="I46" s="14"/>
      <c r="J46" s="9"/>
      <c r="K46" s="5"/>
      <c r="N46" s="79"/>
    </row>
    <row r="47" spans="1:14" x14ac:dyDescent="0.25">
      <c r="A47" s="5"/>
      <c r="B47" s="14"/>
      <c r="C47" s="14"/>
      <c r="D47" s="14"/>
      <c r="E47" s="14"/>
      <c r="F47" s="14"/>
      <c r="G47" s="14"/>
      <c r="H47" s="14"/>
      <c r="I47" s="14"/>
      <c r="J47" s="9"/>
      <c r="K47" s="5"/>
      <c r="N47" s="79"/>
    </row>
    <row r="48" spans="1:14" x14ac:dyDescent="0.25">
      <c r="A48" s="5"/>
      <c r="B48" s="14" t="s">
        <v>57</v>
      </c>
      <c r="C48" s="14"/>
      <c r="D48" s="14"/>
      <c r="E48" s="14"/>
      <c r="F48" s="14"/>
      <c r="G48" s="14"/>
      <c r="H48" s="14"/>
      <c r="I48" s="14"/>
      <c r="J48" s="9"/>
      <c r="K48" s="5"/>
      <c r="N48" s="79"/>
    </row>
    <row r="49" spans="1:14" x14ac:dyDescent="0.25">
      <c r="A49" s="15"/>
      <c r="B49" s="16" t="str">
        <f>'Ing Actividad Corrida'!B49</f>
        <v>Fuente: Dane, MTSB. Abril de 2015.</v>
      </c>
      <c r="C49" s="16"/>
      <c r="D49" s="16"/>
      <c r="E49" s="16"/>
      <c r="F49" s="16"/>
      <c r="G49" s="16"/>
      <c r="H49" s="16"/>
      <c r="I49" s="16"/>
      <c r="J49" s="18"/>
      <c r="K49" s="5"/>
      <c r="N49" s="79"/>
    </row>
    <row r="50" spans="1:14" x14ac:dyDescent="0.25">
      <c r="A50" s="7"/>
      <c r="B50" s="7"/>
      <c r="C50" s="7"/>
      <c r="D50" s="7"/>
      <c r="E50" s="7"/>
      <c r="F50" s="7"/>
      <c r="G50" s="7"/>
      <c r="H50" s="7"/>
      <c r="I50" s="20"/>
      <c r="J50" s="20"/>
      <c r="N50" s="79"/>
    </row>
    <row r="51" spans="1:14" x14ac:dyDescent="0.25">
      <c r="N51" s="79"/>
    </row>
    <row r="52" spans="1:14" x14ac:dyDescent="0.25">
      <c r="N52" s="79"/>
    </row>
    <row r="53" spans="1:14" x14ac:dyDescent="0.25">
      <c r="N53" s="79"/>
    </row>
    <row r="54" spans="1:14" x14ac:dyDescent="0.25">
      <c r="N54" s="79"/>
    </row>
    <row r="55" spans="1:14" x14ac:dyDescent="0.25">
      <c r="N55" s="79"/>
    </row>
    <row r="56" spans="1:14" x14ac:dyDescent="0.25">
      <c r="N56" s="79"/>
    </row>
  </sheetData>
  <mergeCells count="3">
    <mergeCell ref="D7:I7"/>
    <mergeCell ref="D8:I8"/>
    <mergeCell ref="F10:I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3" orientation="portrait" r:id="rId1"/>
  <headerFooter alignWithMargins="0">
    <oddFooter>&amp;C&amp;K53722DPágina 5</oddFooter>
  </headerFooter>
  <colBreaks count="1" manualBreakCount="1">
    <brk id="10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5"/>
  <sheetViews>
    <sheetView zoomScale="85" zoomScaleNormal="85" zoomScaleSheetLayoutView="85" workbookViewId="0">
      <selection activeCell="D7" sqref="D7:I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46.85546875" style="4" customWidth="1"/>
    <col min="5" max="9" width="10.28515625" style="4" customWidth="1"/>
    <col min="10" max="10" width="1.5703125" style="4" customWidth="1"/>
    <col min="11" max="11" width="10.85546875" style="4"/>
    <col min="12" max="12" width="7.5703125" style="4" customWidth="1"/>
    <col min="13" max="13" width="17.140625" style="4" customWidth="1"/>
    <col min="14" max="15" width="8.28515625" style="4" customWidth="1"/>
    <col min="16" max="16" width="8.28515625" style="12" customWidth="1"/>
    <col min="17" max="18" width="10.85546875" style="4"/>
    <col min="19" max="19" width="10.85546875" style="36"/>
    <col min="20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3"/>
      <c r="K1" s="19"/>
      <c r="S1" s="4"/>
    </row>
    <row r="2" spans="1:19" x14ac:dyDescent="0.25">
      <c r="A2" s="5"/>
      <c r="B2" s="44"/>
      <c r="C2" s="44"/>
      <c r="D2" s="44"/>
      <c r="E2" s="44"/>
      <c r="F2" s="44"/>
      <c r="G2" s="44"/>
      <c r="H2" s="44"/>
      <c r="I2" s="44"/>
      <c r="J2" s="45"/>
      <c r="K2" s="19"/>
      <c r="S2" s="4"/>
    </row>
    <row r="3" spans="1:19" x14ac:dyDescent="0.25">
      <c r="A3" s="5"/>
      <c r="B3" s="44"/>
      <c r="C3" s="44"/>
      <c r="D3" s="44"/>
      <c r="E3" s="44"/>
      <c r="F3" s="44"/>
      <c r="G3" s="44"/>
      <c r="H3" s="44"/>
      <c r="I3" s="44"/>
      <c r="J3" s="45"/>
      <c r="K3" s="19"/>
      <c r="S3" s="4"/>
    </row>
    <row r="4" spans="1:19" x14ac:dyDescent="0.25">
      <c r="A4" s="5"/>
      <c r="B4" s="44"/>
      <c r="C4" s="44"/>
      <c r="D4" s="44"/>
      <c r="E4" s="44"/>
      <c r="F4" s="44"/>
      <c r="G4" s="44"/>
      <c r="H4" s="44"/>
      <c r="I4" s="44"/>
      <c r="J4" s="9"/>
      <c r="K4" s="5"/>
      <c r="S4" s="4"/>
    </row>
    <row r="5" spans="1:19" x14ac:dyDescent="0.25">
      <c r="A5" s="5"/>
      <c r="B5" s="44"/>
      <c r="C5" s="44"/>
      <c r="D5" s="44"/>
      <c r="E5" s="44"/>
      <c r="F5" s="44"/>
      <c r="G5" s="44"/>
      <c r="H5" s="44"/>
      <c r="I5" s="44"/>
      <c r="J5" s="9"/>
      <c r="K5" s="5"/>
      <c r="S5" s="4"/>
    </row>
    <row r="6" spans="1:19" x14ac:dyDescent="0.25">
      <c r="A6" s="5"/>
      <c r="B6" s="44"/>
      <c r="C6" s="44"/>
      <c r="D6" s="44"/>
      <c r="E6" s="44"/>
      <c r="F6" s="44"/>
      <c r="G6" s="44"/>
      <c r="H6" s="44"/>
      <c r="I6" s="44"/>
      <c r="J6" s="9"/>
      <c r="K6" s="5"/>
      <c r="S6" s="4"/>
    </row>
    <row r="7" spans="1:19" x14ac:dyDescent="0.25">
      <c r="A7" s="5"/>
      <c r="B7" s="44"/>
      <c r="C7" s="44"/>
      <c r="D7" s="105" t="s">
        <v>82</v>
      </c>
      <c r="E7" s="105"/>
      <c r="F7" s="105"/>
      <c r="G7" s="105"/>
      <c r="H7" s="105"/>
      <c r="I7" s="105"/>
      <c r="J7" s="9"/>
      <c r="K7" s="5"/>
      <c r="S7" s="4"/>
    </row>
    <row r="8" spans="1:19" x14ac:dyDescent="0.25">
      <c r="A8" s="5"/>
      <c r="B8" s="44"/>
      <c r="C8" s="44"/>
      <c r="D8" s="106" t="s">
        <v>91</v>
      </c>
      <c r="E8" s="106"/>
      <c r="F8" s="106"/>
      <c r="G8" s="106"/>
      <c r="H8" s="106"/>
      <c r="I8" s="106"/>
      <c r="J8" s="9"/>
      <c r="K8" s="5"/>
      <c r="P8" s="4"/>
      <c r="S8" s="4"/>
    </row>
    <row r="9" spans="1:19" x14ac:dyDescent="0.25">
      <c r="A9" s="5"/>
      <c r="B9" s="44"/>
      <c r="C9" s="44"/>
      <c r="D9" s="44"/>
      <c r="E9" s="44"/>
      <c r="F9" s="44"/>
      <c r="G9" s="44"/>
      <c r="H9" s="44"/>
      <c r="I9" s="44"/>
      <c r="J9" s="9"/>
      <c r="K9" s="5"/>
      <c r="P9" s="4"/>
      <c r="S9" s="4"/>
    </row>
    <row r="10" spans="1:19" x14ac:dyDescent="0.25">
      <c r="A10" s="5"/>
      <c r="B10" s="7"/>
      <c r="C10" s="7"/>
      <c r="E10" s="96">
        <v>2013</v>
      </c>
      <c r="F10" s="107">
        <v>2014</v>
      </c>
      <c r="G10" s="107"/>
      <c r="H10" s="107"/>
      <c r="I10" s="107"/>
      <c r="J10" s="9"/>
      <c r="K10" s="5"/>
      <c r="L10" s="27"/>
      <c r="M10" s="27"/>
      <c r="N10" s="27"/>
      <c r="O10" s="27"/>
      <c r="P10" s="4"/>
      <c r="S10" s="4"/>
    </row>
    <row r="11" spans="1:19" x14ac:dyDescent="0.25">
      <c r="A11" s="5"/>
      <c r="B11" s="7"/>
      <c r="C11" s="7"/>
      <c r="E11" s="21" t="s">
        <v>34</v>
      </c>
      <c r="F11" s="21" t="s">
        <v>3</v>
      </c>
      <c r="G11" s="21" t="s">
        <v>7</v>
      </c>
      <c r="H11" s="21" t="s">
        <v>20</v>
      </c>
      <c r="I11" s="21" t="s">
        <v>34</v>
      </c>
      <c r="J11" s="9"/>
      <c r="K11" s="5"/>
      <c r="L11" s="53"/>
      <c r="M11" s="27"/>
      <c r="N11" s="27"/>
      <c r="O11" s="27"/>
      <c r="P11" s="27"/>
      <c r="Q11" s="70"/>
      <c r="R11" s="7"/>
      <c r="S11" s="4"/>
    </row>
    <row r="12" spans="1:19" x14ac:dyDescent="0.25">
      <c r="A12" s="5"/>
      <c r="B12" s="7"/>
      <c r="C12" s="7"/>
      <c r="I12" s="7"/>
      <c r="J12" s="9"/>
      <c r="K12" s="5"/>
      <c r="L12" s="53"/>
      <c r="M12" s="12"/>
      <c r="N12" s="12" t="s">
        <v>15</v>
      </c>
      <c r="O12" s="27"/>
      <c r="P12" s="27"/>
      <c r="Q12" s="7"/>
      <c r="R12" s="7"/>
      <c r="S12" s="4"/>
    </row>
    <row r="13" spans="1:19" x14ac:dyDescent="0.25">
      <c r="A13" s="5"/>
      <c r="B13" s="7" t="s">
        <v>78</v>
      </c>
      <c r="C13" s="7"/>
      <c r="D13" s="7"/>
      <c r="E13" s="50">
        <v>8.5</v>
      </c>
      <c r="F13" s="50">
        <v>7.1</v>
      </c>
      <c r="G13" s="50">
        <v>6.5</v>
      </c>
      <c r="H13" s="50">
        <v>7.2</v>
      </c>
      <c r="I13" s="42">
        <v>7.3</v>
      </c>
      <c r="J13" s="9"/>
      <c r="K13" s="74"/>
      <c r="L13" s="92"/>
      <c r="M13" s="58"/>
      <c r="N13" s="85"/>
      <c r="O13" s="88"/>
      <c r="P13" s="89"/>
      <c r="Q13" s="11"/>
      <c r="R13" s="7"/>
      <c r="S13" s="4"/>
    </row>
    <row r="14" spans="1:19" x14ac:dyDescent="0.25">
      <c r="A14" s="5"/>
      <c r="B14" s="7" t="s">
        <v>29</v>
      </c>
      <c r="C14" s="7"/>
      <c r="D14" s="7"/>
      <c r="E14" s="50">
        <v>6.6702130194607561</v>
      </c>
      <c r="F14" s="50">
        <v>10.159164438855735</v>
      </c>
      <c r="G14" s="50">
        <v>8.5872322876498135</v>
      </c>
      <c r="H14" s="50">
        <v>5.439164304488453</v>
      </c>
      <c r="I14" s="42">
        <v>4.4934350174769637</v>
      </c>
      <c r="J14" s="9"/>
      <c r="K14" s="74"/>
      <c r="L14" s="92"/>
      <c r="M14" s="12"/>
      <c r="N14" s="12"/>
      <c r="O14" s="27"/>
      <c r="P14" s="89"/>
      <c r="Q14" s="11"/>
      <c r="R14" s="7"/>
      <c r="S14" s="4"/>
    </row>
    <row r="15" spans="1:19" x14ac:dyDescent="0.25">
      <c r="A15" s="5"/>
      <c r="C15" s="7" t="s">
        <v>30</v>
      </c>
      <c r="D15" s="7"/>
      <c r="E15" s="50">
        <v>-2.1</v>
      </c>
      <c r="F15" s="50">
        <v>5.3954629061925274</v>
      </c>
      <c r="G15" s="50">
        <v>3.4744408945686978</v>
      </c>
      <c r="H15" s="50">
        <v>4.4370860927152256</v>
      </c>
      <c r="I15" s="42">
        <v>5</v>
      </c>
      <c r="J15" s="9"/>
      <c r="K15" s="74"/>
      <c r="L15" s="92"/>
      <c r="M15" s="58" t="str">
        <f>B29</f>
        <v>Educación superior privada</v>
      </c>
      <c r="N15" s="85" t="str">
        <f>I29</f>
        <v>n.d</v>
      </c>
      <c r="O15" s="88"/>
      <c r="P15" s="89"/>
      <c r="Q15" s="11"/>
      <c r="R15" s="7"/>
      <c r="S15" s="4"/>
    </row>
    <row r="16" spans="1:19" x14ac:dyDescent="0.25">
      <c r="A16" s="5"/>
      <c r="C16" s="7" t="s">
        <v>13</v>
      </c>
      <c r="D16" s="7"/>
      <c r="E16" s="50">
        <v>2.8790952648163337</v>
      </c>
      <c r="F16" s="50">
        <v>1.5</v>
      </c>
      <c r="G16" s="50">
        <v>2.6</v>
      </c>
      <c r="H16" s="50">
        <v>1.9</v>
      </c>
      <c r="I16" s="42">
        <v>2.1</v>
      </c>
      <c r="J16" s="9"/>
      <c r="K16" s="74"/>
      <c r="L16" s="92"/>
      <c r="M16" s="58" t="str">
        <f>B19</f>
        <v>Obtención y suministro de personal, act de inv. seg. limp</v>
      </c>
      <c r="N16" s="85">
        <f>I19</f>
        <v>2.2000000000000002</v>
      </c>
      <c r="O16" s="88"/>
      <c r="P16" s="89"/>
      <c r="Q16" s="11"/>
      <c r="R16" s="7"/>
      <c r="S16" s="4"/>
    </row>
    <row r="17" spans="1:19" x14ac:dyDescent="0.25">
      <c r="A17" s="5"/>
      <c r="C17" s="7" t="s">
        <v>14</v>
      </c>
      <c r="D17" s="7"/>
      <c r="E17" s="50">
        <v>26.1</v>
      </c>
      <c r="F17" s="50">
        <v>24.915172079495875</v>
      </c>
      <c r="G17" s="50">
        <v>20.657711903659106</v>
      </c>
      <c r="H17" s="50">
        <v>10.5</v>
      </c>
      <c r="I17" s="42">
        <v>6.7</v>
      </c>
      <c r="J17" s="9"/>
      <c r="K17" s="74"/>
      <c r="L17" s="92"/>
      <c r="M17" s="58" t="str">
        <f>B20</f>
        <v>Almacenamiento, correo y telecomunicaciones</v>
      </c>
      <c r="N17" s="85">
        <f>I20</f>
        <v>2.9432172672637558</v>
      </c>
      <c r="O17" s="88"/>
      <c r="P17" s="89"/>
      <c r="Q17" s="11"/>
      <c r="R17" s="7"/>
      <c r="S17" s="4"/>
    </row>
    <row r="18" spans="1:19" x14ac:dyDescent="0.25">
      <c r="A18" s="5"/>
      <c r="B18" s="7" t="s">
        <v>5</v>
      </c>
      <c r="C18" s="7"/>
      <c r="D18" s="7"/>
      <c r="E18" s="50">
        <v>1.0476366957419492</v>
      </c>
      <c r="F18" s="50">
        <v>3.720820313525719</v>
      </c>
      <c r="G18" s="50">
        <v>5.2974358296894231</v>
      </c>
      <c r="H18" s="50">
        <v>6.2179076442345771</v>
      </c>
      <c r="I18" s="42">
        <v>6.6</v>
      </c>
      <c r="J18" s="9"/>
      <c r="K18" s="74"/>
      <c r="L18" s="92"/>
      <c r="M18" s="58" t="str">
        <f>B14</f>
        <v>Radio, televisión, otros de entretenimiento</v>
      </c>
      <c r="N18" s="85">
        <f>I14</f>
        <v>4.4934350174769637</v>
      </c>
      <c r="O18" s="88"/>
      <c r="P18" s="89"/>
      <c r="Q18" s="11"/>
      <c r="R18" s="7"/>
      <c r="S18" s="4"/>
    </row>
    <row r="19" spans="1:19" x14ac:dyDescent="0.25">
      <c r="A19" s="5"/>
      <c r="B19" s="7" t="s">
        <v>12</v>
      </c>
      <c r="C19" s="7"/>
      <c r="D19" s="7"/>
      <c r="E19" s="50">
        <v>-2.2288135879840243</v>
      </c>
      <c r="F19" s="50">
        <v>-0.46327719012464463</v>
      </c>
      <c r="G19" s="50">
        <v>0.76646760594649699</v>
      </c>
      <c r="H19" s="50">
        <v>1.7</v>
      </c>
      <c r="I19" s="42">
        <v>2.2000000000000002</v>
      </c>
      <c r="J19" s="9"/>
      <c r="K19" s="74"/>
      <c r="L19" s="92"/>
      <c r="M19" s="58" t="str">
        <f>B18</f>
        <v>Salud humana privada</v>
      </c>
      <c r="N19" s="85">
        <f>I18</f>
        <v>6.6</v>
      </c>
      <c r="O19" s="88"/>
      <c r="P19" s="89"/>
      <c r="Q19" s="11"/>
      <c r="R19" s="7"/>
      <c r="S19" s="4"/>
    </row>
    <row r="20" spans="1:19" x14ac:dyDescent="0.25">
      <c r="A20" s="5"/>
      <c r="B20" s="4" t="s">
        <v>31</v>
      </c>
      <c r="C20" s="7"/>
      <c r="D20" s="7"/>
      <c r="E20" s="50">
        <v>9.5419547474069848</v>
      </c>
      <c r="F20" s="50">
        <v>7.2234796924375528</v>
      </c>
      <c r="G20" s="50">
        <v>6.2412178820364552</v>
      </c>
      <c r="H20" s="50">
        <v>4.0912376851128247</v>
      </c>
      <c r="I20" s="42">
        <v>2.9432172672637558</v>
      </c>
      <c r="J20" s="9"/>
      <c r="K20" s="74"/>
      <c r="L20" s="92"/>
      <c r="M20" s="58" t="str">
        <f>B13</f>
        <v>Expendio de alimentos; bares y similares</v>
      </c>
      <c r="N20" s="85">
        <f>I13</f>
        <v>7.3</v>
      </c>
      <c r="O20" s="88"/>
      <c r="P20" s="27"/>
      <c r="Q20" s="11"/>
      <c r="R20" s="7"/>
      <c r="S20" s="4"/>
    </row>
    <row r="21" spans="1:19" x14ac:dyDescent="0.25">
      <c r="A21" s="5"/>
      <c r="C21" s="7" t="s">
        <v>8</v>
      </c>
      <c r="D21" s="7"/>
      <c r="E21" s="50">
        <v>4.8408209951070758</v>
      </c>
      <c r="F21" s="50">
        <v>4.1151650533631123</v>
      </c>
      <c r="G21" s="50">
        <v>5.2281158636955594</v>
      </c>
      <c r="H21" s="50">
        <v>6</v>
      </c>
      <c r="I21" s="42">
        <v>6.9</v>
      </c>
      <c r="J21" s="9"/>
      <c r="K21" s="74"/>
      <c r="L21" s="92"/>
      <c r="M21" s="58" t="str">
        <f>B24</f>
        <v>Empresariales, de alquiler e inmobiliarias</v>
      </c>
      <c r="N21" s="85">
        <f>I24</f>
        <v>8.1670158139852269</v>
      </c>
      <c r="O21" s="88"/>
      <c r="P21" s="89"/>
      <c r="Q21" s="11"/>
      <c r="R21" s="7"/>
      <c r="S21" s="4"/>
    </row>
    <row r="22" spans="1:19" x14ac:dyDescent="0.25">
      <c r="A22" s="5"/>
      <c r="C22" s="7" t="s">
        <v>83</v>
      </c>
      <c r="D22" s="7"/>
      <c r="E22" s="50">
        <v>25.908998163640074</v>
      </c>
      <c r="F22" s="50">
        <v>14.727886166935612</v>
      </c>
      <c r="G22" s="50">
        <v>12.483602973327512</v>
      </c>
      <c r="H22" s="50">
        <v>-9.2331840635284657E-3</v>
      </c>
      <c r="I22" s="42">
        <v>-8.3000000000000007</v>
      </c>
      <c r="J22" s="9"/>
      <c r="K22" s="74"/>
      <c r="L22" s="92"/>
      <c r="M22" s="53"/>
      <c r="N22" s="88"/>
      <c r="O22" s="88"/>
      <c r="P22" s="89"/>
      <c r="Q22" s="11"/>
      <c r="R22" s="7"/>
      <c r="S22" s="4"/>
    </row>
    <row r="23" spans="1:19" x14ac:dyDescent="0.25">
      <c r="A23" s="5"/>
      <c r="C23" s="7" t="s">
        <v>84</v>
      </c>
      <c r="D23" s="7"/>
      <c r="E23" s="50">
        <v>10.672182836944955</v>
      </c>
      <c r="F23" s="50">
        <v>7.9</v>
      </c>
      <c r="G23" s="50">
        <v>4.4000000000000004</v>
      </c>
      <c r="H23" s="50">
        <v>3.4</v>
      </c>
      <c r="I23" s="42">
        <v>3</v>
      </c>
      <c r="J23" s="9"/>
      <c r="K23" s="74"/>
      <c r="L23" s="92"/>
      <c r="M23" s="27"/>
      <c r="N23" s="27"/>
      <c r="O23" s="27"/>
      <c r="P23" s="89"/>
      <c r="Q23" s="11"/>
      <c r="R23" s="7"/>
      <c r="S23" s="4"/>
    </row>
    <row r="24" spans="1:19" x14ac:dyDescent="0.25">
      <c r="A24" s="5"/>
      <c r="B24" s="4" t="s">
        <v>119</v>
      </c>
      <c r="C24" s="7"/>
      <c r="D24" s="7"/>
      <c r="E24" s="50">
        <v>-1.4428702198932684</v>
      </c>
      <c r="F24" s="50">
        <v>7.221418577573198</v>
      </c>
      <c r="G24" s="50">
        <v>8.6857596039747715</v>
      </c>
      <c r="H24" s="50">
        <v>8.997761965062713</v>
      </c>
      <c r="I24" s="42">
        <v>8.1670158139852269</v>
      </c>
      <c r="J24" s="9"/>
      <c r="K24" s="74"/>
      <c r="L24" s="75"/>
      <c r="P24" s="78"/>
      <c r="Q24" s="11"/>
      <c r="R24" s="7"/>
      <c r="S24" s="4"/>
    </row>
    <row r="25" spans="1:19" x14ac:dyDescent="0.25">
      <c r="A25" s="5"/>
      <c r="C25" s="7" t="s">
        <v>10</v>
      </c>
      <c r="D25" s="7"/>
      <c r="E25" s="50">
        <v>8.4</v>
      </c>
      <c r="F25" s="50">
        <v>16.356427984334964</v>
      </c>
      <c r="G25" s="50">
        <v>15.5031044125314</v>
      </c>
      <c r="H25" s="50">
        <v>14</v>
      </c>
      <c r="I25" s="42">
        <v>11.7</v>
      </c>
      <c r="J25" s="9"/>
      <c r="K25" s="74"/>
      <c r="L25" s="75"/>
      <c r="P25" s="4"/>
      <c r="Q25" s="11"/>
      <c r="R25" s="7"/>
      <c r="S25" s="4"/>
    </row>
    <row r="26" spans="1:19" x14ac:dyDescent="0.25">
      <c r="A26" s="5"/>
      <c r="C26" s="7" t="s">
        <v>11</v>
      </c>
      <c r="D26" s="7"/>
      <c r="E26" s="50">
        <v>-2.2402957486136743</v>
      </c>
      <c r="F26" s="50">
        <v>0.84400904295403034</v>
      </c>
      <c r="G26" s="50">
        <v>2.5813432259061742</v>
      </c>
      <c r="H26" s="50">
        <v>2.3105171886157239</v>
      </c>
      <c r="I26" s="42">
        <v>2</v>
      </c>
      <c r="J26" s="9"/>
      <c r="K26" s="74"/>
      <c r="L26" s="75"/>
      <c r="P26" s="4"/>
      <c r="Q26" s="11"/>
      <c r="R26" s="7"/>
      <c r="S26" s="4"/>
    </row>
    <row r="27" spans="1:19" x14ac:dyDescent="0.25">
      <c r="A27" s="5"/>
      <c r="C27" s="7" t="s">
        <v>9</v>
      </c>
      <c r="D27" s="7"/>
      <c r="E27" s="50">
        <v>-1.9939185484274535E-2</v>
      </c>
      <c r="F27" s="50">
        <v>1.6808424463345517</v>
      </c>
      <c r="G27" s="50">
        <v>2.1445034572602495</v>
      </c>
      <c r="H27" s="50">
        <v>2</v>
      </c>
      <c r="I27" s="42">
        <v>1.1000000000000001</v>
      </c>
      <c r="J27" s="9"/>
      <c r="K27" s="74"/>
      <c r="L27" s="75"/>
      <c r="Q27" s="11"/>
      <c r="R27" s="7"/>
      <c r="S27" s="4"/>
    </row>
    <row r="28" spans="1:19" x14ac:dyDescent="0.25">
      <c r="A28" s="5"/>
      <c r="C28" s="7" t="s">
        <v>35</v>
      </c>
      <c r="D28" s="7"/>
      <c r="E28" s="50">
        <v>-3.407690377269057</v>
      </c>
      <c r="F28" s="50">
        <v>5.7</v>
      </c>
      <c r="G28" s="50">
        <v>7.7716163483261491</v>
      </c>
      <c r="H28" s="50">
        <v>8.6</v>
      </c>
      <c r="I28" s="42">
        <v>8.1</v>
      </c>
      <c r="J28" s="9"/>
      <c r="K28" s="74"/>
      <c r="L28" s="75"/>
      <c r="P28" s="60"/>
      <c r="Q28" s="11"/>
      <c r="R28" s="7"/>
      <c r="S28" s="4"/>
    </row>
    <row r="29" spans="1:19" x14ac:dyDescent="0.25">
      <c r="A29" s="5"/>
      <c r="B29" s="7" t="s">
        <v>4</v>
      </c>
      <c r="C29" s="7"/>
      <c r="D29" s="7"/>
      <c r="E29" s="72" t="s">
        <v>59</v>
      </c>
      <c r="F29" s="72" t="s">
        <v>59</v>
      </c>
      <c r="G29" s="72" t="s">
        <v>59</v>
      </c>
      <c r="H29" s="72" t="s">
        <v>59</v>
      </c>
      <c r="I29" s="73" t="s">
        <v>59</v>
      </c>
      <c r="J29" s="9"/>
      <c r="K29" s="74"/>
      <c r="L29" s="75"/>
      <c r="P29" s="59"/>
      <c r="Q29" s="11"/>
      <c r="R29" s="7"/>
      <c r="S29" s="4"/>
    </row>
    <row r="30" spans="1:19" x14ac:dyDescent="0.25">
      <c r="A30" s="5"/>
      <c r="J30" s="9"/>
      <c r="K30" s="5"/>
      <c r="L30" s="7"/>
      <c r="Q30" s="11"/>
      <c r="R30" s="7"/>
      <c r="S30" s="4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J31" s="9"/>
      <c r="K31" s="5"/>
      <c r="L31" s="7"/>
      <c r="M31" s="7"/>
      <c r="N31" s="7"/>
      <c r="O31" s="7"/>
      <c r="P31" s="58"/>
      <c r="Q31" s="7"/>
      <c r="R31" s="7"/>
      <c r="S31" s="4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J32" s="9"/>
      <c r="K32" s="5"/>
      <c r="L32" s="7"/>
      <c r="M32" s="7"/>
      <c r="N32" s="7"/>
      <c r="O32" s="7"/>
      <c r="P32" s="58"/>
      <c r="Q32" s="7"/>
      <c r="R32" s="7"/>
      <c r="S32" s="4"/>
    </row>
    <row r="33" spans="1:19" x14ac:dyDescent="0.25">
      <c r="A33" s="5"/>
      <c r="B33" s="7"/>
      <c r="C33" s="7"/>
      <c r="D33" s="7"/>
      <c r="E33" s="7"/>
      <c r="F33" s="7"/>
      <c r="G33" s="7"/>
      <c r="H33" s="7"/>
      <c r="J33" s="9"/>
      <c r="K33" s="5"/>
      <c r="S33" s="4"/>
    </row>
    <row r="34" spans="1:19" x14ac:dyDescent="0.25">
      <c r="A34" s="5"/>
      <c r="B34" s="7"/>
      <c r="C34" s="7"/>
      <c r="D34" s="7"/>
      <c r="E34" s="7"/>
      <c r="F34" s="7"/>
      <c r="G34" s="7"/>
      <c r="H34" s="7"/>
      <c r="I34" s="7"/>
      <c r="J34" s="9"/>
      <c r="K34" s="5"/>
      <c r="S34" s="4"/>
    </row>
    <row r="35" spans="1:19" x14ac:dyDescent="0.25">
      <c r="A35" s="5"/>
      <c r="B35" s="7"/>
      <c r="C35" s="7"/>
      <c r="D35" s="7"/>
      <c r="E35" s="7"/>
      <c r="F35" s="7"/>
      <c r="G35" s="7"/>
      <c r="H35" s="7"/>
      <c r="I35" s="7"/>
      <c r="J35" s="9"/>
      <c r="K35" s="5"/>
      <c r="S35" s="4"/>
    </row>
    <row r="36" spans="1:19" x14ac:dyDescent="0.25">
      <c r="A36" s="5"/>
      <c r="B36" s="7"/>
      <c r="C36" s="7"/>
      <c r="D36" s="7"/>
      <c r="E36" s="7"/>
      <c r="F36" s="7"/>
      <c r="G36" s="7"/>
      <c r="H36" s="7"/>
      <c r="I36" s="7"/>
      <c r="J36" s="9"/>
      <c r="K36" s="5"/>
      <c r="M36" s="37"/>
      <c r="N36" s="79"/>
      <c r="S36" s="4"/>
    </row>
    <row r="37" spans="1:19" x14ac:dyDescent="0.25">
      <c r="A37" s="5"/>
      <c r="B37" s="7"/>
      <c r="C37" s="7"/>
      <c r="D37" s="7"/>
      <c r="E37" s="7"/>
      <c r="F37" s="7"/>
      <c r="G37" s="7"/>
      <c r="H37" s="7"/>
      <c r="I37" s="7"/>
      <c r="J37" s="9"/>
      <c r="K37" s="5"/>
      <c r="M37" s="37"/>
      <c r="N37" s="79"/>
      <c r="S37" s="4"/>
    </row>
    <row r="38" spans="1:19" x14ac:dyDescent="0.25">
      <c r="A38" s="5"/>
      <c r="B38" s="7"/>
      <c r="C38" s="7"/>
      <c r="D38" s="7"/>
      <c r="E38" s="7"/>
      <c r="F38" s="7"/>
      <c r="G38" s="7"/>
      <c r="H38" s="7"/>
      <c r="I38" s="7"/>
      <c r="J38" s="9"/>
      <c r="K38" s="5"/>
      <c r="M38" s="37"/>
      <c r="N38" s="79"/>
      <c r="S38" s="4"/>
    </row>
    <row r="39" spans="1:19" x14ac:dyDescent="0.25">
      <c r="A39" s="5"/>
      <c r="B39" s="7"/>
      <c r="C39" s="7"/>
      <c r="D39" s="7"/>
      <c r="E39" s="7"/>
      <c r="F39" s="7"/>
      <c r="G39" s="7"/>
      <c r="H39" s="7"/>
      <c r="I39" s="7"/>
      <c r="J39" s="9"/>
      <c r="K39" s="5"/>
      <c r="M39" s="80"/>
      <c r="N39" s="79"/>
      <c r="S39" s="4"/>
    </row>
    <row r="40" spans="1:19" x14ac:dyDescent="0.25">
      <c r="A40" s="5"/>
      <c r="B40" s="7"/>
      <c r="C40" s="7"/>
      <c r="D40" s="7"/>
      <c r="E40" s="7"/>
      <c r="F40" s="7"/>
      <c r="G40" s="7"/>
      <c r="H40" s="7"/>
      <c r="I40" s="7"/>
      <c r="J40" s="9"/>
      <c r="K40" s="5"/>
      <c r="N40" s="79"/>
      <c r="S40" s="4"/>
    </row>
    <row r="41" spans="1:19" x14ac:dyDescent="0.25">
      <c r="A41" s="5"/>
      <c r="B41" s="7"/>
      <c r="C41" s="7"/>
      <c r="D41" s="7"/>
      <c r="E41" s="7"/>
      <c r="F41" s="7"/>
      <c r="G41" s="7"/>
      <c r="H41" s="7"/>
      <c r="I41" s="7"/>
      <c r="J41" s="9"/>
      <c r="K41" s="5"/>
      <c r="N41" s="79"/>
      <c r="S41" s="4"/>
    </row>
    <row r="42" spans="1:19" x14ac:dyDescent="0.25">
      <c r="A42" s="5"/>
      <c r="B42" s="7"/>
      <c r="C42" s="7"/>
      <c r="D42" s="7"/>
      <c r="E42" s="7"/>
      <c r="F42" s="7"/>
      <c r="G42" s="7"/>
      <c r="H42" s="7"/>
      <c r="I42" s="7"/>
      <c r="J42" s="9"/>
      <c r="K42" s="5"/>
      <c r="N42" s="79"/>
      <c r="S42" s="4"/>
    </row>
    <row r="43" spans="1:19" x14ac:dyDescent="0.25">
      <c r="A43" s="5"/>
      <c r="B43" s="14"/>
      <c r="C43" s="14"/>
      <c r="D43" s="14"/>
      <c r="E43" s="14"/>
      <c r="F43" s="14"/>
      <c r="G43" s="14"/>
      <c r="H43" s="14"/>
      <c r="I43" s="14"/>
      <c r="J43" s="9"/>
      <c r="K43" s="5"/>
      <c r="N43" s="79"/>
      <c r="S43" s="4"/>
    </row>
    <row r="44" spans="1:19" x14ac:dyDescent="0.25">
      <c r="A44" s="5"/>
      <c r="B44" s="14"/>
      <c r="C44" s="14"/>
      <c r="D44" s="14"/>
      <c r="E44" s="14"/>
      <c r="F44" s="14"/>
      <c r="G44" s="14"/>
      <c r="H44" s="14"/>
      <c r="I44" s="14"/>
      <c r="J44" s="9"/>
      <c r="K44" s="5"/>
      <c r="N44" s="79"/>
      <c r="S44" s="4"/>
    </row>
    <row r="45" spans="1:19" x14ac:dyDescent="0.25">
      <c r="A45" s="5"/>
      <c r="B45" s="14"/>
      <c r="C45" s="14"/>
      <c r="D45" s="14"/>
      <c r="E45" s="14"/>
      <c r="F45" s="14"/>
      <c r="G45" s="14"/>
      <c r="H45" s="14"/>
      <c r="I45" s="14"/>
      <c r="J45" s="9"/>
      <c r="K45" s="5"/>
      <c r="N45" s="79"/>
      <c r="S45" s="4"/>
    </row>
    <row r="46" spans="1:19" x14ac:dyDescent="0.25">
      <c r="A46" s="5"/>
      <c r="B46" s="14"/>
      <c r="C46" s="14"/>
      <c r="D46" s="14"/>
      <c r="E46" s="14"/>
      <c r="F46" s="14"/>
      <c r="G46" s="14"/>
      <c r="H46" s="14"/>
      <c r="I46" s="14"/>
      <c r="J46" s="9"/>
      <c r="K46" s="5"/>
      <c r="N46" s="79"/>
      <c r="S46" s="4"/>
    </row>
    <row r="47" spans="1:19" x14ac:dyDescent="0.25">
      <c r="A47" s="5"/>
      <c r="B47" s="14" t="s">
        <v>57</v>
      </c>
      <c r="C47" s="14"/>
      <c r="D47" s="14"/>
      <c r="E47" s="14"/>
      <c r="F47" s="14"/>
      <c r="G47" s="14"/>
      <c r="H47" s="14"/>
      <c r="I47" s="14"/>
      <c r="J47" s="9"/>
      <c r="K47" s="5"/>
      <c r="N47" s="79"/>
      <c r="S47" s="4"/>
    </row>
    <row r="48" spans="1:19" x14ac:dyDescent="0.25">
      <c r="A48" s="15"/>
      <c r="B48" s="16" t="str">
        <f>'Ing Actividad Corrida'!B49</f>
        <v>Fuente: Dane, MTSB. Abril de 2015.</v>
      </c>
      <c r="C48" s="16"/>
      <c r="D48" s="16"/>
      <c r="E48" s="16"/>
      <c r="F48" s="16"/>
      <c r="G48" s="16"/>
      <c r="H48" s="16"/>
      <c r="I48" s="16"/>
      <c r="J48" s="18"/>
      <c r="K48" s="5"/>
      <c r="N48" s="79"/>
      <c r="S48" s="4"/>
    </row>
    <row r="49" spans="1:19" x14ac:dyDescent="0.25">
      <c r="A49" s="7"/>
      <c r="B49" s="7"/>
      <c r="C49" s="7"/>
      <c r="D49" s="7"/>
      <c r="E49" s="7"/>
      <c r="F49" s="7"/>
      <c r="G49" s="7"/>
      <c r="H49" s="7"/>
      <c r="I49" s="20"/>
      <c r="J49" s="20"/>
      <c r="N49" s="79"/>
      <c r="S49" s="4"/>
    </row>
    <row r="50" spans="1:19" x14ac:dyDescent="0.25">
      <c r="N50" s="79"/>
      <c r="S50" s="4"/>
    </row>
    <row r="51" spans="1:19" x14ac:dyDescent="0.25">
      <c r="N51" s="79"/>
      <c r="S51" s="4"/>
    </row>
    <row r="52" spans="1:19" x14ac:dyDescent="0.25">
      <c r="N52" s="79"/>
      <c r="S52" s="4"/>
    </row>
    <row r="53" spans="1:19" x14ac:dyDescent="0.25">
      <c r="N53" s="79"/>
      <c r="S53" s="4"/>
    </row>
    <row r="54" spans="1:19" x14ac:dyDescent="0.25">
      <c r="N54" s="79"/>
      <c r="S54" s="4"/>
    </row>
    <row r="55" spans="1:19" x14ac:dyDescent="0.25">
      <c r="N55" s="79"/>
      <c r="S55" s="4"/>
    </row>
  </sheetData>
  <mergeCells count="3">
    <mergeCell ref="D7:I7"/>
    <mergeCell ref="D8:I8"/>
    <mergeCell ref="F10:I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3" orientation="portrait" r:id="rId1"/>
  <headerFooter alignWithMargins="0">
    <oddFooter>&amp;C&amp;K53722DPágina 6</oddFooter>
  </headerFooter>
  <colBreaks count="1" manualBreakCount="1">
    <brk id="10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5"/>
  <sheetViews>
    <sheetView zoomScale="90" zoomScaleNormal="90" workbookViewId="0">
      <selection activeCell="D7" sqref="D7:I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46.85546875" style="4" customWidth="1"/>
    <col min="5" max="9" width="10.28515625" style="4" customWidth="1"/>
    <col min="10" max="10" width="1.5703125" style="4" customWidth="1"/>
    <col min="11" max="11" width="10.85546875" style="4"/>
    <col min="12" max="12" width="17.140625" style="4" customWidth="1"/>
    <col min="13" max="14" width="8.28515625" style="4" customWidth="1"/>
    <col min="15" max="15" width="8.28515625" style="12" customWidth="1"/>
    <col min="16" max="17" width="10.85546875" style="4"/>
    <col min="18" max="18" width="10.85546875" style="36"/>
    <col min="19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3"/>
      <c r="K1" s="19"/>
      <c r="R1" s="4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4"/>
      <c r="J2" s="45"/>
      <c r="K2" s="19"/>
      <c r="R2" s="4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4"/>
      <c r="J3" s="45"/>
      <c r="K3" s="19"/>
      <c r="R3" s="4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44"/>
      <c r="J4" s="9"/>
      <c r="K4" s="5"/>
      <c r="R4" s="4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44"/>
      <c r="J5" s="9"/>
      <c r="K5" s="5"/>
      <c r="R5" s="4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44"/>
      <c r="J6" s="9"/>
      <c r="K6" s="5"/>
      <c r="R6" s="4"/>
    </row>
    <row r="7" spans="1:18" x14ac:dyDescent="0.25">
      <c r="A7" s="5"/>
      <c r="B7" s="44"/>
      <c r="C7" s="44"/>
      <c r="D7" s="105" t="s">
        <v>64</v>
      </c>
      <c r="E7" s="105"/>
      <c r="F7" s="105"/>
      <c r="G7" s="105"/>
      <c r="H7" s="105"/>
      <c r="I7" s="105"/>
      <c r="J7" s="9"/>
      <c r="K7" s="5"/>
      <c r="R7" s="4"/>
    </row>
    <row r="8" spans="1:18" x14ac:dyDescent="0.25">
      <c r="A8" s="5"/>
      <c r="B8" s="44"/>
      <c r="C8" s="44"/>
      <c r="D8" s="106" t="s">
        <v>92</v>
      </c>
      <c r="E8" s="106"/>
      <c r="F8" s="106"/>
      <c r="G8" s="106"/>
      <c r="H8" s="106"/>
      <c r="I8" s="106"/>
      <c r="J8" s="9"/>
      <c r="K8" s="5"/>
      <c r="R8" s="4"/>
    </row>
    <row r="9" spans="1:18" x14ac:dyDescent="0.25">
      <c r="A9" s="5"/>
      <c r="B9" s="44"/>
      <c r="C9" s="44"/>
      <c r="D9" s="44"/>
      <c r="E9" s="44"/>
      <c r="F9" s="44"/>
      <c r="G9" s="44"/>
      <c r="H9" s="44"/>
      <c r="I9" s="44"/>
      <c r="J9" s="9"/>
      <c r="K9" s="5"/>
      <c r="L9" s="27"/>
      <c r="M9" s="27"/>
      <c r="N9" s="27"/>
      <c r="O9" s="27"/>
      <c r="P9" s="27"/>
      <c r="R9" s="4"/>
    </row>
    <row r="10" spans="1:18" x14ac:dyDescent="0.25">
      <c r="A10" s="5"/>
      <c r="B10" s="7"/>
      <c r="C10" s="7"/>
      <c r="E10" s="96">
        <v>2013</v>
      </c>
      <c r="F10" s="107">
        <v>2014</v>
      </c>
      <c r="G10" s="107"/>
      <c r="H10" s="107"/>
      <c r="I10" s="107"/>
      <c r="J10" s="9"/>
      <c r="K10" s="5"/>
      <c r="L10" s="27"/>
      <c r="M10" s="27"/>
      <c r="N10" s="27"/>
      <c r="O10" s="27"/>
      <c r="P10" s="27"/>
      <c r="R10" s="4"/>
    </row>
    <row r="11" spans="1:18" x14ac:dyDescent="0.25">
      <c r="A11" s="5"/>
      <c r="B11" s="7"/>
      <c r="C11" s="7"/>
      <c r="E11" s="21" t="s">
        <v>34</v>
      </c>
      <c r="F11" s="21" t="s">
        <v>3</v>
      </c>
      <c r="G11" s="21" t="s">
        <v>7</v>
      </c>
      <c r="H11" s="21" t="s">
        <v>20</v>
      </c>
      <c r="I11" s="21" t="s">
        <v>34</v>
      </c>
      <c r="J11" s="9"/>
      <c r="K11" s="5"/>
      <c r="L11" s="27"/>
      <c r="M11" s="27"/>
      <c r="N11" s="27"/>
      <c r="O11" s="27"/>
      <c r="P11" s="90"/>
      <c r="Q11" s="7"/>
      <c r="R11" s="4"/>
    </row>
    <row r="12" spans="1:18" x14ac:dyDescent="0.25">
      <c r="A12" s="5"/>
      <c r="B12" s="7"/>
      <c r="C12" s="7"/>
      <c r="E12" s="7"/>
      <c r="I12" s="7"/>
      <c r="J12" s="9"/>
      <c r="K12" s="5"/>
      <c r="L12" s="12"/>
      <c r="M12" s="12" t="s">
        <v>15</v>
      </c>
      <c r="N12" s="12"/>
      <c r="O12" s="27"/>
      <c r="P12" s="53"/>
      <c r="Q12" s="7"/>
      <c r="R12" s="4"/>
    </row>
    <row r="13" spans="1:18" x14ac:dyDescent="0.25">
      <c r="A13" s="5"/>
      <c r="B13" s="7" t="s">
        <v>78</v>
      </c>
      <c r="C13" s="7"/>
      <c r="D13" s="7"/>
      <c r="E13" s="23">
        <v>8.5</v>
      </c>
      <c r="F13" s="50">
        <v>8.1999999999999993</v>
      </c>
      <c r="G13" s="50">
        <v>8.6</v>
      </c>
      <c r="H13" s="50">
        <v>8.3000000000000007</v>
      </c>
      <c r="I13" s="42">
        <v>7.3</v>
      </c>
      <c r="J13" s="9"/>
      <c r="K13" s="74"/>
      <c r="L13" s="58"/>
      <c r="M13" s="85"/>
      <c r="N13" s="85"/>
      <c r="O13" s="89"/>
      <c r="P13" s="91"/>
      <c r="Q13" s="7"/>
      <c r="R13" s="4"/>
    </row>
    <row r="14" spans="1:18" x14ac:dyDescent="0.25">
      <c r="A14" s="5"/>
      <c r="B14" s="7" t="s">
        <v>29</v>
      </c>
      <c r="C14" s="7"/>
      <c r="D14" s="7"/>
      <c r="E14" s="23">
        <v>6.7006986663516042</v>
      </c>
      <c r="F14" s="50">
        <v>8.7193303426676891</v>
      </c>
      <c r="G14" s="50">
        <v>9.5610044030835528</v>
      </c>
      <c r="H14" s="50">
        <v>6.1816853002790033</v>
      </c>
      <c r="I14" s="42">
        <v>4.4934350174769628</v>
      </c>
      <c r="J14" s="9"/>
      <c r="K14" s="74"/>
      <c r="L14" s="12"/>
      <c r="M14" s="12"/>
      <c r="N14" s="12"/>
      <c r="O14" s="89"/>
      <c r="P14" s="91"/>
      <c r="Q14" s="7"/>
      <c r="R14" s="4"/>
    </row>
    <row r="15" spans="1:18" x14ac:dyDescent="0.25">
      <c r="A15" s="5"/>
      <c r="C15" s="7" t="s">
        <v>30</v>
      </c>
      <c r="D15" s="7"/>
      <c r="E15" s="23">
        <v>-2.1</v>
      </c>
      <c r="F15" s="50">
        <v>-0.1</v>
      </c>
      <c r="G15" s="50">
        <v>0.3</v>
      </c>
      <c r="H15" s="50">
        <v>2.9569759992114752</v>
      </c>
      <c r="I15" s="42">
        <v>5</v>
      </c>
      <c r="J15" s="9"/>
      <c r="K15" s="74"/>
      <c r="L15" s="58" t="s">
        <v>12</v>
      </c>
      <c r="M15" s="102">
        <f>+I19</f>
        <v>2.2000000000000002</v>
      </c>
      <c r="N15" s="53"/>
      <c r="O15" s="53"/>
      <c r="P15" s="53"/>
      <c r="Q15" s="53"/>
      <c r="R15" s="4"/>
    </row>
    <row r="16" spans="1:18" x14ac:dyDescent="0.25">
      <c r="A16" s="5"/>
      <c r="C16" s="7" t="s">
        <v>13</v>
      </c>
      <c r="D16" s="7"/>
      <c r="E16" s="23">
        <v>2.8790952648163337</v>
      </c>
      <c r="F16" s="50">
        <v>2.3537467368511145</v>
      </c>
      <c r="G16" s="50">
        <v>1.8100502088519432</v>
      </c>
      <c r="H16" s="50">
        <v>1.2100657371352019</v>
      </c>
      <c r="I16" s="42">
        <v>2.1</v>
      </c>
      <c r="J16" s="9"/>
      <c r="K16" s="74"/>
      <c r="L16" s="58" t="s">
        <v>31</v>
      </c>
      <c r="M16" s="85">
        <v>2.9432172672637558</v>
      </c>
      <c r="N16" s="85"/>
      <c r="O16" s="89"/>
      <c r="P16" s="91"/>
      <c r="Q16" s="7"/>
      <c r="R16" s="4"/>
    </row>
    <row r="17" spans="1:18" x14ac:dyDescent="0.25">
      <c r="A17" s="5"/>
      <c r="C17" s="7" t="s">
        <v>14</v>
      </c>
      <c r="D17" s="7"/>
      <c r="E17" s="23">
        <v>26.1</v>
      </c>
      <c r="F17" s="50">
        <v>29.1</v>
      </c>
      <c r="G17" s="50">
        <v>27.9</v>
      </c>
      <c r="H17" s="50">
        <v>15.156534702666891</v>
      </c>
      <c r="I17" s="42">
        <v>6.7</v>
      </c>
      <c r="J17" s="9"/>
      <c r="K17" s="74"/>
      <c r="L17" s="58" t="s">
        <v>29</v>
      </c>
      <c r="M17" s="85">
        <v>4.4934350174769628</v>
      </c>
      <c r="N17" s="85"/>
      <c r="O17" s="89"/>
      <c r="P17" s="91"/>
      <c r="Q17" s="7"/>
      <c r="R17" s="4"/>
    </row>
    <row r="18" spans="1:18" x14ac:dyDescent="0.25">
      <c r="A18" s="5"/>
      <c r="B18" s="7" t="s">
        <v>5</v>
      </c>
      <c r="C18" s="7"/>
      <c r="D18" s="7"/>
      <c r="E18" s="23">
        <v>1.0476366957419492</v>
      </c>
      <c r="F18" s="50">
        <v>1.1194519541195325</v>
      </c>
      <c r="G18" s="50">
        <v>2.6263221665520531</v>
      </c>
      <c r="H18" s="50">
        <v>4.8304867886645564</v>
      </c>
      <c r="I18" s="42">
        <v>6.6</v>
      </c>
      <c r="J18" s="9"/>
      <c r="K18" s="74"/>
      <c r="L18" s="58" t="s">
        <v>5</v>
      </c>
      <c r="M18" s="85">
        <v>6.6</v>
      </c>
      <c r="N18" s="85"/>
      <c r="O18" s="89"/>
      <c r="P18" s="91"/>
      <c r="Q18" s="7"/>
      <c r="R18" s="4"/>
    </row>
    <row r="19" spans="1:18" x14ac:dyDescent="0.25">
      <c r="A19" s="5"/>
      <c r="B19" s="7" t="s">
        <v>12</v>
      </c>
      <c r="C19" s="7"/>
      <c r="D19" s="7"/>
      <c r="E19" s="23">
        <v>-2.2288135879840243</v>
      </c>
      <c r="F19" s="50">
        <v>-2.5082783483312943</v>
      </c>
      <c r="G19" s="50">
        <v>-1.7099032638296152</v>
      </c>
      <c r="H19" s="50">
        <v>-0.1</v>
      </c>
      <c r="I19" s="42">
        <v>2.2000000000000002</v>
      </c>
      <c r="J19" s="9"/>
      <c r="K19" s="74"/>
      <c r="L19" s="58" t="s">
        <v>78</v>
      </c>
      <c r="M19" s="85">
        <v>7.3</v>
      </c>
      <c r="N19" s="85"/>
      <c r="O19" s="89"/>
      <c r="P19" s="91"/>
      <c r="Q19" s="7"/>
      <c r="R19" s="4"/>
    </row>
    <row r="20" spans="1:18" x14ac:dyDescent="0.25">
      <c r="A20" s="5"/>
      <c r="B20" s="4" t="s">
        <v>31</v>
      </c>
      <c r="C20" s="7"/>
      <c r="D20" s="7"/>
      <c r="E20" s="23">
        <v>10.211940974400061</v>
      </c>
      <c r="F20" s="50">
        <v>5.5740303625519729</v>
      </c>
      <c r="G20" s="50">
        <v>8.049630797147346</v>
      </c>
      <c r="H20" s="50">
        <v>5.6503564041656578</v>
      </c>
      <c r="I20" s="42">
        <v>2.9432172672637558</v>
      </c>
      <c r="J20" s="9"/>
      <c r="K20" s="74"/>
      <c r="L20" s="58" t="s">
        <v>28</v>
      </c>
      <c r="M20" s="85">
        <v>8.1681419846807355</v>
      </c>
      <c r="N20" s="85"/>
      <c r="O20" s="27"/>
      <c r="P20" s="91"/>
      <c r="Q20" s="7"/>
      <c r="R20" s="4"/>
    </row>
    <row r="21" spans="1:18" x14ac:dyDescent="0.25">
      <c r="A21" s="5"/>
      <c r="C21" s="7" t="s">
        <v>8</v>
      </c>
      <c r="D21" s="7"/>
      <c r="E21" s="23">
        <v>4.8408209951070758</v>
      </c>
      <c r="F21" s="50">
        <v>4.0302141207316344</v>
      </c>
      <c r="G21" s="50">
        <v>3.8472394369654106</v>
      </c>
      <c r="H21" s="50">
        <v>5.2</v>
      </c>
      <c r="I21" s="42">
        <v>6.9</v>
      </c>
      <c r="J21" s="9"/>
      <c r="K21" s="74"/>
      <c r="L21" s="58" t="s">
        <v>4</v>
      </c>
      <c r="M21" s="101" t="s">
        <v>59</v>
      </c>
      <c r="N21" s="85"/>
      <c r="O21" s="89"/>
      <c r="P21" s="91"/>
      <c r="Q21" s="7"/>
      <c r="R21" s="4"/>
    </row>
    <row r="22" spans="1:18" x14ac:dyDescent="0.25">
      <c r="A22" s="5"/>
      <c r="C22" s="7" t="s">
        <v>83</v>
      </c>
      <c r="D22" s="7"/>
      <c r="E22" s="23">
        <v>25.908998163640074</v>
      </c>
      <c r="F22" s="50">
        <v>24.362727876019829</v>
      </c>
      <c r="G22" s="50">
        <v>21.996628582131493</v>
      </c>
      <c r="H22" s="50">
        <v>8.8522739300709077</v>
      </c>
      <c r="I22" s="42">
        <v>-8.3000000000000007</v>
      </c>
      <c r="J22" s="9"/>
      <c r="K22" s="74"/>
      <c r="L22" s="12"/>
      <c r="M22" s="12"/>
      <c r="N22" s="85"/>
      <c r="O22" s="89"/>
      <c r="P22" s="91"/>
      <c r="Q22" s="7"/>
      <c r="R22" s="4"/>
    </row>
    <row r="23" spans="1:18" x14ac:dyDescent="0.25">
      <c r="A23" s="5"/>
      <c r="C23" s="7" t="s">
        <v>84</v>
      </c>
      <c r="D23" s="7"/>
      <c r="E23" s="23">
        <v>10.672182836944955</v>
      </c>
      <c r="F23" s="50">
        <v>10.1</v>
      </c>
      <c r="G23" s="50">
        <v>6.9</v>
      </c>
      <c r="H23" s="50">
        <v>4.5999999999999996</v>
      </c>
      <c r="I23" s="42">
        <v>3</v>
      </c>
      <c r="J23" s="9"/>
      <c r="K23" s="74"/>
      <c r="L23" s="12"/>
      <c r="M23" s="12"/>
      <c r="N23" s="27"/>
      <c r="O23" s="89"/>
      <c r="P23" s="91"/>
      <c r="Q23" s="7"/>
      <c r="R23" s="4"/>
    </row>
    <row r="24" spans="1:18" x14ac:dyDescent="0.25">
      <c r="A24" s="5"/>
      <c r="B24" s="4" t="s">
        <v>119</v>
      </c>
      <c r="C24" s="7"/>
      <c r="D24" s="7"/>
      <c r="E24" s="23">
        <v>1.1345122146080091</v>
      </c>
      <c r="F24" s="50">
        <v>5.5656895177493535</v>
      </c>
      <c r="G24" s="50">
        <v>4.0903481064246243</v>
      </c>
      <c r="H24" s="50">
        <v>7.0012216903088325</v>
      </c>
      <c r="I24" s="42">
        <v>8.1681419846807355</v>
      </c>
      <c r="J24" s="9"/>
      <c r="K24" s="74"/>
      <c r="L24" s="27"/>
      <c r="M24" s="27"/>
      <c r="N24" s="27"/>
      <c r="O24" s="89"/>
      <c r="P24" s="91"/>
      <c r="Q24" s="7"/>
      <c r="R24" s="4"/>
    </row>
    <row r="25" spans="1:18" x14ac:dyDescent="0.25">
      <c r="A25" s="5"/>
      <c r="C25" s="7" t="s">
        <v>10</v>
      </c>
      <c r="D25" s="7"/>
      <c r="E25" s="23">
        <v>8.4</v>
      </c>
      <c r="F25" s="50">
        <v>10.6</v>
      </c>
      <c r="G25" s="50">
        <v>12.2</v>
      </c>
      <c r="H25" s="50">
        <v>13.1</v>
      </c>
      <c r="I25" s="42">
        <v>11.7</v>
      </c>
      <c r="J25" s="9"/>
      <c r="K25" s="74"/>
      <c r="L25" s="27"/>
      <c r="M25" s="27"/>
      <c r="N25" s="27"/>
      <c r="O25" s="27"/>
      <c r="P25" s="91"/>
      <c r="Q25" s="7"/>
      <c r="R25" s="4"/>
    </row>
    <row r="26" spans="1:18" x14ac:dyDescent="0.25">
      <c r="A26" s="5"/>
      <c r="C26" s="7" t="s">
        <v>11</v>
      </c>
      <c r="D26" s="7"/>
      <c r="E26" s="23">
        <v>-2.2402957486136743</v>
      </c>
      <c r="F26" s="50">
        <v>-2.2999999999999998</v>
      </c>
      <c r="G26" s="50">
        <v>-7.4682598954489698E-3</v>
      </c>
      <c r="H26" s="50">
        <v>1.2040486134627715</v>
      </c>
      <c r="I26" s="42">
        <v>2</v>
      </c>
      <c r="J26" s="9"/>
      <c r="K26" s="74"/>
      <c r="L26" s="27"/>
      <c r="M26" s="27"/>
      <c r="N26" s="27"/>
      <c r="O26" s="27"/>
      <c r="P26" s="91"/>
      <c r="Q26" s="7"/>
      <c r="R26" s="4"/>
    </row>
    <row r="27" spans="1:18" x14ac:dyDescent="0.25">
      <c r="A27" s="5"/>
      <c r="C27" s="7" t="s">
        <v>9</v>
      </c>
      <c r="D27" s="7"/>
      <c r="E27" s="23">
        <v>-1.9939185484274535E-2</v>
      </c>
      <c r="F27" s="50">
        <v>0.6</v>
      </c>
      <c r="G27" s="50">
        <v>1.4869330129168024</v>
      </c>
      <c r="H27" s="50">
        <v>1.3</v>
      </c>
      <c r="I27" s="42">
        <v>1.1299999999999999</v>
      </c>
      <c r="J27" s="9"/>
      <c r="K27" s="74"/>
      <c r="P27" s="11"/>
      <c r="Q27" s="7"/>
      <c r="R27" s="4"/>
    </row>
    <row r="28" spans="1:18" x14ac:dyDescent="0.25">
      <c r="A28" s="5"/>
      <c r="C28" s="7" t="s">
        <v>35</v>
      </c>
      <c r="D28" s="7"/>
      <c r="E28" s="23">
        <v>-3.407690377269057</v>
      </c>
      <c r="F28" s="50">
        <v>-1</v>
      </c>
      <c r="G28" s="50">
        <v>2.5072964407050202</v>
      </c>
      <c r="H28" s="50">
        <v>6.2</v>
      </c>
      <c r="I28" s="42">
        <v>8.1</v>
      </c>
      <c r="J28" s="9"/>
      <c r="K28" s="74"/>
      <c r="O28" s="60"/>
      <c r="P28" s="11"/>
      <c r="Q28" s="7"/>
      <c r="R28" s="4"/>
    </row>
    <row r="29" spans="1:18" x14ac:dyDescent="0.25">
      <c r="A29" s="5"/>
      <c r="B29" s="7" t="s">
        <v>4</v>
      </c>
      <c r="C29" s="7"/>
      <c r="D29" s="7"/>
      <c r="E29" s="87" t="s">
        <v>59</v>
      </c>
      <c r="F29" s="72" t="s">
        <v>59</v>
      </c>
      <c r="G29" s="72" t="s">
        <v>59</v>
      </c>
      <c r="H29" s="72" t="s">
        <v>59</v>
      </c>
      <c r="I29" s="73" t="s">
        <v>59</v>
      </c>
      <c r="J29" s="9"/>
      <c r="K29" s="74"/>
      <c r="O29" s="59"/>
      <c r="P29" s="11"/>
      <c r="Q29" s="7"/>
      <c r="R29" s="4"/>
    </row>
    <row r="30" spans="1:18" x14ac:dyDescent="0.25">
      <c r="A30" s="5"/>
      <c r="J30" s="9"/>
      <c r="K30" s="5"/>
      <c r="P30" s="11"/>
      <c r="Q30" s="7"/>
      <c r="R30" s="4"/>
    </row>
    <row r="31" spans="1:18" x14ac:dyDescent="0.25">
      <c r="A31" s="5"/>
      <c r="J31" s="9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J32" s="9"/>
      <c r="K32" s="5"/>
      <c r="L32" s="7"/>
      <c r="M32" s="7"/>
      <c r="N32" s="7"/>
      <c r="O32" s="58"/>
      <c r="P32" s="7"/>
      <c r="Q32" s="7"/>
      <c r="R32" s="4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J33" s="9"/>
      <c r="K33" s="5"/>
      <c r="R33" s="4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7"/>
      <c r="J34" s="9"/>
      <c r="K34" s="5"/>
      <c r="R34" s="4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7"/>
      <c r="J35" s="9"/>
      <c r="K35" s="5"/>
      <c r="L35" s="37"/>
      <c r="M35" s="79"/>
      <c r="R35" s="4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7"/>
      <c r="J36" s="9"/>
      <c r="K36" s="5"/>
      <c r="L36" s="37"/>
      <c r="M36" s="79"/>
      <c r="R36" s="4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7"/>
      <c r="J37" s="9"/>
      <c r="K37" s="5"/>
      <c r="L37" s="37"/>
      <c r="M37" s="79"/>
      <c r="R37" s="4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7"/>
      <c r="J38" s="9"/>
      <c r="K38" s="5"/>
      <c r="L38" s="80"/>
      <c r="M38" s="79"/>
      <c r="R38" s="4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7"/>
      <c r="J39" s="9"/>
      <c r="K39" s="5"/>
      <c r="M39" s="79"/>
      <c r="R39" s="4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7"/>
      <c r="J40" s="9"/>
      <c r="K40" s="5"/>
      <c r="M40" s="79"/>
      <c r="R40" s="4"/>
    </row>
    <row r="41" spans="1:18" x14ac:dyDescent="0.25">
      <c r="A41" s="5"/>
      <c r="B41" s="7"/>
      <c r="C41" s="7"/>
      <c r="D41" s="7"/>
      <c r="E41" s="7"/>
      <c r="F41" s="7"/>
      <c r="G41" s="7"/>
      <c r="H41" s="7"/>
      <c r="I41" s="7"/>
      <c r="J41" s="9"/>
      <c r="K41" s="5"/>
      <c r="M41" s="79"/>
      <c r="R41" s="4"/>
    </row>
    <row r="42" spans="1:18" x14ac:dyDescent="0.25">
      <c r="A42" s="5"/>
      <c r="B42" s="14"/>
      <c r="C42" s="14"/>
      <c r="D42" s="14"/>
      <c r="E42" s="14"/>
      <c r="F42" s="14"/>
      <c r="G42" s="14"/>
      <c r="H42" s="14"/>
      <c r="I42" s="14"/>
      <c r="J42" s="9"/>
      <c r="K42" s="5"/>
      <c r="M42" s="79"/>
      <c r="R42" s="4"/>
    </row>
    <row r="43" spans="1:18" x14ac:dyDescent="0.25">
      <c r="A43" s="5"/>
      <c r="B43" s="14"/>
      <c r="C43" s="14"/>
      <c r="D43" s="14"/>
      <c r="E43" s="14"/>
      <c r="F43" s="14"/>
      <c r="G43" s="14"/>
      <c r="H43" s="14"/>
      <c r="I43" s="14"/>
      <c r="J43" s="9"/>
      <c r="K43" s="5"/>
      <c r="M43" s="79"/>
      <c r="R43" s="4"/>
    </row>
    <row r="44" spans="1:18" x14ac:dyDescent="0.25">
      <c r="A44" s="5"/>
      <c r="B44" s="14"/>
      <c r="C44" s="14"/>
      <c r="D44" s="14"/>
      <c r="E44" s="14"/>
      <c r="F44" s="14"/>
      <c r="G44" s="14"/>
      <c r="H44" s="14"/>
      <c r="I44" s="14"/>
      <c r="J44" s="9"/>
      <c r="K44" s="5"/>
      <c r="M44" s="79"/>
      <c r="R44" s="4"/>
    </row>
    <row r="45" spans="1:18" x14ac:dyDescent="0.25">
      <c r="A45" s="5"/>
      <c r="B45" s="14"/>
      <c r="C45" s="14"/>
      <c r="D45" s="14"/>
      <c r="E45" s="14"/>
      <c r="F45" s="14"/>
      <c r="G45" s="14"/>
      <c r="H45" s="14"/>
      <c r="I45" s="14"/>
      <c r="J45" s="9"/>
      <c r="K45" s="5"/>
      <c r="M45" s="79"/>
      <c r="R45" s="4"/>
    </row>
    <row r="46" spans="1:18" x14ac:dyDescent="0.25">
      <c r="A46" s="5"/>
      <c r="B46" s="14"/>
      <c r="C46" s="14"/>
      <c r="D46" s="14"/>
      <c r="E46" s="14"/>
      <c r="F46" s="14"/>
      <c r="G46" s="14"/>
      <c r="H46" s="14"/>
      <c r="I46" s="14"/>
      <c r="J46" s="9"/>
      <c r="K46" s="5"/>
      <c r="M46" s="79"/>
      <c r="R46" s="4"/>
    </row>
    <row r="47" spans="1:18" x14ac:dyDescent="0.25">
      <c r="A47" s="5"/>
      <c r="B47" s="14"/>
      <c r="C47" s="14"/>
      <c r="D47" s="14"/>
      <c r="E47" s="14"/>
      <c r="F47" s="14"/>
      <c r="G47" s="14"/>
      <c r="H47" s="14"/>
      <c r="I47" s="14"/>
      <c r="J47" s="9"/>
      <c r="K47" s="5"/>
      <c r="M47" s="79"/>
      <c r="R47" s="4"/>
    </row>
    <row r="48" spans="1:18" x14ac:dyDescent="0.25">
      <c r="A48" s="15"/>
      <c r="B48" s="16" t="str">
        <f>'Ing Actividad Corrida'!B49</f>
        <v>Fuente: Dane, MTSB. Abril de 2015.</v>
      </c>
      <c r="C48" s="16"/>
      <c r="D48" s="16"/>
      <c r="E48" s="16"/>
      <c r="F48" s="16"/>
      <c r="G48" s="16"/>
      <c r="H48" s="16"/>
      <c r="I48" s="16"/>
      <c r="J48" s="18"/>
      <c r="K48" s="5"/>
      <c r="M48" s="79"/>
      <c r="R48" s="4"/>
    </row>
    <row r="49" spans="1:18" x14ac:dyDescent="0.25">
      <c r="A49" s="7"/>
      <c r="B49" s="7"/>
      <c r="C49" s="7"/>
      <c r="D49" s="7"/>
      <c r="E49" s="7"/>
      <c r="F49" s="7"/>
      <c r="G49" s="7"/>
      <c r="H49" s="7"/>
      <c r="I49" s="20"/>
      <c r="J49" s="20"/>
      <c r="M49" s="79"/>
      <c r="R49" s="4"/>
    </row>
    <row r="50" spans="1:18" x14ac:dyDescent="0.25">
      <c r="M50" s="79"/>
      <c r="R50" s="4"/>
    </row>
    <row r="51" spans="1:18" x14ac:dyDescent="0.25">
      <c r="M51" s="79"/>
      <c r="R51" s="4"/>
    </row>
    <row r="52" spans="1:18" x14ac:dyDescent="0.25">
      <c r="M52" s="79"/>
      <c r="R52" s="4"/>
    </row>
    <row r="53" spans="1:18" x14ac:dyDescent="0.25">
      <c r="M53" s="79"/>
      <c r="R53" s="4"/>
    </row>
    <row r="54" spans="1:18" x14ac:dyDescent="0.25">
      <c r="M54" s="79"/>
      <c r="R54" s="4"/>
    </row>
    <row r="55" spans="1:18" x14ac:dyDescent="0.25">
      <c r="M55" s="79"/>
      <c r="R55" s="4"/>
    </row>
  </sheetData>
  <mergeCells count="3">
    <mergeCell ref="D7:I7"/>
    <mergeCell ref="D8:I8"/>
    <mergeCell ref="F10:I10"/>
  </mergeCells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6"/>
  <sheetViews>
    <sheetView zoomScale="85" zoomScaleNormal="85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7109375" style="4" customWidth="1"/>
    <col min="5" max="5" width="12.140625" style="4" customWidth="1"/>
    <col min="6" max="6" width="13.140625" style="4" customWidth="1"/>
    <col min="7" max="7" width="13.28515625" style="4" customWidth="1"/>
    <col min="8" max="8" width="14.140625" style="4" customWidth="1"/>
    <col min="9" max="9" width="14.42578125" style="4" customWidth="1"/>
    <col min="10" max="10" width="0.7109375" style="4" customWidth="1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5" t="s">
        <v>65</v>
      </c>
      <c r="D7" s="105"/>
      <c r="E7" s="105"/>
      <c r="F7" s="105"/>
      <c r="G7" s="105"/>
      <c r="H7" s="105"/>
      <c r="I7" s="9"/>
      <c r="J7" s="5"/>
    </row>
    <row r="8" spans="1:18" x14ac:dyDescent="0.25">
      <c r="A8" s="5"/>
      <c r="B8" s="44"/>
      <c r="C8" s="106" t="s">
        <v>93</v>
      </c>
      <c r="D8" s="106"/>
      <c r="E8" s="106"/>
      <c r="F8" s="106"/>
      <c r="G8" s="106"/>
      <c r="H8" s="106"/>
      <c r="I8" s="47"/>
      <c r="J8" s="5"/>
    </row>
    <row r="9" spans="1:18" x14ac:dyDescent="0.25">
      <c r="A9" s="5"/>
      <c r="B9" s="44"/>
      <c r="C9" s="10"/>
      <c r="D9" s="54"/>
      <c r="E9" s="54"/>
      <c r="F9" s="54"/>
      <c r="G9" s="54"/>
      <c r="H9" s="54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41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98">
        <v>2013</v>
      </c>
      <c r="C13" s="48" t="s">
        <v>3</v>
      </c>
      <c r="D13" s="23">
        <v>3.9396403343614494</v>
      </c>
      <c r="E13" s="23">
        <v>9.0601000000000003</v>
      </c>
      <c r="F13" s="62"/>
      <c r="G13" s="23">
        <v>8.2722437832398974</v>
      </c>
      <c r="H13" s="23">
        <v>11.5015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98"/>
      <c r="C14" s="48" t="s">
        <v>7</v>
      </c>
      <c r="D14" s="23">
        <v>10.815976159373886</v>
      </c>
      <c r="E14" s="23">
        <v>12.2926</v>
      </c>
      <c r="F14" s="61"/>
      <c r="G14" s="23">
        <v>4.2041435068216337</v>
      </c>
      <c r="H14" s="23">
        <v>9.2515999999999998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98"/>
      <c r="C15" s="48" t="s">
        <v>20</v>
      </c>
      <c r="D15" s="23">
        <v>14.059726565107233</v>
      </c>
      <c r="E15" s="23">
        <v>13.0867</v>
      </c>
      <c r="F15" s="61"/>
      <c r="G15" s="23">
        <v>10.159075745338342</v>
      </c>
      <c r="H15" s="23">
        <v>6.4972000000000003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82">
        <v>2013</v>
      </c>
      <c r="C16" s="48" t="s">
        <v>34</v>
      </c>
      <c r="D16" s="23">
        <v>14.939639063557951</v>
      </c>
      <c r="E16" s="23">
        <v>13.1457</v>
      </c>
      <c r="F16" s="62"/>
      <c r="G16" s="23">
        <v>11.589323522265804</v>
      </c>
      <c r="H16" s="23">
        <v>8.8825000000000003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69">
        <v>2014</v>
      </c>
      <c r="C17" s="48" t="s">
        <v>3</v>
      </c>
      <c r="D17" s="23">
        <v>10.38388629560043</v>
      </c>
      <c r="E17" s="23">
        <v>11.290900000000001</v>
      </c>
      <c r="F17" s="62"/>
      <c r="G17" s="23">
        <v>7.1357451045469533</v>
      </c>
      <c r="H17" s="23">
        <v>3.8066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69"/>
      <c r="C18" s="48" t="s">
        <v>7</v>
      </c>
      <c r="D18" s="23">
        <v>8.2870273855859757</v>
      </c>
      <c r="E18" s="23">
        <v>4.3520000000000003</v>
      </c>
      <c r="F18" s="62"/>
      <c r="G18" s="23">
        <v>5.7963986680890978</v>
      </c>
      <c r="H18" s="23">
        <v>3.7326000000000001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69"/>
      <c r="C19" s="48" t="s">
        <v>20</v>
      </c>
      <c r="D19" s="23">
        <v>7.6655168264907703</v>
      </c>
      <c r="E19" s="23">
        <v>2.5362</v>
      </c>
      <c r="F19" s="62"/>
      <c r="G19" s="23">
        <v>8.7854638189352805</v>
      </c>
      <c r="H19" s="23">
        <v>5.6615000000000002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69"/>
      <c r="C20" s="48" t="s">
        <v>34</v>
      </c>
      <c r="D20" s="42">
        <v>8.6771222824343788</v>
      </c>
      <c r="E20" s="42">
        <v>6.7153999999999998</v>
      </c>
      <c r="F20" s="62"/>
      <c r="G20" s="42">
        <v>7.272161741835137</v>
      </c>
      <c r="H20" s="42">
        <v>1.0806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2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6"/>
      <c r="N27" s="26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2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ht="48.75" customHeight="1" x14ac:dyDescent="0.25">
      <c r="A38" s="5"/>
      <c r="B38" s="14"/>
      <c r="D38" s="108" t="s">
        <v>94</v>
      </c>
      <c r="E38" s="109"/>
      <c r="F38" s="109"/>
      <c r="G38" s="109"/>
      <c r="H38" s="14"/>
      <c r="I38" s="9"/>
      <c r="J38" s="5"/>
      <c r="M38" s="25"/>
      <c r="O38" s="4"/>
    </row>
    <row r="39" spans="1:15" ht="5.25" customHeight="1" x14ac:dyDescent="0.25">
      <c r="A39" s="5"/>
      <c r="B39" s="14"/>
      <c r="D39" s="46"/>
      <c r="E39" s="46"/>
      <c r="F39" s="46"/>
      <c r="G39" s="46"/>
      <c r="H39" s="14"/>
      <c r="I39" s="9"/>
      <c r="J39" s="5"/>
      <c r="M39" s="25"/>
      <c r="O39" s="4"/>
    </row>
    <row r="40" spans="1:15" ht="15.75" customHeight="1" x14ac:dyDescent="0.25">
      <c r="A40" s="5"/>
      <c r="B40" s="14"/>
      <c r="C40" s="7"/>
      <c r="E40" s="84">
        <v>2013</v>
      </c>
      <c r="F40" s="84">
        <v>2014</v>
      </c>
      <c r="G40" s="48"/>
      <c r="H40" s="12"/>
      <c r="I40" s="9"/>
      <c r="J40" s="5"/>
      <c r="M40" s="25"/>
      <c r="O40" s="4"/>
    </row>
    <row r="41" spans="1:15" ht="6.75" customHeight="1" x14ac:dyDescent="0.25">
      <c r="A41" s="5"/>
      <c r="B41" s="14"/>
      <c r="C41" s="7"/>
      <c r="D41" s="32"/>
      <c r="E41" s="32"/>
      <c r="F41" s="14"/>
      <c r="H41" s="14"/>
      <c r="I41" s="9"/>
      <c r="J41" s="5"/>
      <c r="L41" s="48"/>
      <c r="M41" s="25"/>
      <c r="O41" s="4"/>
    </row>
    <row r="42" spans="1:15" x14ac:dyDescent="0.25">
      <c r="A42" s="5"/>
      <c r="B42" s="14"/>
      <c r="C42" s="56" t="s">
        <v>36</v>
      </c>
      <c r="D42" s="14"/>
      <c r="E42" s="23">
        <v>19.600000000000001</v>
      </c>
      <c r="F42" s="42">
        <v>7.6</v>
      </c>
      <c r="G42" s="48"/>
      <c r="H42" s="14"/>
      <c r="I42" s="9"/>
      <c r="J42" s="5"/>
      <c r="L42" s="48"/>
      <c r="M42" s="25"/>
      <c r="O42" s="4"/>
    </row>
    <row r="43" spans="1:15" x14ac:dyDescent="0.25">
      <c r="A43" s="5"/>
      <c r="B43" s="14"/>
      <c r="C43" s="56" t="s">
        <v>37</v>
      </c>
      <c r="D43" s="14"/>
      <c r="E43" s="23">
        <v>3.1</v>
      </c>
      <c r="F43" s="42">
        <v>6.7</v>
      </c>
      <c r="G43" s="48"/>
      <c r="H43" s="14"/>
      <c r="I43" s="9"/>
      <c r="J43" s="5"/>
      <c r="L43" s="48"/>
      <c r="M43" s="25"/>
      <c r="O43" s="4"/>
    </row>
    <row r="44" spans="1:15" x14ac:dyDescent="0.25">
      <c r="A44" s="5"/>
      <c r="B44" s="14"/>
      <c r="C44" s="56" t="s">
        <v>39</v>
      </c>
      <c r="D44" s="14"/>
      <c r="E44" s="23">
        <v>-9.9</v>
      </c>
      <c r="F44" s="42">
        <v>1.4</v>
      </c>
      <c r="G44" s="48"/>
      <c r="H44" s="14"/>
      <c r="I44" s="9"/>
      <c r="J44" s="5"/>
      <c r="M44" s="25"/>
      <c r="O44" s="4"/>
    </row>
    <row r="45" spans="1:15" x14ac:dyDescent="0.25">
      <c r="A45" s="5"/>
      <c r="B45" s="14"/>
      <c r="C45" s="55" t="s">
        <v>40</v>
      </c>
      <c r="D45" s="14"/>
      <c r="E45" s="65">
        <v>11.6</v>
      </c>
      <c r="F45" s="42">
        <v>7.3</v>
      </c>
      <c r="G45" s="48"/>
      <c r="H45" s="14"/>
      <c r="I45" s="9"/>
      <c r="J45" s="5"/>
      <c r="M45" s="25"/>
      <c r="O45" s="4"/>
    </row>
    <row r="46" spans="1:15" x14ac:dyDescent="0.25">
      <c r="A46" s="5"/>
      <c r="B46" s="14"/>
      <c r="C46" s="48"/>
      <c r="D46" s="14"/>
      <c r="E46" s="14"/>
      <c r="F46" s="14"/>
      <c r="G46" s="48"/>
      <c r="H46" s="14"/>
      <c r="I46" s="9"/>
      <c r="J46" s="5"/>
      <c r="M46" s="25"/>
      <c r="O46" s="4"/>
    </row>
    <row r="47" spans="1:15" x14ac:dyDescent="0.25">
      <c r="A47" s="5"/>
      <c r="B47" s="14" t="str">
        <f>'Ing Actividad Corrida'!B49</f>
        <v>Fuente: Dane, MTSB. Abril de 2015.</v>
      </c>
      <c r="C47" s="48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5"/>
      <c r="B48" s="63" t="s">
        <v>42</v>
      </c>
      <c r="C48" s="48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15"/>
      <c r="B49" s="16" t="s">
        <v>56</v>
      </c>
      <c r="C49" s="16"/>
      <c r="D49" s="16"/>
      <c r="E49" s="16"/>
      <c r="F49" s="16"/>
      <c r="G49" s="16"/>
      <c r="H49" s="16"/>
      <c r="I49" s="18"/>
      <c r="J49" s="5"/>
      <c r="M49" s="25"/>
      <c r="O49" s="4"/>
    </row>
    <row r="50" spans="1:15" x14ac:dyDescent="0.25">
      <c r="A50" s="20"/>
      <c r="B50" s="20"/>
      <c r="C50" s="20"/>
      <c r="D50" s="20"/>
      <c r="E50" s="20"/>
      <c r="F50" s="20"/>
      <c r="G50" s="20"/>
      <c r="H50" s="20"/>
      <c r="I50" s="20"/>
      <c r="M50" s="25"/>
      <c r="O50" s="4"/>
    </row>
    <row r="51" spans="1:15" x14ac:dyDescent="0.25"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</sheetData>
  <mergeCells count="5">
    <mergeCell ref="D38:G38"/>
    <mergeCell ref="C8:H8"/>
    <mergeCell ref="C7:H7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7"/>
  <sheetViews>
    <sheetView zoomScale="85" zoomScaleNormal="85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8" width="13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6"/>
      <c r="C2" s="6"/>
      <c r="D2" s="6"/>
      <c r="E2" s="6"/>
      <c r="F2" s="6"/>
      <c r="G2" s="44"/>
      <c r="H2" s="44"/>
      <c r="I2" s="8"/>
      <c r="J2" s="19"/>
    </row>
    <row r="3" spans="1:18" x14ac:dyDescent="0.25">
      <c r="A3" s="5"/>
      <c r="B3" s="6"/>
      <c r="C3" s="6"/>
      <c r="D3" s="6"/>
      <c r="E3" s="6"/>
      <c r="F3" s="6"/>
      <c r="G3" s="44"/>
      <c r="H3" s="44"/>
      <c r="I3" s="8"/>
      <c r="J3" s="19"/>
    </row>
    <row r="4" spans="1:18" x14ac:dyDescent="0.25">
      <c r="A4" s="5"/>
      <c r="B4" s="6"/>
      <c r="C4" s="6"/>
      <c r="D4" s="6"/>
      <c r="E4" s="6"/>
      <c r="F4" s="6"/>
      <c r="G4" s="44"/>
      <c r="H4" s="44"/>
      <c r="I4" s="9"/>
      <c r="J4" s="5"/>
    </row>
    <row r="5" spans="1:18" x14ac:dyDescent="0.25">
      <c r="A5" s="5"/>
      <c r="B5" s="6"/>
      <c r="C5" s="6"/>
      <c r="D5" s="6"/>
      <c r="E5" s="6"/>
      <c r="F5" s="6"/>
      <c r="G5" s="44"/>
      <c r="H5" s="44"/>
      <c r="I5" s="9"/>
      <c r="J5" s="5"/>
    </row>
    <row r="6" spans="1:18" x14ac:dyDescent="0.25">
      <c r="A6" s="5"/>
      <c r="B6" s="6"/>
      <c r="C6" s="6"/>
      <c r="D6" s="6"/>
      <c r="E6" s="6"/>
      <c r="F6" s="6"/>
      <c r="G6" s="44"/>
      <c r="H6" s="44"/>
      <c r="I6" s="9"/>
      <c r="J6" s="5"/>
    </row>
    <row r="7" spans="1:18" x14ac:dyDescent="0.25">
      <c r="A7" s="5"/>
      <c r="B7" s="6"/>
      <c r="C7" s="105" t="s">
        <v>66</v>
      </c>
      <c r="D7" s="105"/>
      <c r="E7" s="105"/>
      <c r="F7" s="105"/>
      <c r="G7" s="105"/>
      <c r="H7" s="105"/>
      <c r="I7" s="9"/>
      <c r="J7" s="5"/>
    </row>
    <row r="8" spans="1:18" x14ac:dyDescent="0.25">
      <c r="A8" s="5"/>
      <c r="B8" s="6"/>
      <c r="C8" s="106" t="s">
        <v>95</v>
      </c>
      <c r="D8" s="106"/>
      <c r="E8" s="106"/>
      <c r="F8" s="106"/>
      <c r="G8" s="106"/>
      <c r="H8" s="106"/>
      <c r="I8" s="47"/>
      <c r="J8" s="5"/>
    </row>
    <row r="9" spans="1:18" x14ac:dyDescent="0.25">
      <c r="A9" s="5"/>
      <c r="B9" s="6"/>
      <c r="D9" s="44"/>
      <c r="E9" s="44"/>
      <c r="F9" s="43"/>
      <c r="G9" s="43"/>
      <c r="H9" s="43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41</v>
      </c>
      <c r="H10" s="110"/>
      <c r="I10" s="9"/>
      <c r="J10" s="5"/>
    </row>
    <row r="11" spans="1:18" ht="15.75" customHeight="1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ht="12" customHeight="1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9">
        <v>2013</v>
      </c>
      <c r="C13" s="48" t="s">
        <v>3</v>
      </c>
      <c r="D13" s="23">
        <v>9.7710287310106558</v>
      </c>
      <c r="E13" s="23">
        <v>7.1772999999999998</v>
      </c>
      <c r="F13" s="24"/>
      <c r="G13" s="23">
        <v>7.5260208166533227</v>
      </c>
      <c r="H13" s="23">
        <v>3.5063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1">
        <v>2013</v>
      </c>
      <c r="C14" s="48" t="s">
        <v>7</v>
      </c>
      <c r="D14" s="23">
        <v>7.6555639136182574</v>
      </c>
      <c r="E14" s="23">
        <v>8.0681999999999992</v>
      </c>
      <c r="F14" s="7"/>
      <c r="G14" s="23">
        <v>7.2628613169153811</v>
      </c>
      <c r="H14" s="23">
        <v>-1.2721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1">
        <v>2013</v>
      </c>
      <c r="C15" s="48" t="s">
        <v>20</v>
      </c>
      <c r="D15" s="23">
        <v>7.5834759856907796</v>
      </c>
      <c r="E15" s="23">
        <v>9.0952000000000002</v>
      </c>
      <c r="F15" s="7"/>
      <c r="G15" s="23">
        <v>2.1283882963107903</v>
      </c>
      <c r="H15" s="23">
        <v>-9.3200000000000005E-2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82">
        <v>2013</v>
      </c>
      <c r="C16" s="48" t="s">
        <v>34</v>
      </c>
      <c r="D16" s="23">
        <v>9.7430486009349551</v>
      </c>
      <c r="E16" s="23">
        <v>10.994</v>
      </c>
      <c r="F16" s="24"/>
      <c r="G16" s="23">
        <v>2.8113634129558696</v>
      </c>
      <c r="H16" s="23">
        <v>0.66990000000000005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69">
        <v>2014</v>
      </c>
      <c r="C17" s="48" t="s">
        <v>3</v>
      </c>
      <c r="D17" s="23">
        <v>9.5011575291386929</v>
      </c>
      <c r="E17" s="23">
        <v>11.1259</v>
      </c>
      <c r="F17" s="24"/>
      <c r="G17" s="23">
        <v>4.1151650533631123</v>
      </c>
      <c r="H17" s="23">
        <v>1.3851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69"/>
      <c r="C18" s="48" t="s">
        <v>7</v>
      </c>
      <c r="D18" s="23">
        <v>11.66379774925379</v>
      </c>
      <c r="E18" s="23">
        <v>9.2467000000000006</v>
      </c>
      <c r="F18" s="24"/>
      <c r="G18" s="23">
        <v>6.3187080455297195</v>
      </c>
      <c r="H18" s="23">
        <v>7.7679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69"/>
      <c r="C19" s="48" t="s">
        <v>20</v>
      </c>
      <c r="D19" s="23">
        <v>6.7764778125289249</v>
      </c>
      <c r="E19" s="23">
        <v>7.2645</v>
      </c>
      <c r="F19" s="24"/>
      <c r="G19" s="23">
        <v>7.5456331145498989</v>
      </c>
      <c r="H19" s="23">
        <v>8.1785999999999994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"/>
      <c r="C20" s="48" t="s">
        <v>34</v>
      </c>
      <c r="D20" s="42">
        <v>8.6007792104032745</v>
      </c>
      <c r="E20" s="42">
        <v>7.4279999999999999</v>
      </c>
      <c r="F20" s="24"/>
      <c r="G20" s="42">
        <v>9.4989960799311657</v>
      </c>
      <c r="H20" s="42">
        <v>7.9550999999999998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2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6"/>
      <c r="N27" s="26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2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ht="56.25" customHeight="1" x14ac:dyDescent="0.25">
      <c r="A39" s="5"/>
      <c r="B39" s="14"/>
      <c r="D39" s="108" t="s">
        <v>96</v>
      </c>
      <c r="E39" s="108"/>
      <c r="F39" s="108"/>
      <c r="G39" s="108"/>
      <c r="H39" s="14"/>
      <c r="I39" s="9"/>
      <c r="J39" s="5"/>
      <c r="M39" s="25"/>
      <c r="O39" s="4"/>
    </row>
    <row r="40" spans="1:15" ht="6" customHeight="1" x14ac:dyDescent="0.25">
      <c r="A40" s="5"/>
      <c r="B40" s="14"/>
      <c r="D40" s="46"/>
      <c r="E40" s="46"/>
      <c r="F40" s="46"/>
      <c r="G40" s="46"/>
      <c r="H40" s="14"/>
      <c r="I40" s="9"/>
      <c r="J40" s="5"/>
      <c r="M40" s="25"/>
      <c r="O40" s="4"/>
    </row>
    <row r="41" spans="1:15" x14ac:dyDescent="0.25">
      <c r="A41" s="5"/>
      <c r="B41" s="14"/>
      <c r="C41" s="7"/>
      <c r="D41" s="14"/>
      <c r="E41" s="48">
        <v>2013</v>
      </c>
      <c r="F41" s="48">
        <v>2014</v>
      </c>
      <c r="G41" s="14"/>
      <c r="H41" s="14"/>
      <c r="I41" s="9"/>
      <c r="J41" s="5"/>
      <c r="M41" s="25"/>
      <c r="O41" s="4"/>
    </row>
    <row r="42" spans="1:15" ht="5.25" customHeight="1" x14ac:dyDescent="0.25">
      <c r="A42" s="5"/>
      <c r="B42" s="14"/>
      <c r="C42" s="7"/>
      <c r="D42" s="14"/>
      <c r="E42" s="32"/>
      <c r="G42" s="14"/>
      <c r="H42" s="14"/>
      <c r="I42" s="9"/>
      <c r="J42" s="5"/>
      <c r="M42" s="25"/>
      <c r="O42" s="4"/>
    </row>
    <row r="43" spans="1:15" x14ac:dyDescent="0.25">
      <c r="A43" s="5"/>
      <c r="B43" s="14"/>
      <c r="C43" s="56" t="s">
        <v>36</v>
      </c>
      <c r="D43" s="14"/>
      <c r="E43" s="23">
        <v>4.0999999999999996</v>
      </c>
      <c r="F43" s="42">
        <v>7.3</v>
      </c>
      <c r="G43" s="14"/>
      <c r="H43" s="14"/>
      <c r="I43" s="9"/>
      <c r="J43" s="5"/>
      <c r="M43" s="25"/>
      <c r="O43" s="4"/>
    </row>
    <row r="44" spans="1:15" x14ac:dyDescent="0.25">
      <c r="A44" s="5"/>
      <c r="B44" s="14"/>
      <c r="C44" s="56" t="s">
        <v>37</v>
      </c>
      <c r="D44" s="14"/>
      <c r="E44" s="23">
        <v>-10.199999999999999</v>
      </c>
      <c r="F44" s="42">
        <v>34</v>
      </c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56" t="s">
        <v>39</v>
      </c>
      <c r="D45" s="14"/>
      <c r="E45" s="23">
        <v>12.6</v>
      </c>
      <c r="F45" s="42">
        <v>2.8</v>
      </c>
      <c r="G45" s="14"/>
      <c r="H45" s="14"/>
      <c r="I45" s="9"/>
      <c r="J45" s="5"/>
      <c r="M45" s="25"/>
      <c r="O45" s="4"/>
    </row>
    <row r="46" spans="1:15" x14ac:dyDescent="0.25">
      <c r="A46" s="5"/>
      <c r="B46" s="14"/>
      <c r="C46" s="55" t="s">
        <v>40</v>
      </c>
      <c r="D46" s="14"/>
      <c r="E46" s="65">
        <v>2.8</v>
      </c>
      <c r="F46" s="42">
        <v>9.5</v>
      </c>
      <c r="G46" s="14"/>
      <c r="H46" s="14"/>
      <c r="I46" s="9"/>
      <c r="J46" s="5"/>
      <c r="M46" s="25"/>
      <c r="O46" s="4"/>
    </row>
    <row r="47" spans="1:15" x14ac:dyDescent="0.25">
      <c r="A47" s="5"/>
      <c r="B47" s="14"/>
      <c r="C47" s="14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5"/>
      <c r="B48" s="14" t="str">
        <f>'Ing Actividad Corrida'!B49</f>
        <v>Fuente: Dane, MTSB. Abril de 2015.</v>
      </c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5"/>
      <c r="B49" s="63" t="s">
        <v>43</v>
      </c>
      <c r="C49" s="14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15"/>
      <c r="B50" s="16" t="s">
        <v>56</v>
      </c>
      <c r="C50" s="16"/>
      <c r="D50" s="16"/>
      <c r="E50" s="16"/>
      <c r="F50" s="16"/>
      <c r="G50" s="16"/>
      <c r="H50" s="16"/>
      <c r="I50" s="18"/>
      <c r="J50" s="5"/>
      <c r="M50" s="25"/>
      <c r="O50" s="4"/>
    </row>
    <row r="51" spans="1:15" x14ac:dyDescent="0.25">
      <c r="A51" s="20"/>
      <c r="B51" s="20"/>
      <c r="C51" s="20"/>
      <c r="D51" s="20"/>
      <c r="E51" s="20"/>
      <c r="F51" s="20"/>
      <c r="G51" s="20"/>
      <c r="H51" s="20"/>
      <c r="I51" s="20"/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</sheetData>
  <mergeCells count="5">
    <mergeCell ref="D39:G39"/>
    <mergeCell ref="D10:E10"/>
    <mergeCell ref="C7:H7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81" orientation="portrait" r:id="rId1"/>
  <headerFooter alignWithMargins="0">
    <oddFooter>&amp;C&amp;K53722DPágina 8</oddFooter>
  </headerFooter>
  <colBreaks count="1" manualBreakCount="1">
    <brk id="9" max="1048575" man="1"/>
  </col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7"/>
  <sheetViews>
    <sheetView zoomScale="85" zoomScaleNormal="85" zoomScaleSheetLayoutView="85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3.140625" style="4" customWidth="1"/>
    <col min="5" max="5" width="14.140625" style="4" customWidth="1"/>
    <col min="6" max="6" width="11.7109375" style="4" customWidth="1"/>
    <col min="7" max="7" width="13.42578125" style="4" customWidth="1"/>
    <col min="8" max="8" width="14.140625" style="4" customWidth="1"/>
    <col min="9" max="9" width="12.710937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5" t="s">
        <v>67</v>
      </c>
      <c r="D7" s="105"/>
      <c r="E7" s="105"/>
      <c r="F7" s="105"/>
      <c r="G7" s="105"/>
      <c r="H7" s="105"/>
      <c r="I7" s="9"/>
      <c r="J7" s="5"/>
    </row>
    <row r="8" spans="1:18" x14ac:dyDescent="0.25">
      <c r="A8" s="5"/>
      <c r="B8" s="44"/>
      <c r="C8" s="106" t="s">
        <v>97</v>
      </c>
      <c r="D8" s="106"/>
      <c r="E8" s="106"/>
      <c r="F8" s="106"/>
      <c r="G8" s="106"/>
      <c r="H8" s="106"/>
      <c r="I8" s="47"/>
      <c r="J8" s="5"/>
    </row>
    <row r="9" spans="1:18" x14ac:dyDescent="0.25">
      <c r="A9" s="5"/>
      <c r="B9" s="44"/>
      <c r="I9" s="57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41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9">
        <v>2013</v>
      </c>
      <c r="C13" s="48" t="s">
        <v>3</v>
      </c>
      <c r="D13" s="23">
        <v>3.7353173585414901</v>
      </c>
      <c r="E13" s="23">
        <v>1.5858000000000001</v>
      </c>
      <c r="F13" s="24"/>
      <c r="G13" s="23">
        <v>19.491673970201575</v>
      </c>
      <c r="H13" s="23">
        <v>19.2117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1">
        <v>2013</v>
      </c>
      <c r="C14" s="48" t="s">
        <v>7</v>
      </c>
      <c r="D14" s="23">
        <v>14.361005481796528</v>
      </c>
      <c r="E14" s="23">
        <v>10.0136</v>
      </c>
      <c r="F14" s="7"/>
      <c r="G14" s="23">
        <v>18.500085807448087</v>
      </c>
      <c r="H14" s="23">
        <v>20.244399999999999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1">
        <v>2013</v>
      </c>
      <c r="C15" s="48" t="s">
        <v>20</v>
      </c>
      <c r="D15" s="23">
        <v>15.586802271923972</v>
      </c>
      <c r="E15" s="23">
        <v>13.133599999999999</v>
      </c>
      <c r="F15" s="7"/>
      <c r="G15" s="23">
        <v>26.196153234779839</v>
      </c>
      <c r="H15" s="23">
        <v>21.654399999999999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82">
        <v>2013</v>
      </c>
      <c r="C16" s="48" t="s">
        <v>34</v>
      </c>
      <c r="D16" s="23">
        <v>17.432640644518258</v>
      </c>
      <c r="E16" s="23">
        <v>13.875299999999999</v>
      </c>
      <c r="F16" s="24"/>
      <c r="G16" s="23">
        <v>37.578569290631549</v>
      </c>
      <c r="H16" s="23">
        <v>30.619700000000002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69">
        <v>2014</v>
      </c>
      <c r="C17" s="48" t="s">
        <v>3</v>
      </c>
      <c r="D17" s="23">
        <v>20.094857020536772</v>
      </c>
      <c r="E17" s="23">
        <v>19.481200000000001</v>
      </c>
      <c r="F17" s="24"/>
      <c r="G17" s="23">
        <v>14.727886166935612</v>
      </c>
      <c r="H17" s="23">
        <v>13.5801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6.7107600667824174</v>
      </c>
      <c r="E18" s="23">
        <v>9.0838000000000001</v>
      </c>
      <c r="F18" s="24"/>
      <c r="G18" s="23">
        <v>10.267921795800138</v>
      </c>
      <c r="H18" s="23">
        <v>11.4823</v>
      </c>
      <c r="I18" s="9"/>
      <c r="J18" s="5"/>
      <c r="K18" s="4"/>
      <c r="L18" s="37"/>
      <c r="M18" s="37"/>
      <c r="N18" s="37"/>
      <c r="O18" s="4"/>
      <c r="P18" s="37"/>
      <c r="Q18" s="27"/>
      <c r="R18" s="27"/>
    </row>
    <row r="19" spans="1:18" x14ac:dyDescent="0.25">
      <c r="A19" s="5"/>
      <c r="B19" s="7"/>
      <c r="C19" s="48" t="s">
        <v>20</v>
      </c>
      <c r="D19" s="23">
        <v>4.7413497177637431</v>
      </c>
      <c r="E19" s="23">
        <v>8.0021000000000004</v>
      </c>
      <c r="F19" s="24"/>
      <c r="G19" s="23">
        <v>-21.602216903892181</v>
      </c>
      <c r="H19" s="23">
        <v>-2.8828999999999998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7"/>
      <c r="C20" s="48" t="s">
        <v>34</v>
      </c>
      <c r="D20" s="42">
        <v>-1.0522568955647515</v>
      </c>
      <c r="E20" s="42">
        <v>4.1246</v>
      </c>
      <c r="F20" s="7"/>
      <c r="G20" s="42">
        <v>-27.999564886326556</v>
      </c>
      <c r="H20" s="42">
        <v>-10.837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K34" s="64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ht="67.5" customHeight="1" x14ac:dyDescent="0.25">
      <c r="A39" s="5"/>
      <c r="B39" s="14"/>
      <c r="D39" s="108" t="s">
        <v>98</v>
      </c>
      <c r="E39" s="108"/>
      <c r="F39" s="108"/>
      <c r="G39" s="108"/>
      <c r="H39" s="14"/>
      <c r="I39" s="9"/>
      <c r="J39" s="5"/>
      <c r="M39" s="25"/>
      <c r="O39" s="4"/>
    </row>
    <row r="40" spans="1:15" ht="5.25" customHeight="1" x14ac:dyDescent="0.25">
      <c r="A40" s="5"/>
      <c r="B40" s="14"/>
      <c r="D40" s="46"/>
      <c r="E40" s="46"/>
      <c r="F40" s="46"/>
      <c r="G40" s="46"/>
      <c r="H40" s="14"/>
      <c r="I40" s="9"/>
      <c r="J40" s="5"/>
      <c r="M40" s="25"/>
      <c r="O40" s="4"/>
    </row>
    <row r="41" spans="1:15" x14ac:dyDescent="0.25">
      <c r="A41" s="5"/>
      <c r="B41" s="14"/>
      <c r="C41" s="7"/>
      <c r="D41" s="14"/>
      <c r="E41" s="48">
        <v>2013</v>
      </c>
      <c r="F41" s="48">
        <v>2014</v>
      </c>
      <c r="G41" s="14"/>
      <c r="H41" s="14"/>
      <c r="I41" s="9"/>
      <c r="J41" s="5"/>
      <c r="M41" s="25"/>
      <c r="O41" s="4"/>
    </row>
    <row r="42" spans="1:15" ht="4.5" customHeight="1" x14ac:dyDescent="0.25">
      <c r="A42" s="5"/>
      <c r="B42" s="14"/>
      <c r="C42" s="7"/>
      <c r="D42" s="14"/>
      <c r="E42" s="32"/>
      <c r="G42" s="14"/>
      <c r="H42" s="14"/>
      <c r="I42" s="9"/>
      <c r="J42" s="5"/>
      <c r="M42" s="25"/>
      <c r="O42" s="4"/>
    </row>
    <row r="43" spans="1:15" x14ac:dyDescent="0.25">
      <c r="A43" s="5"/>
      <c r="B43" s="14"/>
      <c r="C43" s="56" t="s">
        <v>36</v>
      </c>
      <c r="D43" s="14"/>
      <c r="E43" s="23">
        <v>-9.1</v>
      </c>
      <c r="F43" s="42">
        <v>-9.9</v>
      </c>
      <c r="G43" s="14"/>
      <c r="H43" s="14"/>
      <c r="I43" s="9"/>
      <c r="J43" s="5"/>
      <c r="M43" s="25"/>
      <c r="O43" s="4"/>
    </row>
    <row r="44" spans="1:15" x14ac:dyDescent="0.25">
      <c r="A44" s="5"/>
      <c r="B44" s="14"/>
      <c r="C44" s="56" t="s">
        <v>37</v>
      </c>
      <c r="D44" s="14"/>
      <c r="E44" s="23">
        <v>98.2</v>
      </c>
      <c r="F44" s="42">
        <v>-38.700000000000003</v>
      </c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56" t="s">
        <v>39</v>
      </c>
      <c r="D45" s="14"/>
      <c r="E45" s="23">
        <v>-6.3</v>
      </c>
      <c r="F45" s="42">
        <v>-0.3</v>
      </c>
      <c r="G45" s="14"/>
      <c r="H45" s="14"/>
      <c r="I45" s="9"/>
      <c r="J45" s="5"/>
      <c r="M45" s="25"/>
      <c r="O45" s="4"/>
    </row>
    <row r="46" spans="1:15" x14ac:dyDescent="0.25">
      <c r="A46" s="5"/>
      <c r="B46" s="14"/>
      <c r="C46" s="55" t="s">
        <v>40</v>
      </c>
      <c r="D46" s="14"/>
      <c r="E46" s="65">
        <v>37.6</v>
      </c>
      <c r="F46" s="42">
        <v>-28</v>
      </c>
      <c r="G46" s="14"/>
      <c r="H46" s="14"/>
      <c r="I46" s="9"/>
      <c r="J46" s="5"/>
      <c r="M46" s="25"/>
      <c r="O46" s="4"/>
    </row>
    <row r="47" spans="1:15" x14ac:dyDescent="0.25">
      <c r="A47" s="5"/>
      <c r="B47" s="14"/>
      <c r="C47" s="14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5"/>
      <c r="B48" s="14" t="str">
        <f>'Ing Actividad Corrida'!B49</f>
        <v>Fuente: Dane, MTSB. Abril de 2015.</v>
      </c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5"/>
      <c r="B49" s="63" t="s">
        <v>44</v>
      </c>
      <c r="C49" s="14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15"/>
      <c r="B50" s="16" t="s">
        <v>56</v>
      </c>
      <c r="C50" s="16"/>
      <c r="D50" s="16"/>
      <c r="E50" s="16"/>
      <c r="F50" s="16"/>
      <c r="G50" s="16"/>
      <c r="H50" s="16"/>
      <c r="I50" s="18"/>
      <c r="J50" s="5"/>
      <c r="M50" s="25"/>
      <c r="O50" s="4"/>
    </row>
    <row r="51" spans="1:15" x14ac:dyDescent="0.25">
      <c r="A51" s="20"/>
      <c r="B51" s="20"/>
      <c r="C51" s="20"/>
      <c r="D51" s="20"/>
      <c r="E51" s="20"/>
      <c r="F51" s="20"/>
      <c r="G51" s="20"/>
      <c r="H51" s="20"/>
      <c r="I51" s="20"/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</sheetData>
  <mergeCells count="5">
    <mergeCell ref="D39:G39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8"/>
  <sheetViews>
    <sheetView zoomScale="85" zoomScaleNormal="85" zoomScaleSheetLayoutView="85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85546875" style="4" customWidth="1"/>
    <col min="5" max="5" width="13" style="4" customWidth="1"/>
    <col min="6" max="6" width="12.28515625" style="4" customWidth="1"/>
    <col min="7" max="8" width="14.140625" style="4" customWidth="1"/>
    <col min="9" max="9" width="12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5" t="s">
        <v>85</v>
      </c>
      <c r="D7" s="105"/>
      <c r="E7" s="105"/>
      <c r="F7" s="105"/>
      <c r="G7" s="105"/>
      <c r="H7" s="105"/>
      <c r="I7" s="111"/>
      <c r="J7" s="5"/>
    </row>
    <row r="8" spans="1:18" x14ac:dyDescent="0.25">
      <c r="A8" s="5"/>
      <c r="B8" s="44"/>
      <c r="C8" s="106" t="s">
        <v>93</v>
      </c>
      <c r="D8" s="106"/>
      <c r="E8" s="106"/>
      <c r="F8" s="106"/>
      <c r="G8" s="106"/>
      <c r="H8" s="106"/>
      <c r="I8" s="47"/>
      <c r="J8" s="5"/>
    </row>
    <row r="9" spans="1:18" x14ac:dyDescent="0.25">
      <c r="A9" s="5"/>
      <c r="B9" s="44"/>
      <c r="I9" s="57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41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1.7229484377781601</v>
      </c>
      <c r="E13" s="23">
        <v>2.9521999999999999</v>
      </c>
      <c r="F13" s="24"/>
      <c r="G13" s="23">
        <v>9.9759714972242897</v>
      </c>
      <c r="H13" s="23">
        <v>13.565300000000001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1.7076874495752126</v>
      </c>
      <c r="E14" s="23">
        <v>4.4537000000000004</v>
      </c>
      <c r="F14" s="7"/>
      <c r="G14" s="23">
        <v>13.774376697111833</v>
      </c>
      <c r="H14" s="23">
        <v>15.3668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2">
        <v>2013</v>
      </c>
      <c r="C15" s="48" t="s">
        <v>20</v>
      </c>
      <c r="D15" s="23">
        <v>0.39879259125272792</v>
      </c>
      <c r="E15" s="23">
        <v>3.3963000000000001</v>
      </c>
      <c r="F15" s="7"/>
      <c r="G15" s="23">
        <v>10.482147098408667</v>
      </c>
      <c r="H15" s="23">
        <v>13.835599999999999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82">
        <v>2013</v>
      </c>
      <c r="C16" s="48" t="s">
        <v>34</v>
      </c>
      <c r="D16" s="23">
        <v>0.26780672066331057</v>
      </c>
      <c r="E16" s="23">
        <v>3.2924000000000002</v>
      </c>
      <c r="F16" s="24"/>
      <c r="G16" s="23">
        <v>8.5526315789473664</v>
      </c>
      <c r="H16" s="23">
        <v>10.9956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5.2098399440025034</v>
      </c>
      <c r="E17" s="23">
        <v>9.3620999999999999</v>
      </c>
      <c r="F17" s="24"/>
      <c r="G17" s="23">
        <v>7.873125894673394</v>
      </c>
      <c r="H17" s="23">
        <v>6.8262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3.3196917559050743</v>
      </c>
      <c r="E18" s="23">
        <v>7.7606000000000002</v>
      </c>
      <c r="F18" s="24"/>
      <c r="G18" s="23">
        <v>0.99804729876329379</v>
      </c>
      <c r="H18" s="23">
        <v>3.5232999999999999</v>
      </c>
      <c r="I18" s="9"/>
      <c r="J18" s="5"/>
      <c r="K18" s="4"/>
      <c r="L18" s="37"/>
      <c r="M18" s="37"/>
      <c r="N18" s="37"/>
      <c r="O18" s="4"/>
      <c r="P18" s="37"/>
      <c r="Q18" s="27"/>
      <c r="R18" s="27"/>
    </row>
    <row r="19" spans="1:18" x14ac:dyDescent="0.25">
      <c r="A19" s="5"/>
      <c r="B19" s="7"/>
      <c r="C19" s="48" t="s">
        <v>20</v>
      </c>
      <c r="D19" s="23">
        <v>4.3182827602133322</v>
      </c>
      <c r="E19" s="23">
        <v>10.116899999999999</v>
      </c>
      <c r="F19" s="24"/>
      <c r="G19" s="23">
        <v>1.3830168398423437</v>
      </c>
      <c r="H19" s="23">
        <v>3.7385000000000002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7"/>
      <c r="C20" s="48" t="s">
        <v>34</v>
      </c>
      <c r="D20" s="42">
        <v>6.9313784132888134</v>
      </c>
      <c r="E20" s="42">
        <v>15.8789</v>
      </c>
      <c r="F20" s="7"/>
      <c r="G20" s="42">
        <v>2.0507399577166963</v>
      </c>
      <c r="H20" s="42">
        <v>3.9034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ht="51.75" customHeight="1" x14ac:dyDescent="0.25">
      <c r="A39" s="5"/>
      <c r="B39" s="14"/>
      <c r="D39" s="108" t="s">
        <v>99</v>
      </c>
      <c r="E39" s="108"/>
      <c r="F39" s="108"/>
      <c r="G39" s="108"/>
      <c r="H39" s="14"/>
      <c r="I39" s="9"/>
      <c r="J39" s="5"/>
      <c r="M39" s="25"/>
      <c r="O39" s="4"/>
    </row>
    <row r="40" spans="1:15" ht="6" customHeight="1" x14ac:dyDescent="0.25">
      <c r="A40" s="5"/>
      <c r="B40" s="14"/>
      <c r="D40" s="46"/>
      <c r="E40" s="46"/>
      <c r="F40" s="46"/>
      <c r="G40" s="46"/>
      <c r="H40" s="14"/>
      <c r="I40" s="9"/>
      <c r="J40" s="5"/>
      <c r="M40" s="25"/>
      <c r="O40" s="4"/>
    </row>
    <row r="41" spans="1:15" x14ac:dyDescent="0.25">
      <c r="A41" s="5"/>
      <c r="B41" s="14"/>
      <c r="C41" s="7"/>
      <c r="D41" s="14"/>
      <c r="E41" s="48">
        <v>2013</v>
      </c>
      <c r="F41" s="48">
        <v>2014</v>
      </c>
      <c r="G41" s="14"/>
      <c r="H41" s="14"/>
      <c r="I41" s="9"/>
      <c r="J41" s="5"/>
      <c r="M41" s="25"/>
      <c r="O41" s="4"/>
    </row>
    <row r="42" spans="1:15" ht="5.25" customHeight="1" x14ac:dyDescent="0.25">
      <c r="A42" s="5"/>
      <c r="B42" s="14"/>
      <c r="C42" s="7"/>
      <c r="D42" s="14"/>
      <c r="E42" s="32"/>
      <c r="G42" s="14"/>
      <c r="H42" s="14"/>
      <c r="I42" s="9"/>
      <c r="J42" s="5"/>
      <c r="M42" s="25"/>
      <c r="O42" s="4"/>
    </row>
    <row r="43" spans="1:15" x14ac:dyDescent="0.25">
      <c r="A43" s="5"/>
      <c r="B43" s="14"/>
      <c r="C43" s="56" t="s">
        <v>36</v>
      </c>
      <c r="D43" s="14"/>
      <c r="E43" s="23">
        <v>5.8</v>
      </c>
      <c r="F43" s="42">
        <v>2.2000000000000002</v>
      </c>
      <c r="G43" s="14"/>
      <c r="H43" s="14"/>
      <c r="I43" s="9"/>
      <c r="J43" s="5"/>
      <c r="M43" s="25"/>
      <c r="O43" s="4"/>
    </row>
    <row r="44" spans="1:15" x14ac:dyDescent="0.25">
      <c r="A44" s="5"/>
      <c r="B44" s="14"/>
      <c r="C44" s="56" t="s">
        <v>37</v>
      </c>
      <c r="D44" s="14"/>
      <c r="E44" s="23">
        <v>21.8</v>
      </c>
      <c r="F44" s="42">
        <v>1.3</v>
      </c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56" t="s">
        <v>39</v>
      </c>
      <c r="D45" s="14"/>
      <c r="E45" s="23">
        <v>-25.4</v>
      </c>
      <c r="F45" s="42">
        <v>8.6</v>
      </c>
      <c r="G45" s="14"/>
      <c r="H45" s="14"/>
      <c r="I45" s="9"/>
      <c r="J45" s="5"/>
      <c r="M45" s="25"/>
      <c r="O45" s="4"/>
    </row>
    <row r="46" spans="1:15" x14ac:dyDescent="0.25">
      <c r="A46" s="5"/>
      <c r="B46" s="14"/>
      <c r="C46" s="55" t="s">
        <v>40</v>
      </c>
      <c r="D46" s="14"/>
      <c r="E46" s="65">
        <v>8.6</v>
      </c>
      <c r="F46" s="42">
        <v>2.1</v>
      </c>
      <c r="G46" s="14"/>
      <c r="H46" s="14"/>
      <c r="I46" s="9"/>
      <c r="J46" s="5"/>
      <c r="M46" s="25"/>
      <c r="O46" s="4"/>
    </row>
    <row r="47" spans="1:15" x14ac:dyDescent="0.25">
      <c r="A47" s="5"/>
      <c r="B47" s="14"/>
      <c r="C47" s="14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5"/>
      <c r="B48" s="14"/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5"/>
      <c r="B49" s="14" t="str">
        <f>'Ing Actividad Corrida'!B49</f>
        <v>Fuente: Dane, MTSB. Abril de 2015.</v>
      </c>
      <c r="C49" s="14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5"/>
      <c r="B50" s="14" t="s">
        <v>45</v>
      </c>
      <c r="C50" s="14"/>
      <c r="D50" s="14"/>
      <c r="E50" s="14"/>
      <c r="F50" s="14"/>
      <c r="G50" s="14"/>
      <c r="H50" s="14"/>
      <c r="I50" s="9"/>
      <c r="J50" s="5"/>
      <c r="M50" s="25"/>
      <c r="O50" s="4"/>
    </row>
    <row r="51" spans="1:15" x14ac:dyDescent="0.25">
      <c r="A51" s="15"/>
      <c r="B51" s="16" t="s">
        <v>56</v>
      </c>
      <c r="C51" s="16"/>
      <c r="D51" s="16"/>
      <c r="E51" s="16"/>
      <c r="F51" s="16"/>
      <c r="G51" s="16"/>
      <c r="H51" s="16"/>
      <c r="I51" s="18"/>
      <c r="J51" s="5"/>
      <c r="M51" s="25"/>
      <c r="O51" s="4"/>
    </row>
    <row r="52" spans="1:15" x14ac:dyDescent="0.25">
      <c r="A52" s="20"/>
      <c r="B52" s="20"/>
      <c r="C52" s="20"/>
      <c r="D52" s="20"/>
      <c r="E52" s="20"/>
      <c r="F52" s="20"/>
      <c r="G52" s="20"/>
      <c r="H52" s="20"/>
      <c r="I52" s="20"/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  <row r="58" spans="1:15" x14ac:dyDescent="0.25">
      <c r="M58" s="25"/>
      <c r="O58" s="4"/>
    </row>
  </sheetData>
  <mergeCells count="5">
    <mergeCell ref="D39:G39"/>
    <mergeCell ref="D10:E10"/>
    <mergeCell ref="G10:H10"/>
    <mergeCell ref="C8:H8"/>
    <mergeCell ref="C7:I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7"/>
  <sheetViews>
    <sheetView zoomScale="85" zoomScaleNormal="85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11.4257812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86" t="s">
        <v>118</v>
      </c>
      <c r="D7" s="86"/>
      <c r="E7" s="86"/>
      <c r="F7" s="86"/>
      <c r="G7" s="86"/>
      <c r="H7" s="86"/>
      <c r="I7" s="9"/>
      <c r="J7" s="5"/>
    </row>
    <row r="8" spans="1:18" x14ac:dyDescent="0.25">
      <c r="A8" s="5"/>
      <c r="B8" s="44"/>
      <c r="C8" s="106" t="s">
        <v>100</v>
      </c>
      <c r="D8" s="106"/>
      <c r="E8" s="106"/>
      <c r="F8" s="106"/>
      <c r="G8" s="106"/>
      <c r="H8" s="106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41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-2.9392710411814571</v>
      </c>
      <c r="E13" s="23">
        <v>-5.7051999999999996</v>
      </c>
      <c r="F13" s="24"/>
      <c r="G13" s="23">
        <v>-0.66385033192516429</v>
      </c>
      <c r="H13" s="23">
        <v>3.5973999999999999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-3.0582782121960528</v>
      </c>
      <c r="E14" s="23">
        <v>-3.5310999999999999</v>
      </c>
      <c r="F14" s="7"/>
      <c r="G14" s="23">
        <v>-1.1374779368503618</v>
      </c>
      <c r="H14" s="23">
        <v>3.7551000000000001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8">
        <v>2013</v>
      </c>
      <c r="C15" s="48" t="s">
        <v>20</v>
      </c>
      <c r="D15" s="23">
        <v>4.5054526036401699</v>
      </c>
      <c r="E15" s="23">
        <v>-3.1429999999999998</v>
      </c>
      <c r="F15" s="7"/>
      <c r="G15" s="23">
        <v>2.894088669950734</v>
      </c>
      <c r="H15" s="23">
        <v>6.8471000000000002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82">
        <v>2013</v>
      </c>
      <c r="C16" s="48" t="s">
        <v>34</v>
      </c>
      <c r="D16" s="23">
        <v>0.68849541467250752</v>
      </c>
      <c r="E16" s="23">
        <v>13.4206</v>
      </c>
      <c r="F16" s="24"/>
      <c r="G16" s="23">
        <v>-0.99551044309974523</v>
      </c>
      <c r="H16" s="23">
        <v>4.9393000000000002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3.771408206165594</v>
      </c>
      <c r="E17" s="23">
        <v>4.9794</v>
      </c>
      <c r="F17" s="24"/>
      <c r="G17" s="23">
        <v>1.6808424463345517</v>
      </c>
      <c r="H17" s="23">
        <v>0.35809999999999997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3.986702092357719</v>
      </c>
      <c r="E18" s="23">
        <v>8.2713999999999999</v>
      </c>
      <c r="F18" s="24"/>
      <c r="G18" s="23">
        <v>2.5986907359650813</v>
      </c>
      <c r="H18" s="23">
        <v>-1.52E-2</v>
      </c>
      <c r="I18" s="9"/>
      <c r="J18" s="5"/>
      <c r="K18" s="4"/>
      <c r="L18" s="37"/>
      <c r="M18" s="37"/>
      <c r="N18" s="37"/>
      <c r="O18" s="4"/>
      <c r="P18" s="37"/>
      <c r="Q18" s="27"/>
      <c r="R18" s="27"/>
    </row>
    <row r="19" spans="1:18" x14ac:dyDescent="0.25">
      <c r="A19" s="5"/>
      <c r="B19" s="7"/>
      <c r="C19" s="48" t="s">
        <v>20</v>
      </c>
      <c r="D19" s="23">
        <v>7.2258184031230632</v>
      </c>
      <c r="E19" s="23">
        <v>12.700900000000001</v>
      </c>
      <c r="F19" s="24"/>
      <c r="G19" s="23">
        <v>1.7753840015958477</v>
      </c>
      <c r="H19" s="23">
        <v>1.7851999999999999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7"/>
      <c r="C20" s="48" t="s">
        <v>34</v>
      </c>
      <c r="D20" s="42">
        <v>10.261960092959587</v>
      </c>
      <c r="E20" s="42">
        <v>4.7267999999999999</v>
      </c>
      <c r="F20" s="7"/>
      <c r="G20" s="42">
        <v>-1.5772870662460581</v>
      </c>
      <c r="H20" s="42">
        <v>1.3251999999999999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ht="50.25" customHeight="1" x14ac:dyDescent="0.25">
      <c r="A39" s="5"/>
      <c r="B39" s="14"/>
      <c r="D39" s="108" t="s">
        <v>101</v>
      </c>
      <c r="E39" s="108"/>
      <c r="F39" s="108"/>
      <c r="G39" s="108"/>
      <c r="H39" s="14"/>
      <c r="I39" s="9"/>
      <c r="J39" s="5"/>
      <c r="M39" s="25"/>
      <c r="O39" s="4"/>
    </row>
    <row r="40" spans="1:15" ht="6" customHeight="1" x14ac:dyDescent="0.25">
      <c r="A40" s="5"/>
      <c r="B40" s="14"/>
      <c r="D40" s="46"/>
      <c r="E40" s="46"/>
      <c r="F40" s="46"/>
      <c r="G40" s="46"/>
      <c r="H40" s="14"/>
      <c r="I40" s="9"/>
      <c r="J40" s="5"/>
      <c r="M40" s="25"/>
      <c r="O40" s="4"/>
    </row>
    <row r="41" spans="1:15" x14ac:dyDescent="0.25">
      <c r="A41" s="5"/>
      <c r="B41" s="14"/>
      <c r="C41" s="7"/>
      <c r="D41" s="48"/>
      <c r="E41" s="48">
        <v>2013</v>
      </c>
      <c r="F41" s="48">
        <v>2014</v>
      </c>
      <c r="G41" s="14"/>
      <c r="H41" s="14"/>
      <c r="I41" s="9"/>
      <c r="J41" s="5"/>
      <c r="M41" s="25"/>
      <c r="O41" s="4"/>
    </row>
    <row r="42" spans="1:15" ht="6" customHeight="1" x14ac:dyDescent="0.25">
      <c r="A42" s="5"/>
      <c r="B42" s="14"/>
      <c r="C42" s="7"/>
      <c r="D42" s="48"/>
      <c r="E42" s="32"/>
      <c r="G42" s="14"/>
      <c r="H42" s="14"/>
      <c r="I42" s="9"/>
      <c r="J42" s="5"/>
      <c r="M42" s="25"/>
      <c r="O42" s="4"/>
    </row>
    <row r="43" spans="1:15" x14ac:dyDescent="0.25">
      <c r="A43" s="5"/>
      <c r="B43" s="14"/>
      <c r="C43" s="56" t="s">
        <v>36</v>
      </c>
      <c r="D43" s="48"/>
      <c r="E43" s="23">
        <v>-5.6</v>
      </c>
      <c r="F43" s="42">
        <v>-0.1</v>
      </c>
      <c r="G43" s="14"/>
      <c r="H43" s="14"/>
      <c r="I43" s="9"/>
      <c r="J43" s="5"/>
      <c r="M43" s="25"/>
      <c r="O43" s="4"/>
    </row>
    <row r="44" spans="1:15" x14ac:dyDescent="0.25">
      <c r="A44" s="5"/>
      <c r="B44" s="14"/>
      <c r="C44" s="56" t="s">
        <v>37</v>
      </c>
      <c r="D44" s="48"/>
      <c r="E44" s="23">
        <v>15.8</v>
      </c>
      <c r="F44" s="42">
        <v>-6.4</v>
      </c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56" t="s">
        <v>39</v>
      </c>
      <c r="D45" s="48"/>
      <c r="E45" s="23">
        <v>-4.5</v>
      </c>
      <c r="F45" s="42">
        <v>7.7</v>
      </c>
      <c r="G45" s="14"/>
      <c r="H45" s="14"/>
      <c r="I45" s="9"/>
      <c r="J45" s="5"/>
      <c r="M45" s="25"/>
      <c r="O45" s="4"/>
    </row>
    <row r="46" spans="1:15" x14ac:dyDescent="0.25">
      <c r="A46" s="5"/>
      <c r="B46" s="14"/>
      <c r="C46" s="55" t="s">
        <v>40</v>
      </c>
      <c r="D46" s="48"/>
      <c r="E46" s="65">
        <v>-1</v>
      </c>
      <c r="F46" s="42">
        <v>-1.6</v>
      </c>
      <c r="G46" s="14"/>
      <c r="H46" s="14"/>
      <c r="I46" s="9"/>
      <c r="J46" s="5"/>
      <c r="M46" s="25"/>
      <c r="O46" s="4"/>
    </row>
    <row r="47" spans="1:15" x14ac:dyDescent="0.25">
      <c r="A47" s="5"/>
      <c r="B47" s="14"/>
      <c r="C47" s="14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5"/>
      <c r="B48" s="14" t="str">
        <f>'Ing Actividad Corrida'!B49</f>
        <v>Fuente: Dane, MTSB. Abril de 2015.</v>
      </c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5"/>
      <c r="B49" s="63" t="s">
        <v>46</v>
      </c>
      <c r="C49" s="14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15"/>
      <c r="B50" s="16" t="s">
        <v>56</v>
      </c>
      <c r="C50" s="16"/>
      <c r="D50" s="16"/>
      <c r="E50" s="16"/>
      <c r="F50" s="16"/>
      <c r="G50" s="16"/>
      <c r="H50" s="16"/>
      <c r="I50" s="18"/>
      <c r="J50" s="5"/>
      <c r="M50" s="25"/>
      <c r="O50" s="4"/>
    </row>
    <row r="51" spans="1:15" x14ac:dyDescent="0.25">
      <c r="A51" s="20"/>
      <c r="B51" s="20"/>
      <c r="C51" s="20"/>
      <c r="D51" s="20"/>
      <c r="E51" s="20"/>
      <c r="F51" s="20"/>
      <c r="G51" s="20"/>
      <c r="H51" s="20"/>
      <c r="I51" s="20"/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</sheetData>
  <mergeCells count="4">
    <mergeCell ref="D39:G39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0" orientation="portrait" r:id="rId1"/>
  <headerFooter alignWithMargins="0">
    <oddFooter>&amp;C&amp;K53722DPágina 11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6"/>
  <sheetViews>
    <sheetView zoomScale="85" zoomScaleNormal="85" zoomScaleSheetLayoutView="85" workbookViewId="0">
      <selection activeCell="B9" sqref="B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" style="4" customWidth="1"/>
    <col min="5" max="5" width="12.5703125" style="4" customWidth="1"/>
    <col min="6" max="6" width="11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5" t="s">
        <v>68</v>
      </c>
      <c r="D7" s="105"/>
      <c r="E7" s="105"/>
      <c r="F7" s="105"/>
      <c r="G7" s="105"/>
      <c r="H7" s="105"/>
      <c r="I7" s="9"/>
      <c r="J7" s="5"/>
    </row>
    <row r="8" spans="1:18" x14ac:dyDescent="0.25">
      <c r="A8" s="5"/>
      <c r="B8" s="44"/>
      <c r="C8" s="106" t="s">
        <v>93</v>
      </c>
      <c r="D8" s="106"/>
      <c r="E8" s="106"/>
      <c r="F8" s="106"/>
      <c r="G8" s="106"/>
      <c r="H8" s="106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41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12.36944925116239</v>
      </c>
      <c r="E13" s="23">
        <v>8.5763999999999996</v>
      </c>
      <c r="F13" s="24"/>
      <c r="G13" s="23">
        <v>7.7127382564316171</v>
      </c>
      <c r="H13" s="23">
        <v>9.0572999999999997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15.46090549597694</v>
      </c>
      <c r="E14" s="23">
        <v>7.6616</v>
      </c>
      <c r="F14" s="7"/>
      <c r="G14" s="23">
        <v>8.0070281124497988</v>
      </c>
      <c r="H14" s="23">
        <v>3.7439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2">
        <v>2013</v>
      </c>
      <c r="C15" s="48" t="s">
        <v>20</v>
      </c>
      <c r="D15" s="23">
        <v>25.40016779309131</v>
      </c>
      <c r="E15" s="23">
        <v>19.0303</v>
      </c>
      <c r="F15" s="7"/>
      <c r="G15" s="23">
        <v>7.8232924021488959</v>
      </c>
      <c r="H15" s="23">
        <v>4.9115000000000002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82">
        <v>2013</v>
      </c>
      <c r="C16" s="48" t="s">
        <v>34</v>
      </c>
      <c r="D16" s="23">
        <v>18.119480926103581</v>
      </c>
      <c r="E16" s="23">
        <v>13.593299999999999</v>
      </c>
      <c r="F16" s="24"/>
      <c r="G16" s="23">
        <v>10.132323374012241</v>
      </c>
      <c r="H16" s="23">
        <v>6.9446000000000003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21.475409755565099</v>
      </c>
      <c r="E17" s="23">
        <v>17.101400000000002</v>
      </c>
      <c r="F17" s="24"/>
      <c r="G17" s="23">
        <v>16.356427984334964</v>
      </c>
      <c r="H17" s="23">
        <v>11.598800000000001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10.689963505422483</v>
      </c>
      <c r="E18" s="23">
        <v>14.284800000000001</v>
      </c>
      <c r="F18" s="24"/>
      <c r="G18" s="23">
        <v>14.682779456193362</v>
      </c>
      <c r="H18" s="23">
        <v>14.5855</v>
      </c>
      <c r="I18" s="9"/>
      <c r="J18" s="5"/>
      <c r="K18" s="4"/>
      <c r="L18" s="37"/>
      <c r="M18" s="37"/>
      <c r="N18" s="37"/>
      <c r="O18" s="4"/>
      <c r="P18" s="37"/>
      <c r="Q18" s="27"/>
      <c r="R18" s="27"/>
    </row>
    <row r="19" spans="1:18" x14ac:dyDescent="0.25">
      <c r="A19" s="5"/>
      <c r="B19" s="7"/>
      <c r="C19" s="48" t="s">
        <v>20</v>
      </c>
      <c r="D19" s="23">
        <v>1.8529536477647435</v>
      </c>
      <c r="E19" s="23">
        <v>3.5865</v>
      </c>
      <c r="F19" s="24"/>
      <c r="G19" s="23">
        <v>11.25939766003825</v>
      </c>
      <c r="H19" s="23">
        <v>11.494999999999999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7"/>
      <c r="C20" s="48" t="s">
        <v>34</v>
      </c>
      <c r="D20" s="42">
        <v>12.448857246164447</v>
      </c>
      <c r="E20" s="42">
        <v>11.1724</v>
      </c>
      <c r="F20" s="7"/>
      <c r="G20" s="42">
        <v>5.2050607115564196</v>
      </c>
      <c r="H20" s="42">
        <v>9.7942999999999998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"/>
      <c r="C21" s="48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2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6"/>
      <c r="N27" s="26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2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ht="53.25" customHeight="1" x14ac:dyDescent="0.25">
      <c r="A38" s="5"/>
      <c r="B38" s="14"/>
      <c r="D38" s="108" t="s">
        <v>102</v>
      </c>
      <c r="E38" s="108"/>
      <c r="F38" s="108"/>
      <c r="G38" s="108"/>
      <c r="H38" s="14"/>
      <c r="I38" s="9"/>
      <c r="J38" s="5"/>
      <c r="M38" s="25"/>
      <c r="O38" s="4"/>
    </row>
    <row r="39" spans="1:15" ht="6" customHeight="1" x14ac:dyDescent="0.25">
      <c r="A39" s="5"/>
      <c r="B39" s="14"/>
      <c r="D39" s="46"/>
      <c r="E39" s="46"/>
      <c r="F39" s="46"/>
      <c r="G39" s="46"/>
      <c r="H39" s="14"/>
      <c r="I39" s="9"/>
      <c r="J39" s="5"/>
      <c r="M39" s="25"/>
      <c r="O39" s="4"/>
    </row>
    <row r="40" spans="1:15" x14ac:dyDescent="0.25">
      <c r="A40" s="5"/>
      <c r="B40" s="14"/>
      <c r="C40" s="7"/>
      <c r="E40" s="48">
        <v>2013</v>
      </c>
      <c r="F40" s="48">
        <v>2014</v>
      </c>
      <c r="G40" s="14"/>
      <c r="H40" s="14"/>
      <c r="I40" s="9"/>
      <c r="J40" s="5"/>
      <c r="M40" s="25"/>
      <c r="O40" s="4"/>
    </row>
    <row r="41" spans="1:15" ht="6" customHeight="1" x14ac:dyDescent="0.25">
      <c r="A41" s="5"/>
      <c r="B41" s="14"/>
      <c r="C41" s="7"/>
      <c r="E41" s="32"/>
      <c r="G41" s="14"/>
      <c r="H41" s="14"/>
      <c r="I41" s="9"/>
      <c r="J41" s="5"/>
      <c r="M41" s="25"/>
      <c r="O41" s="4"/>
    </row>
    <row r="42" spans="1:15" x14ac:dyDescent="0.25">
      <c r="A42" s="5"/>
      <c r="B42" s="14"/>
      <c r="C42" s="56" t="s">
        <v>36</v>
      </c>
      <c r="E42" s="23">
        <v>7.7</v>
      </c>
      <c r="F42" s="42">
        <v>5.3</v>
      </c>
      <c r="G42" s="14"/>
      <c r="H42" s="14"/>
      <c r="I42" s="9"/>
      <c r="J42" s="5"/>
      <c r="M42" s="25"/>
      <c r="O42" s="4"/>
    </row>
    <row r="43" spans="1:15" x14ac:dyDescent="0.25">
      <c r="A43" s="5"/>
      <c r="B43" s="14"/>
      <c r="C43" s="56" t="s">
        <v>37</v>
      </c>
      <c r="E43" s="23">
        <v>13.5</v>
      </c>
      <c r="F43" s="42">
        <v>4.9000000000000004</v>
      </c>
      <c r="G43" s="14"/>
      <c r="H43" s="14"/>
      <c r="I43" s="9"/>
      <c r="J43" s="5"/>
      <c r="M43" s="25"/>
      <c r="O43" s="4"/>
    </row>
    <row r="44" spans="1:15" x14ac:dyDescent="0.25">
      <c r="A44" s="5"/>
      <c r="B44" s="14"/>
      <c r="C44" s="56" t="s">
        <v>39</v>
      </c>
      <c r="E44" s="23">
        <v>-34.9</v>
      </c>
      <c r="F44" s="42">
        <v>-25.5</v>
      </c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55" t="s">
        <v>40</v>
      </c>
      <c r="E45" s="23">
        <v>10.1</v>
      </c>
      <c r="F45" s="42">
        <v>5.2</v>
      </c>
      <c r="G45" s="14"/>
      <c r="H45" s="14"/>
      <c r="I45" s="9"/>
      <c r="J45" s="5"/>
      <c r="M45" s="25"/>
      <c r="O45" s="4"/>
    </row>
    <row r="46" spans="1:15" x14ac:dyDescent="0.25">
      <c r="A46" s="5"/>
      <c r="B46" s="14"/>
      <c r="C46" s="14"/>
      <c r="D46" s="14"/>
      <c r="E46" s="14"/>
      <c r="F46" s="14"/>
      <c r="G46" s="14"/>
      <c r="H46" s="14"/>
      <c r="I46" s="9"/>
      <c r="J46" s="5"/>
      <c r="M46" s="25"/>
      <c r="O46" s="4"/>
    </row>
    <row r="47" spans="1:15" x14ac:dyDescent="0.25">
      <c r="A47" s="5"/>
      <c r="B47" s="14" t="str">
        <f>'Ing Actividad Corrida'!B49</f>
        <v>Fuente: Dane, MTSB. Abril de 2015.</v>
      </c>
      <c r="C47" s="14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5"/>
      <c r="B48" s="14" t="s">
        <v>47</v>
      </c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15"/>
      <c r="B49" s="16" t="s">
        <v>56</v>
      </c>
      <c r="C49" s="16"/>
      <c r="D49" s="16"/>
      <c r="E49" s="16"/>
      <c r="F49" s="16"/>
      <c r="G49" s="16"/>
      <c r="H49" s="16"/>
      <c r="I49" s="18"/>
      <c r="J49" s="5"/>
      <c r="M49" s="25"/>
      <c r="O49" s="4"/>
    </row>
    <row r="50" spans="1:15" x14ac:dyDescent="0.25">
      <c r="A50" s="20"/>
      <c r="B50" s="20"/>
      <c r="C50" s="20"/>
      <c r="D50" s="20"/>
      <c r="E50" s="20"/>
      <c r="F50" s="20"/>
      <c r="G50" s="20"/>
      <c r="H50" s="20"/>
      <c r="I50" s="20"/>
      <c r="M50" s="25"/>
      <c r="O50" s="4"/>
    </row>
    <row r="51" spans="1:15" x14ac:dyDescent="0.25"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</sheetData>
  <mergeCells count="5">
    <mergeCell ref="D38:G38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5"/>
  <sheetViews>
    <sheetView zoomScale="85" zoomScaleNormal="85" zoomScaleSheetLayoutView="85" workbookViewId="0">
      <selection activeCell="A10" sqref="A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42578125" style="4" customWidth="1"/>
    <col min="5" max="6" width="13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5" t="s">
        <v>69</v>
      </c>
      <c r="D7" s="105"/>
      <c r="E7" s="105"/>
      <c r="F7" s="105"/>
      <c r="G7" s="105"/>
      <c r="H7" s="105"/>
      <c r="I7" s="9"/>
      <c r="J7" s="5"/>
    </row>
    <row r="8" spans="1:18" x14ac:dyDescent="0.25">
      <c r="A8" s="5"/>
      <c r="B8" s="44"/>
      <c r="C8" s="106" t="s">
        <v>100</v>
      </c>
      <c r="D8" s="106"/>
      <c r="E8" s="106"/>
      <c r="F8" s="106"/>
      <c r="G8" s="106"/>
      <c r="H8" s="106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41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55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-5.7517182174012689</v>
      </c>
      <c r="E13" s="23">
        <v>2.6352000000000002</v>
      </c>
      <c r="F13" s="24"/>
      <c r="G13" s="23">
        <v>1.1278768480414536</v>
      </c>
      <c r="H13" s="23">
        <v>3.6775000000000002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-0.24329208233662136</v>
      </c>
      <c r="E14" s="23">
        <v>5.5503</v>
      </c>
      <c r="F14" s="7"/>
      <c r="G14" s="23">
        <v>-5.1887501879981919</v>
      </c>
      <c r="H14" s="23">
        <v>-5.1832000000000003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2">
        <v>2013</v>
      </c>
      <c r="C15" s="48" t="s">
        <v>20</v>
      </c>
      <c r="D15" s="23">
        <v>-2.4173680077490323</v>
      </c>
      <c r="E15" s="23">
        <v>2.3435000000000001</v>
      </c>
      <c r="F15" s="7"/>
      <c r="G15" s="23">
        <v>-2.9548762736535616</v>
      </c>
      <c r="H15" s="23">
        <v>-11.3492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82">
        <v>2013</v>
      </c>
      <c r="C16" s="48" t="s">
        <v>34</v>
      </c>
      <c r="D16" s="23">
        <v>2.8264972672645605</v>
      </c>
      <c r="E16" s="23">
        <v>2.6695000000000002</v>
      </c>
      <c r="F16" s="24"/>
      <c r="G16" s="23">
        <v>-1.9079041744369585</v>
      </c>
      <c r="H16" s="23">
        <v>-7.4519000000000002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14.680918779803665</v>
      </c>
      <c r="E17" s="23">
        <v>16.3231</v>
      </c>
      <c r="F17" s="24"/>
      <c r="G17" s="23">
        <v>0.84400904295403034</v>
      </c>
      <c r="H17" s="23">
        <v>-7.1069000000000004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6.6098934539414289</v>
      </c>
      <c r="E18" s="23">
        <v>4.3487999999999998</v>
      </c>
      <c r="F18" s="24"/>
      <c r="G18" s="23">
        <v>4.4098984771573591</v>
      </c>
      <c r="H18" s="23">
        <v>-2.5537999999999998</v>
      </c>
      <c r="I18" s="9"/>
      <c r="J18" s="5"/>
      <c r="K18" s="4"/>
      <c r="L18" s="37"/>
      <c r="M18" s="37"/>
      <c r="N18" s="37"/>
      <c r="O18" s="4"/>
      <c r="P18" s="37"/>
      <c r="Q18" s="27"/>
      <c r="R18" s="27"/>
    </row>
    <row r="19" spans="1:18" x14ac:dyDescent="0.25">
      <c r="A19" s="5"/>
      <c r="B19" s="7"/>
      <c r="C19" s="48" t="s">
        <v>20</v>
      </c>
      <c r="D19" s="23">
        <v>0.92176376984216546</v>
      </c>
      <c r="E19" s="23">
        <v>-1.8582000000000001</v>
      </c>
      <c r="F19" s="24"/>
      <c r="G19" s="23">
        <v>1.7849107544622766</v>
      </c>
      <c r="H19" s="23">
        <v>4.3282999999999996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7"/>
      <c r="C20" s="48" t="s">
        <v>34</v>
      </c>
      <c r="D20" s="42">
        <v>9.9069924475922555</v>
      </c>
      <c r="E20" s="42">
        <v>5.6908000000000003</v>
      </c>
      <c r="F20" s="7"/>
      <c r="G20" s="42">
        <v>1.2576776835331982</v>
      </c>
      <c r="H20" s="42">
        <v>-0.78359999999999996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"/>
      <c r="C21" s="48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6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</row>
    <row r="28" spans="1:18" x14ac:dyDescent="0.25">
      <c r="A28" s="5"/>
      <c r="B28" s="14"/>
      <c r="C28" s="14"/>
      <c r="D28" s="14"/>
      <c r="E28" s="14"/>
      <c r="F28" s="14"/>
      <c r="G28" s="14"/>
      <c r="H28" s="14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2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  <c r="O31" s="4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5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ht="52.5" customHeight="1" x14ac:dyDescent="0.25">
      <c r="A37" s="5"/>
      <c r="B37" s="14"/>
      <c r="D37" s="108" t="s">
        <v>103</v>
      </c>
      <c r="E37" s="108"/>
      <c r="F37" s="108"/>
      <c r="G37" s="108"/>
      <c r="H37" s="14"/>
      <c r="I37" s="9"/>
      <c r="J37" s="5"/>
      <c r="M37" s="25"/>
      <c r="O37" s="4"/>
    </row>
    <row r="38" spans="1:15" ht="6" customHeight="1" x14ac:dyDescent="0.25">
      <c r="A38" s="5"/>
      <c r="B38" s="14"/>
      <c r="D38" s="46"/>
      <c r="E38" s="46"/>
      <c r="F38" s="46"/>
      <c r="G38" s="46"/>
      <c r="H38" s="14"/>
      <c r="I38" s="9"/>
      <c r="J38" s="5"/>
      <c r="M38" s="25"/>
      <c r="O38" s="4"/>
    </row>
    <row r="39" spans="1:15" x14ac:dyDescent="0.25">
      <c r="A39" s="5"/>
      <c r="B39" s="14"/>
      <c r="C39" s="7"/>
      <c r="D39" s="48"/>
      <c r="E39" s="48">
        <v>2013</v>
      </c>
      <c r="F39" s="48">
        <v>2014</v>
      </c>
      <c r="G39" s="48"/>
      <c r="H39" s="14"/>
      <c r="I39" s="9"/>
      <c r="J39" s="5"/>
      <c r="M39" s="25"/>
      <c r="O39" s="4"/>
    </row>
    <row r="40" spans="1:15" ht="6" customHeight="1" x14ac:dyDescent="0.25">
      <c r="A40" s="5"/>
      <c r="B40" s="14"/>
      <c r="C40" s="7"/>
      <c r="D40" s="48"/>
      <c r="E40" s="32"/>
      <c r="F40" s="14"/>
      <c r="G40" s="48"/>
      <c r="H40" s="14"/>
      <c r="I40" s="9"/>
      <c r="J40" s="5"/>
      <c r="M40" s="25"/>
      <c r="O40" s="4"/>
    </row>
    <row r="41" spans="1:15" x14ac:dyDescent="0.25">
      <c r="A41" s="5"/>
      <c r="B41" s="14"/>
      <c r="C41" s="56" t="s">
        <v>36</v>
      </c>
      <c r="D41" s="48"/>
      <c r="E41" s="23">
        <v>-7.5</v>
      </c>
      <c r="F41" s="42">
        <v>1</v>
      </c>
      <c r="G41" s="48"/>
      <c r="H41" s="14"/>
      <c r="I41" s="9"/>
      <c r="J41" s="5"/>
      <c r="M41" s="25"/>
      <c r="O41" s="4"/>
    </row>
    <row r="42" spans="1:15" x14ac:dyDescent="0.25">
      <c r="A42" s="5"/>
      <c r="B42" s="14"/>
      <c r="C42" s="56" t="s">
        <v>37</v>
      </c>
      <c r="D42" s="48"/>
      <c r="E42" s="23">
        <v>8.6999999999999993</v>
      </c>
      <c r="F42" s="42">
        <v>1.7</v>
      </c>
      <c r="G42" s="48"/>
      <c r="H42" s="14"/>
      <c r="I42" s="9"/>
      <c r="J42" s="5"/>
      <c r="M42" s="25"/>
      <c r="O42" s="4"/>
    </row>
    <row r="43" spans="1:15" x14ac:dyDescent="0.25">
      <c r="A43" s="5"/>
      <c r="B43" s="14"/>
      <c r="C43" s="56" t="s">
        <v>39</v>
      </c>
      <c r="D43" s="48"/>
      <c r="E43" s="23">
        <v>-33.799999999999997</v>
      </c>
      <c r="F43" s="42">
        <v>14.9</v>
      </c>
      <c r="G43" s="48"/>
      <c r="H43" s="14"/>
      <c r="I43" s="9"/>
      <c r="J43" s="5"/>
      <c r="M43" s="25"/>
      <c r="O43" s="4"/>
    </row>
    <row r="44" spans="1:15" x14ac:dyDescent="0.25">
      <c r="A44" s="5"/>
      <c r="B44" s="14"/>
      <c r="C44" s="55" t="s">
        <v>40</v>
      </c>
      <c r="D44" s="48"/>
      <c r="E44" s="65">
        <v>-1.9</v>
      </c>
      <c r="F44" s="42">
        <v>1.3</v>
      </c>
      <c r="G44" s="48"/>
      <c r="H44" s="14"/>
      <c r="I44" s="9"/>
      <c r="J44" s="5"/>
      <c r="M44" s="25"/>
      <c r="O44" s="4"/>
    </row>
    <row r="45" spans="1:15" x14ac:dyDescent="0.25">
      <c r="A45" s="5"/>
      <c r="B45" s="14"/>
      <c r="C45" s="14"/>
      <c r="D45" s="14"/>
      <c r="E45" s="14"/>
      <c r="F45" s="14"/>
      <c r="G45" s="14"/>
      <c r="H45" s="14"/>
      <c r="I45" s="9"/>
      <c r="J45" s="5"/>
      <c r="M45" s="25"/>
      <c r="O45" s="4"/>
    </row>
    <row r="46" spans="1:15" x14ac:dyDescent="0.25">
      <c r="A46" s="5"/>
      <c r="B46" s="14" t="str">
        <f>'Ing Actividad Corrida'!B49</f>
        <v>Fuente: Dane, MTSB. Abril de 2015.</v>
      </c>
      <c r="C46" s="14"/>
      <c r="D46" s="14"/>
      <c r="E46" s="14"/>
      <c r="F46" s="14"/>
      <c r="G46" s="14"/>
      <c r="H46" s="14"/>
      <c r="I46" s="9"/>
      <c r="J46" s="5"/>
      <c r="M46" s="25"/>
      <c r="O46" s="4"/>
    </row>
    <row r="47" spans="1:15" x14ac:dyDescent="0.25">
      <c r="A47" s="5"/>
      <c r="B47" s="63" t="s">
        <v>48</v>
      </c>
      <c r="C47" s="14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15"/>
      <c r="B48" s="16" t="s">
        <v>56</v>
      </c>
      <c r="C48" s="16"/>
      <c r="D48" s="16"/>
      <c r="E48" s="16"/>
      <c r="F48" s="16"/>
      <c r="G48" s="16"/>
      <c r="H48" s="16"/>
      <c r="I48" s="18"/>
      <c r="J48" s="5"/>
      <c r="M48" s="25"/>
      <c r="O48" s="4"/>
    </row>
    <row r="49" spans="1:15" x14ac:dyDescent="0.25">
      <c r="A49" s="20"/>
      <c r="B49" s="20"/>
      <c r="C49" s="20"/>
      <c r="D49" s="20"/>
      <c r="E49" s="20"/>
      <c r="F49" s="20"/>
      <c r="G49" s="20"/>
      <c r="H49" s="20"/>
      <c r="I49" s="20"/>
      <c r="M49" s="25"/>
      <c r="O49" s="4"/>
    </row>
    <row r="50" spans="1:15" x14ac:dyDescent="0.25">
      <c r="M50" s="25"/>
      <c r="O50" s="4"/>
    </row>
    <row r="51" spans="1:15" x14ac:dyDescent="0.25"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</sheetData>
  <mergeCells count="5">
    <mergeCell ref="D37:G37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6"/>
  <sheetViews>
    <sheetView zoomScale="85" zoomScaleNormal="85" zoomScaleSheetLayoutView="85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85546875" style="4" customWidth="1"/>
    <col min="5" max="5" width="13.140625" style="4" customWidth="1"/>
    <col min="6" max="6" width="14.855468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5" t="s">
        <v>70</v>
      </c>
      <c r="D7" s="105"/>
      <c r="E7" s="105"/>
      <c r="F7" s="105"/>
      <c r="G7" s="105"/>
      <c r="H7" s="105"/>
      <c r="I7" s="9"/>
      <c r="J7" s="5"/>
    </row>
    <row r="8" spans="1:18" x14ac:dyDescent="0.25">
      <c r="A8" s="5"/>
      <c r="B8" s="44"/>
      <c r="C8" s="106" t="s">
        <v>100</v>
      </c>
      <c r="D8" s="106"/>
      <c r="E8" s="106"/>
      <c r="F8" s="106"/>
      <c r="G8" s="106"/>
      <c r="H8" s="106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41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-7.8375580260700461</v>
      </c>
      <c r="E13" s="23">
        <v>2.9641000000000002</v>
      </c>
      <c r="F13" s="24"/>
      <c r="G13" s="23">
        <v>-4.5504981884057933</v>
      </c>
      <c r="H13" s="23">
        <v>4.9168000000000003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-1.8017888708349972</v>
      </c>
      <c r="E14" s="23">
        <v>8.6961999999999993</v>
      </c>
      <c r="F14" s="7"/>
      <c r="G14" s="23">
        <v>-4.0750718797400998</v>
      </c>
      <c r="H14" s="23">
        <v>6.6346999999999996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5"/>
      <c r="C15" s="48" t="s">
        <v>20</v>
      </c>
      <c r="D15" s="23">
        <v>-0.3052937484622209</v>
      </c>
      <c r="E15" s="23">
        <v>9.4288000000000007</v>
      </c>
      <c r="F15" s="7"/>
      <c r="G15" s="23">
        <v>-4.6594181866892903</v>
      </c>
      <c r="H15" s="23">
        <v>6.7666000000000004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82">
        <v>2013</v>
      </c>
      <c r="C16" s="48" t="s">
        <v>34</v>
      </c>
      <c r="D16" s="23">
        <v>3.0748992002272102</v>
      </c>
      <c r="E16" s="23">
        <v>9.7707999999999995</v>
      </c>
      <c r="F16" s="24"/>
      <c r="G16" s="23">
        <v>-0.41765776631266238</v>
      </c>
      <c r="H16" s="23">
        <v>8.2024000000000008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8.9301843166880168</v>
      </c>
      <c r="E17" s="23">
        <v>9.7644000000000002</v>
      </c>
      <c r="F17" s="24"/>
      <c r="G17" s="23">
        <v>5.6571096428274847</v>
      </c>
      <c r="H17" s="23">
        <v>11.4102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55"/>
      <c r="C18" s="48" t="s">
        <v>7</v>
      </c>
      <c r="D18" s="23">
        <v>15.032332863898423</v>
      </c>
      <c r="E18" s="23">
        <v>13.081200000000001</v>
      </c>
      <c r="F18" s="24"/>
      <c r="G18" s="23">
        <v>9.9195204267069403</v>
      </c>
      <c r="H18" s="23">
        <v>9.8554999999999993</v>
      </c>
      <c r="I18" s="9"/>
      <c r="J18" s="5"/>
      <c r="K18" s="4"/>
      <c r="L18" s="37"/>
      <c r="M18" s="37"/>
      <c r="N18" s="37"/>
      <c r="O18" s="4"/>
      <c r="P18" s="37"/>
      <c r="Q18" s="27"/>
      <c r="R18" s="27"/>
    </row>
    <row r="19" spans="1:18" x14ac:dyDescent="0.25">
      <c r="A19" s="5"/>
      <c r="B19" s="55"/>
      <c r="C19" s="48" t="s">
        <v>20</v>
      </c>
      <c r="D19" s="23">
        <v>9.6467595235137473</v>
      </c>
      <c r="E19" s="23">
        <v>7.5975000000000001</v>
      </c>
      <c r="F19" s="24"/>
      <c r="G19" s="23">
        <v>10.083364556013485</v>
      </c>
      <c r="H19" s="23">
        <v>8.7120999999999995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55"/>
      <c r="C20" s="48" t="s">
        <v>34</v>
      </c>
      <c r="D20" s="42">
        <v>1.4093145787826611</v>
      </c>
      <c r="E20" s="42">
        <v>2.4870000000000001</v>
      </c>
      <c r="F20" s="7"/>
      <c r="G20" s="42">
        <v>6.5984098325726492</v>
      </c>
      <c r="H20" s="42">
        <v>9.1646000000000001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2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6"/>
      <c r="N27" s="26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2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ht="45.75" customHeight="1" x14ac:dyDescent="0.25">
      <c r="A38" s="5"/>
      <c r="B38" s="14"/>
      <c r="D38" s="108" t="s">
        <v>104</v>
      </c>
      <c r="E38" s="108"/>
      <c r="F38" s="108"/>
      <c r="G38" s="108"/>
      <c r="H38" s="14"/>
      <c r="I38" s="9"/>
      <c r="J38" s="5"/>
      <c r="M38" s="25"/>
      <c r="O38" s="4"/>
    </row>
    <row r="39" spans="1:15" ht="6" customHeight="1" x14ac:dyDescent="0.25">
      <c r="A39" s="5"/>
      <c r="B39" s="14"/>
      <c r="D39" s="46"/>
      <c r="E39" s="46"/>
      <c r="F39" s="46"/>
      <c r="G39" s="46"/>
      <c r="H39" s="14"/>
      <c r="I39" s="9"/>
      <c r="J39" s="5"/>
      <c r="M39" s="25"/>
      <c r="O39" s="4"/>
    </row>
    <row r="40" spans="1:15" x14ac:dyDescent="0.25">
      <c r="A40" s="5"/>
      <c r="B40" s="14"/>
      <c r="C40" s="7"/>
      <c r="D40" s="48"/>
      <c r="E40" s="48">
        <v>2013</v>
      </c>
      <c r="F40" s="48">
        <v>2014</v>
      </c>
      <c r="G40" s="14"/>
      <c r="H40" s="14"/>
      <c r="I40" s="9"/>
      <c r="J40" s="5"/>
      <c r="M40" s="25"/>
      <c r="O40" s="4"/>
    </row>
    <row r="41" spans="1:15" ht="6" customHeight="1" x14ac:dyDescent="0.25">
      <c r="A41" s="5"/>
      <c r="B41" s="14"/>
      <c r="C41" s="7"/>
      <c r="D41" s="48"/>
      <c r="E41" s="32"/>
      <c r="G41" s="14"/>
      <c r="H41" s="14"/>
      <c r="I41" s="9"/>
      <c r="J41" s="5"/>
      <c r="M41" s="25"/>
      <c r="O41" s="4"/>
    </row>
    <row r="42" spans="1:15" x14ac:dyDescent="0.25">
      <c r="A42" s="5"/>
      <c r="B42" s="14"/>
      <c r="C42" s="56" t="s">
        <v>36</v>
      </c>
      <c r="D42" s="48"/>
      <c r="E42" s="23">
        <v>4</v>
      </c>
      <c r="F42" s="42">
        <v>9.1</v>
      </c>
      <c r="G42" s="14"/>
      <c r="H42" s="14"/>
      <c r="I42" s="9"/>
      <c r="J42" s="5"/>
      <c r="M42" s="25"/>
      <c r="O42" s="4"/>
    </row>
    <row r="43" spans="1:15" x14ac:dyDescent="0.25">
      <c r="A43" s="5"/>
      <c r="B43" s="14"/>
      <c r="C43" s="56" t="s">
        <v>37</v>
      </c>
      <c r="D43" s="48"/>
      <c r="E43" s="23">
        <v>-8</v>
      </c>
      <c r="F43" s="42">
        <v>2</v>
      </c>
      <c r="G43" s="14"/>
      <c r="H43" s="14"/>
      <c r="I43" s="9"/>
      <c r="J43" s="5"/>
      <c r="M43" s="25"/>
      <c r="O43" s="4"/>
    </row>
    <row r="44" spans="1:15" x14ac:dyDescent="0.25">
      <c r="A44" s="5"/>
      <c r="B44" s="14"/>
      <c r="C44" s="56" t="s">
        <v>39</v>
      </c>
      <c r="D44" s="48"/>
      <c r="E44" s="23">
        <v>-1.6</v>
      </c>
      <c r="F44" s="42">
        <v>-12.3</v>
      </c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55" t="s">
        <v>40</v>
      </c>
      <c r="D45" s="48"/>
      <c r="E45" s="65">
        <v>-0.4</v>
      </c>
      <c r="F45" s="42">
        <v>6.6</v>
      </c>
      <c r="G45" s="14"/>
      <c r="H45" s="14"/>
      <c r="I45" s="9"/>
      <c r="J45" s="5"/>
      <c r="M45" s="25"/>
      <c r="O45" s="4"/>
    </row>
    <row r="46" spans="1:15" x14ac:dyDescent="0.25">
      <c r="A46" s="5"/>
      <c r="B46" s="14"/>
      <c r="C46" s="14"/>
      <c r="D46" s="14"/>
      <c r="E46" s="14"/>
      <c r="F46" s="14"/>
      <c r="G46" s="14"/>
      <c r="H46" s="14"/>
      <c r="I46" s="9"/>
      <c r="J46" s="5"/>
      <c r="M46" s="25"/>
      <c r="O46" s="4"/>
    </row>
    <row r="47" spans="1:15" x14ac:dyDescent="0.25">
      <c r="A47" s="5"/>
      <c r="B47" s="14" t="str">
        <f>'Ing Actividad Corrida'!B49</f>
        <v>Fuente: Dane, MTSB. Abril de 2015.</v>
      </c>
      <c r="C47" s="14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5"/>
      <c r="B48" s="63" t="s">
        <v>49</v>
      </c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15"/>
      <c r="B49" s="16" t="s">
        <v>56</v>
      </c>
      <c r="C49" s="16"/>
      <c r="D49" s="16"/>
      <c r="E49" s="16"/>
      <c r="F49" s="16"/>
      <c r="G49" s="16"/>
      <c r="H49" s="16"/>
      <c r="I49" s="18"/>
      <c r="J49" s="5"/>
      <c r="M49" s="25"/>
      <c r="O49" s="4"/>
    </row>
    <row r="50" spans="1:15" x14ac:dyDescent="0.25">
      <c r="A50" s="20"/>
      <c r="B50" s="20"/>
      <c r="C50" s="20"/>
      <c r="D50" s="20"/>
      <c r="E50" s="20"/>
      <c r="F50" s="20"/>
      <c r="G50" s="20"/>
      <c r="H50" s="20"/>
      <c r="I50" s="20"/>
      <c r="M50" s="25"/>
      <c r="O50" s="4"/>
    </row>
    <row r="51" spans="1:15" x14ac:dyDescent="0.25"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</sheetData>
  <mergeCells count="5">
    <mergeCell ref="D38:G38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14</oddFooter>
  </headerFooter>
  <colBreaks count="1" manualBreakCount="1">
    <brk id="9" max="1048575" man="1"/>
  </colBreaks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8"/>
  <sheetViews>
    <sheetView zoomScale="85" zoomScaleNormal="85" zoomScaleSheetLayoutView="85" workbookViewId="0">
      <selection activeCell="B9" sqref="B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140625" style="4" customWidth="1"/>
    <col min="5" max="5" width="12.85546875" style="4" customWidth="1"/>
    <col min="6" max="6" width="13.14062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5" t="s">
        <v>71</v>
      </c>
      <c r="D7" s="105"/>
      <c r="E7" s="105"/>
      <c r="F7" s="105"/>
      <c r="G7" s="105"/>
      <c r="H7" s="105"/>
      <c r="I7" s="9"/>
      <c r="J7" s="5"/>
    </row>
    <row r="8" spans="1:18" x14ac:dyDescent="0.25">
      <c r="A8" s="5"/>
      <c r="B8" s="44"/>
      <c r="C8" s="106" t="s">
        <v>93</v>
      </c>
      <c r="D8" s="106"/>
      <c r="E8" s="106"/>
      <c r="F8" s="106"/>
      <c r="G8" s="106"/>
      <c r="H8" s="106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41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4.952491411718607</v>
      </c>
      <c r="E13" s="23">
        <v>1.0940000000000001</v>
      </c>
      <c r="F13" s="24"/>
      <c r="G13" s="23">
        <v>0.70983889286164725</v>
      </c>
      <c r="H13" s="23">
        <v>-2.0406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4.2190136781484089</v>
      </c>
      <c r="E14" s="23">
        <v>1.2936000000000001</v>
      </c>
      <c r="F14" s="7"/>
      <c r="G14" s="23">
        <v>-1.2876561790773788</v>
      </c>
      <c r="H14" s="23">
        <v>-2.2416999999999998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2">
        <v>2013</v>
      </c>
      <c r="C15" s="48" t="s">
        <v>20</v>
      </c>
      <c r="D15" s="23">
        <v>1.1702901904848684</v>
      </c>
      <c r="E15" s="23">
        <v>0.21479999999999999</v>
      </c>
      <c r="F15" s="7"/>
      <c r="G15" s="23">
        <v>-2.9286123370279249</v>
      </c>
      <c r="H15" s="23">
        <v>-2.1539000000000001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82">
        <v>2013</v>
      </c>
      <c r="C16" s="48" t="s">
        <v>34</v>
      </c>
      <c r="D16" s="23">
        <v>3.8595599262143176</v>
      </c>
      <c r="E16" s="23">
        <v>1.4395</v>
      </c>
      <c r="F16" s="24"/>
      <c r="G16" s="23">
        <v>-5.2117708641525766</v>
      </c>
      <c r="H16" s="23">
        <v>-0.48959999999999998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2.2660471985556541</v>
      </c>
      <c r="E17" s="23">
        <v>1.1133</v>
      </c>
      <c r="F17" s="24"/>
      <c r="G17" s="23">
        <v>-0.46327719012464463</v>
      </c>
      <c r="H17" s="23">
        <v>0.247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2.3306101522136746</v>
      </c>
      <c r="E18" s="23">
        <v>3.8565999999999998</v>
      </c>
      <c r="F18" s="24"/>
      <c r="G18" s="23">
        <v>1.9879684690914168</v>
      </c>
      <c r="H18" s="23">
        <v>2.7692999999999999</v>
      </c>
      <c r="I18" s="9"/>
      <c r="J18" s="5"/>
      <c r="K18" s="4"/>
      <c r="L18" s="37"/>
      <c r="M18" s="37"/>
      <c r="N18" s="37"/>
      <c r="O18" s="4"/>
      <c r="P18" s="37"/>
      <c r="Q18" s="27"/>
      <c r="R18" s="27"/>
    </row>
    <row r="19" spans="1:18" x14ac:dyDescent="0.25">
      <c r="A19" s="5"/>
      <c r="B19" s="7"/>
      <c r="C19" s="48" t="s">
        <v>20</v>
      </c>
      <c r="D19" s="23">
        <v>7.3465384749589635</v>
      </c>
      <c r="E19" s="23">
        <v>6.4294000000000002</v>
      </c>
      <c r="F19" s="24"/>
      <c r="G19" s="23">
        <v>3.4306597208966672</v>
      </c>
      <c r="H19" s="23">
        <v>4.4927999999999999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7"/>
      <c r="C20" s="48" t="s">
        <v>34</v>
      </c>
      <c r="D20" s="42">
        <v>7.2350597987373089</v>
      </c>
      <c r="E20" s="42">
        <v>6.7617000000000003</v>
      </c>
      <c r="F20" s="7"/>
      <c r="G20" s="42">
        <v>3.7466171370946988</v>
      </c>
      <c r="H20" s="42">
        <v>3.9754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"/>
      <c r="C21" s="48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2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6"/>
      <c r="N27" s="26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2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ht="63" customHeight="1" x14ac:dyDescent="0.25">
      <c r="A39" s="5"/>
      <c r="B39" s="14"/>
      <c r="D39" s="108" t="s">
        <v>105</v>
      </c>
      <c r="E39" s="108"/>
      <c r="F39" s="108"/>
      <c r="G39" s="108"/>
      <c r="H39" s="14"/>
      <c r="I39" s="9"/>
      <c r="J39" s="5"/>
      <c r="M39" s="25"/>
      <c r="O39" s="4"/>
    </row>
    <row r="40" spans="1:15" ht="6" customHeight="1" x14ac:dyDescent="0.25">
      <c r="A40" s="5"/>
      <c r="B40" s="14"/>
      <c r="D40" s="46"/>
      <c r="E40" s="46"/>
      <c r="F40" s="46"/>
      <c r="G40" s="46"/>
      <c r="H40" s="14"/>
      <c r="I40" s="9"/>
      <c r="J40" s="5"/>
      <c r="M40" s="25"/>
      <c r="O40" s="4"/>
    </row>
    <row r="41" spans="1:15" x14ac:dyDescent="0.25">
      <c r="A41" s="5"/>
      <c r="B41" s="14"/>
      <c r="C41" s="7"/>
      <c r="D41" s="48"/>
      <c r="E41" s="48">
        <v>2013</v>
      </c>
      <c r="F41" s="48">
        <v>2014</v>
      </c>
      <c r="G41" s="48"/>
      <c r="H41" s="14"/>
      <c r="I41" s="9"/>
      <c r="J41" s="5"/>
      <c r="M41" s="25"/>
      <c r="O41" s="4"/>
    </row>
    <row r="42" spans="1:15" ht="6" customHeight="1" x14ac:dyDescent="0.25">
      <c r="A42" s="5"/>
      <c r="B42" s="14"/>
      <c r="C42" s="7"/>
      <c r="D42" s="32"/>
      <c r="E42" s="32"/>
      <c r="G42" s="48"/>
      <c r="H42" s="14"/>
      <c r="I42" s="9"/>
      <c r="J42" s="5"/>
      <c r="M42" s="25"/>
      <c r="O42" s="4"/>
    </row>
    <row r="43" spans="1:15" x14ac:dyDescent="0.25">
      <c r="A43" s="5"/>
      <c r="B43" s="14"/>
      <c r="C43" s="56" t="s">
        <v>36</v>
      </c>
      <c r="D43" s="48"/>
      <c r="E43" s="23">
        <v>8.6</v>
      </c>
      <c r="F43" s="42">
        <v>5.7</v>
      </c>
      <c r="G43" s="48"/>
      <c r="H43" s="14"/>
      <c r="I43" s="9"/>
      <c r="J43" s="5"/>
      <c r="M43" s="25"/>
      <c r="O43" s="4"/>
    </row>
    <row r="44" spans="1:15" x14ac:dyDescent="0.25">
      <c r="A44" s="5"/>
      <c r="B44" s="14"/>
      <c r="C44" s="56" t="s">
        <v>37</v>
      </c>
      <c r="D44" s="48"/>
      <c r="E44" s="23">
        <v>-0.1</v>
      </c>
      <c r="F44" s="42">
        <v>7.6</v>
      </c>
      <c r="G44" s="48"/>
      <c r="H44" s="14"/>
      <c r="I44" s="9"/>
      <c r="J44" s="5"/>
      <c r="M44" s="25"/>
      <c r="O44" s="4"/>
    </row>
    <row r="45" spans="1:15" x14ac:dyDescent="0.25">
      <c r="A45" s="5"/>
      <c r="B45" s="14"/>
      <c r="C45" s="56" t="s">
        <v>38</v>
      </c>
      <c r="D45" s="48"/>
      <c r="E45" s="23">
        <v>-11</v>
      </c>
      <c r="F45" s="42">
        <v>1.2</v>
      </c>
      <c r="G45" s="48"/>
      <c r="H45" s="14"/>
      <c r="I45" s="9"/>
      <c r="J45" s="5"/>
      <c r="M45" s="25"/>
      <c r="O45" s="4"/>
    </row>
    <row r="46" spans="1:15" x14ac:dyDescent="0.25">
      <c r="A46" s="5"/>
      <c r="B46" s="14"/>
      <c r="C46" s="56" t="s">
        <v>39</v>
      </c>
      <c r="D46" s="48"/>
      <c r="E46" s="23">
        <v>23.5</v>
      </c>
      <c r="F46" s="42">
        <v>-12</v>
      </c>
      <c r="G46" s="48"/>
      <c r="H46" s="14"/>
      <c r="I46" s="9"/>
      <c r="J46" s="5"/>
      <c r="M46" s="25"/>
      <c r="O46" s="4"/>
    </row>
    <row r="47" spans="1:15" x14ac:dyDescent="0.25">
      <c r="A47" s="5"/>
      <c r="B47" s="14"/>
      <c r="C47" s="55" t="s">
        <v>40</v>
      </c>
      <c r="D47" s="48"/>
      <c r="E47" s="65">
        <v>-5.2</v>
      </c>
      <c r="F47" s="42">
        <v>3.7</v>
      </c>
      <c r="G47" s="48"/>
      <c r="H47" s="14"/>
      <c r="I47" s="9"/>
      <c r="J47" s="5"/>
      <c r="M47" s="25"/>
      <c r="O47" s="4"/>
    </row>
    <row r="48" spans="1:15" x14ac:dyDescent="0.25">
      <c r="A48" s="5"/>
      <c r="B48" s="14"/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5"/>
      <c r="B49" s="14" t="str">
        <f>'Ing Actividad Corrida'!B49</f>
        <v>Fuente: Dane, MTSB. Abril de 2015.</v>
      </c>
      <c r="C49" s="14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5"/>
      <c r="B50" s="63" t="s">
        <v>50</v>
      </c>
      <c r="C50" s="14"/>
      <c r="D50" s="14"/>
      <c r="E50" s="14"/>
      <c r="F50" s="14"/>
      <c r="G50" s="14"/>
      <c r="H50" s="14"/>
      <c r="I50" s="9"/>
      <c r="J50" s="5"/>
      <c r="M50" s="25"/>
      <c r="O50" s="4"/>
    </row>
    <row r="51" spans="1:15" x14ac:dyDescent="0.25">
      <c r="A51" s="15"/>
      <c r="B51" s="16" t="s">
        <v>56</v>
      </c>
      <c r="C51" s="16"/>
      <c r="D51" s="16"/>
      <c r="E51" s="16"/>
      <c r="F51" s="16"/>
      <c r="G51" s="16"/>
      <c r="H51" s="16"/>
      <c r="I51" s="18"/>
      <c r="J51" s="5"/>
      <c r="M51" s="25"/>
      <c r="O51" s="4"/>
    </row>
    <row r="52" spans="1:15" x14ac:dyDescent="0.25">
      <c r="A52" s="20"/>
      <c r="B52" s="20"/>
      <c r="C52" s="20"/>
      <c r="D52" s="20"/>
      <c r="E52" s="20"/>
      <c r="F52" s="20"/>
      <c r="G52" s="20"/>
      <c r="H52" s="20"/>
      <c r="I52" s="20"/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  <row r="58" spans="1:15" x14ac:dyDescent="0.25">
      <c r="M58" s="25"/>
      <c r="O58" s="4"/>
    </row>
  </sheetData>
  <mergeCells count="5">
    <mergeCell ref="D39:G39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4"/>
  <sheetViews>
    <sheetView zoomScale="85" zoomScaleNormal="85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8.140625" style="4" customWidth="1"/>
    <col min="4" max="5" width="14.140625" style="4" customWidth="1"/>
    <col min="6" max="6" width="14.28515625" style="4" customWidth="1"/>
    <col min="7" max="7" width="14.140625" style="4" customWidth="1"/>
    <col min="8" max="8" width="9.42578125" style="4" customWidth="1"/>
    <col min="9" max="9" width="10.28515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5" t="s">
        <v>72</v>
      </c>
      <c r="D7" s="105"/>
      <c r="E7" s="105"/>
      <c r="F7" s="105"/>
      <c r="G7" s="105"/>
      <c r="H7" s="105"/>
      <c r="I7" s="9"/>
      <c r="J7" s="5"/>
    </row>
    <row r="8" spans="1:18" x14ac:dyDescent="0.25">
      <c r="A8" s="5"/>
      <c r="B8" s="44"/>
      <c r="C8" s="106" t="s">
        <v>100</v>
      </c>
      <c r="D8" s="106"/>
      <c r="E8" s="106"/>
      <c r="F8" s="106"/>
      <c r="G8" s="106"/>
      <c r="H8" s="106"/>
      <c r="I8" s="9"/>
      <c r="J8" s="5"/>
    </row>
    <row r="9" spans="1:18" x14ac:dyDescent="0.25">
      <c r="A9" s="5"/>
      <c r="B9" s="44"/>
      <c r="I9" s="9"/>
      <c r="J9" s="5"/>
    </row>
    <row r="10" spans="1:18" ht="15.75" customHeight="1" x14ac:dyDescent="0.25">
      <c r="A10" s="5"/>
      <c r="B10" s="7"/>
      <c r="C10" s="7"/>
      <c r="E10" s="110" t="s">
        <v>6</v>
      </c>
      <c r="F10" s="110"/>
      <c r="G10" s="7"/>
      <c r="H10" s="7"/>
      <c r="I10" s="9"/>
      <c r="J10" s="5"/>
    </row>
    <row r="11" spans="1:18" x14ac:dyDescent="0.25">
      <c r="A11" s="5"/>
      <c r="B11" s="7"/>
      <c r="C11" s="7"/>
      <c r="E11" s="44" t="s">
        <v>1</v>
      </c>
      <c r="F11" s="44" t="s">
        <v>2</v>
      </c>
      <c r="G11" s="7"/>
      <c r="I11" s="9"/>
      <c r="J11" s="5"/>
      <c r="K11" s="4"/>
      <c r="L11" s="4"/>
      <c r="M11" s="4"/>
      <c r="N11" s="4"/>
      <c r="O11" s="4"/>
      <c r="P11" s="37"/>
    </row>
    <row r="12" spans="1:18" ht="12" customHeight="1" x14ac:dyDescent="0.25">
      <c r="A12" s="5"/>
      <c r="B12" s="7"/>
      <c r="C12" s="7"/>
      <c r="D12" s="32"/>
      <c r="E12" s="32"/>
      <c r="F12" s="48"/>
      <c r="G12" s="7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7"/>
      <c r="C13" s="48">
        <v>2013</v>
      </c>
      <c r="D13" s="48" t="s">
        <v>3</v>
      </c>
      <c r="E13" s="23">
        <v>14.378065295521969</v>
      </c>
      <c r="F13" s="23">
        <v>6.3727</v>
      </c>
      <c r="G13" s="7"/>
      <c r="H13" s="7"/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7"/>
      <c r="C14" s="83">
        <v>2013</v>
      </c>
      <c r="D14" s="48" t="s">
        <v>7</v>
      </c>
      <c r="E14" s="23">
        <v>18.18253697662162</v>
      </c>
      <c r="F14" s="23">
        <v>11.948700000000001</v>
      </c>
      <c r="G14" s="7"/>
      <c r="H14" s="7"/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7"/>
      <c r="C15" s="83">
        <v>2013</v>
      </c>
      <c r="D15" s="48" t="s">
        <v>20</v>
      </c>
      <c r="E15" s="23">
        <v>13.270320639002819</v>
      </c>
      <c r="F15" s="23">
        <v>9.5723000000000003</v>
      </c>
      <c r="G15" s="7"/>
      <c r="H15" s="7"/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"/>
      <c r="C16" s="99">
        <v>2013</v>
      </c>
      <c r="D16" s="48" t="s">
        <v>34</v>
      </c>
      <c r="E16" s="23">
        <v>11.891906270867004</v>
      </c>
      <c r="F16" s="23">
        <v>12.6968</v>
      </c>
      <c r="G16" s="7"/>
      <c r="H16" s="7"/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"/>
      <c r="C17" s="48">
        <v>2014</v>
      </c>
      <c r="D17" s="48" t="s">
        <v>3</v>
      </c>
      <c r="E17" s="23">
        <v>11.439233639659951</v>
      </c>
      <c r="F17" s="23">
        <v>11.831300000000001</v>
      </c>
      <c r="G17" s="7"/>
      <c r="H17" s="7"/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"/>
      <c r="C18" s="7"/>
      <c r="D18" s="48" t="s">
        <v>7</v>
      </c>
      <c r="E18" s="23">
        <v>6.2145043391301336</v>
      </c>
      <c r="F18" s="23">
        <v>9.9359999999999999</v>
      </c>
      <c r="G18" s="7"/>
      <c r="H18" s="7"/>
      <c r="I18" s="9"/>
      <c r="J18" s="5"/>
      <c r="L18" s="22"/>
      <c r="M18" s="26"/>
      <c r="N18" s="26"/>
      <c r="Q18" s="27"/>
      <c r="R18" s="27"/>
    </row>
    <row r="19" spans="1:18" x14ac:dyDescent="0.25">
      <c r="A19" s="5"/>
      <c r="B19" s="7"/>
      <c r="C19" s="7"/>
      <c r="D19" s="48" t="s">
        <v>20</v>
      </c>
      <c r="E19" s="23">
        <v>10.443190515360934</v>
      </c>
      <c r="F19" s="23">
        <v>12.077299999999999</v>
      </c>
      <c r="G19" s="7"/>
      <c r="H19" s="7"/>
      <c r="I19" s="9"/>
      <c r="J19" s="5"/>
      <c r="L19" s="22"/>
      <c r="M19" s="26"/>
      <c r="N19" s="26"/>
      <c r="Q19" s="27"/>
      <c r="R19" s="27"/>
    </row>
    <row r="20" spans="1:18" x14ac:dyDescent="0.25">
      <c r="A20" s="5"/>
      <c r="B20" s="7"/>
      <c r="C20" s="7"/>
      <c r="D20" s="48" t="s">
        <v>34</v>
      </c>
      <c r="E20" s="42">
        <v>6.3841287094170696</v>
      </c>
      <c r="F20" s="42">
        <v>11.078099999999999</v>
      </c>
      <c r="G20" s="7"/>
      <c r="H20" s="7"/>
      <c r="I20" s="9"/>
      <c r="J20" s="5"/>
      <c r="L20" s="22"/>
      <c r="M20" s="26"/>
      <c r="N20" s="26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L21" s="22"/>
      <c r="M21" s="26"/>
      <c r="N21" s="26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2"/>
      <c r="M22" s="26"/>
      <c r="N22" s="26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6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2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6"/>
      <c r="N27" s="26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2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 t="str">
        <f>'Ing Actividad Corrida'!B49</f>
        <v>Fuente: Dane, MTSB. Abril de 2015.</v>
      </c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15"/>
      <c r="B37" s="16" t="s">
        <v>51</v>
      </c>
      <c r="C37" s="16"/>
      <c r="D37" s="16"/>
      <c r="E37" s="16"/>
      <c r="F37" s="16"/>
      <c r="G37" s="16"/>
      <c r="H37" s="16"/>
      <c r="I37" s="18"/>
      <c r="J37" s="5"/>
      <c r="M37" s="25"/>
      <c r="O37" s="4"/>
    </row>
    <row r="38" spans="1:15" x14ac:dyDescent="0.25">
      <c r="A38" s="20"/>
      <c r="B38" s="20"/>
      <c r="C38" s="20"/>
      <c r="D38" s="20"/>
      <c r="E38" s="20"/>
      <c r="F38" s="20"/>
      <c r="G38" s="20"/>
      <c r="H38" s="20"/>
      <c r="I38" s="20"/>
      <c r="M38" s="25"/>
      <c r="O38" s="4"/>
    </row>
    <row r="39" spans="1:15" x14ac:dyDescent="0.25">
      <c r="M39" s="25"/>
      <c r="O39" s="4"/>
    </row>
    <row r="40" spans="1:15" x14ac:dyDescent="0.25">
      <c r="M40" s="25"/>
      <c r="O40" s="4"/>
    </row>
    <row r="41" spans="1:15" x14ac:dyDescent="0.25">
      <c r="M41" s="25"/>
      <c r="O41" s="4"/>
    </row>
    <row r="42" spans="1:15" x14ac:dyDescent="0.25">
      <c r="M42" s="25"/>
      <c r="O42" s="4"/>
    </row>
    <row r="43" spans="1:15" x14ac:dyDescent="0.25">
      <c r="M43" s="25"/>
      <c r="O43" s="4"/>
    </row>
    <row r="44" spans="1:15" x14ac:dyDescent="0.25">
      <c r="M44" s="25"/>
      <c r="O44" s="4"/>
    </row>
  </sheetData>
  <mergeCells count="3">
    <mergeCell ref="C7:H7"/>
    <mergeCell ref="E10:F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5"/>
  <sheetViews>
    <sheetView zoomScale="85" zoomScaleNormal="85" zoomScaleSheetLayoutView="85" workbookViewId="0">
      <selection activeCell="B9" sqref="B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1.7109375" style="4" customWidth="1"/>
    <col min="5" max="5" width="12.140625" style="4" customWidth="1"/>
    <col min="6" max="6" width="12.855468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5" t="s">
        <v>73</v>
      </c>
      <c r="D7" s="105"/>
      <c r="E7" s="105"/>
      <c r="F7" s="105"/>
      <c r="G7" s="105"/>
      <c r="H7" s="105"/>
      <c r="I7" s="9"/>
      <c r="J7" s="5"/>
    </row>
    <row r="8" spans="1:18" x14ac:dyDescent="0.25">
      <c r="A8" s="5"/>
      <c r="B8" s="44"/>
      <c r="C8" s="106" t="s">
        <v>100</v>
      </c>
      <c r="D8" s="106"/>
      <c r="E8" s="106"/>
      <c r="F8" s="106"/>
      <c r="G8" s="106"/>
      <c r="H8" s="106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41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2.8462478309091432</v>
      </c>
      <c r="E13" s="23">
        <v>6.0545</v>
      </c>
      <c r="F13" s="24"/>
      <c r="G13" s="23">
        <v>3.520169620528435</v>
      </c>
      <c r="H13" s="23">
        <v>5.1261000000000001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5.6626922148384384</v>
      </c>
      <c r="E14" s="23">
        <v>9.9482999999999997</v>
      </c>
      <c r="F14" s="7"/>
      <c r="G14" s="23">
        <v>0.76348147552840473</v>
      </c>
      <c r="H14" s="23">
        <v>3.5062000000000002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2">
        <v>2013</v>
      </c>
      <c r="C15" s="48" t="s">
        <v>20</v>
      </c>
      <c r="D15" s="23">
        <v>3.6649674705076629</v>
      </c>
      <c r="E15" s="23">
        <v>10.0473</v>
      </c>
      <c r="F15" s="7"/>
      <c r="G15" s="23">
        <v>-0.73220127745754482</v>
      </c>
      <c r="H15" s="23">
        <v>4.1946000000000003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82">
        <v>2013</v>
      </c>
      <c r="C16" s="48" t="s">
        <v>34</v>
      </c>
      <c r="D16" s="23">
        <v>2.3296512802449154</v>
      </c>
      <c r="E16" s="23">
        <v>10.229100000000001</v>
      </c>
      <c r="F16" s="24"/>
      <c r="G16" s="23">
        <v>0.7198918862726833</v>
      </c>
      <c r="H16" s="23">
        <v>4.8823999999999996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5.254398883127176</v>
      </c>
      <c r="E17" s="23">
        <v>9.8021999999999991</v>
      </c>
      <c r="F17" s="24"/>
      <c r="G17" s="23">
        <v>3.720820313525719</v>
      </c>
      <c r="H17" s="23">
        <v>6.8445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2.7481387232318522</v>
      </c>
      <c r="E18" s="23">
        <v>7.3446999999999996</v>
      </c>
      <c r="F18" s="24"/>
      <c r="G18" s="23">
        <v>6.8937097889083754</v>
      </c>
      <c r="H18" s="23">
        <v>9.8635999999999999</v>
      </c>
      <c r="I18" s="9"/>
      <c r="J18" s="5"/>
      <c r="K18" s="4"/>
      <c r="L18" s="37"/>
      <c r="M18" s="37"/>
      <c r="N18" s="37"/>
      <c r="O18" s="4"/>
      <c r="Q18" s="27"/>
      <c r="R18" s="27"/>
    </row>
    <row r="19" spans="1:18" x14ac:dyDescent="0.25">
      <c r="A19" s="5"/>
      <c r="B19" s="7"/>
      <c r="C19" s="48" t="s">
        <v>20</v>
      </c>
      <c r="D19" s="23">
        <v>8.5067937324410323</v>
      </c>
      <c r="E19" s="23">
        <v>11.264699999999999</v>
      </c>
      <c r="F19" s="24"/>
      <c r="G19" s="23">
        <v>8.0534630675873622</v>
      </c>
      <c r="H19" s="23">
        <v>9.9923999999999999</v>
      </c>
      <c r="I19" s="9"/>
      <c r="J19" s="5"/>
      <c r="K19" s="4"/>
      <c r="L19" s="37"/>
      <c r="M19" s="37"/>
      <c r="N19" s="37"/>
      <c r="O19" s="4"/>
      <c r="Q19" s="27"/>
      <c r="R19" s="27"/>
    </row>
    <row r="20" spans="1:18" x14ac:dyDescent="0.25">
      <c r="A20" s="5"/>
      <c r="B20" s="7"/>
      <c r="C20" s="48" t="s">
        <v>34</v>
      </c>
      <c r="D20" s="42">
        <v>8.7087534301259382</v>
      </c>
      <c r="E20" s="42">
        <v>10.4307</v>
      </c>
      <c r="F20" s="7"/>
      <c r="G20" s="42">
        <v>7.6015997935750201</v>
      </c>
      <c r="H20" s="42">
        <v>11.726000000000001</v>
      </c>
      <c r="I20" s="9"/>
      <c r="J20" s="5"/>
      <c r="K20" s="4"/>
      <c r="L20" s="37"/>
      <c r="M20" s="37"/>
      <c r="N20" s="37"/>
      <c r="O20" s="4"/>
      <c r="Q20" s="27"/>
      <c r="R20" s="27"/>
    </row>
    <row r="21" spans="1:18" x14ac:dyDescent="0.25">
      <c r="A21" s="5"/>
      <c r="B21" s="7"/>
      <c r="C21" s="48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</row>
    <row r="27" spans="1:18" x14ac:dyDescent="0.25">
      <c r="A27" s="5"/>
      <c r="B27" s="14"/>
      <c r="C27" s="14"/>
      <c r="D27" s="14"/>
      <c r="E27" s="14"/>
      <c r="F27" s="14"/>
      <c r="G27" s="14"/>
      <c r="H27" s="14"/>
      <c r="I27" s="9"/>
      <c r="J27" s="5"/>
      <c r="L27" s="26"/>
      <c r="M27" s="26"/>
      <c r="N27" s="26"/>
    </row>
    <row r="28" spans="1:18" x14ac:dyDescent="0.25">
      <c r="A28" s="5"/>
      <c r="B28" s="14"/>
      <c r="C28" s="14"/>
      <c r="D28" s="14"/>
      <c r="E28" s="14"/>
      <c r="F28" s="14"/>
      <c r="G28" s="14"/>
      <c r="H28" s="14"/>
      <c r="I28" s="9"/>
      <c r="J28" s="5"/>
      <c r="L28" s="22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  <c r="O30" s="4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M31" s="25"/>
      <c r="O31" s="4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5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ht="45.75" customHeight="1" x14ac:dyDescent="0.25">
      <c r="A37" s="5"/>
      <c r="B37" s="14"/>
      <c r="D37" s="108" t="s">
        <v>106</v>
      </c>
      <c r="E37" s="112"/>
      <c r="F37" s="112"/>
      <c r="G37" s="112"/>
      <c r="H37" s="14"/>
      <c r="I37" s="9"/>
      <c r="J37" s="5"/>
      <c r="M37" s="25"/>
      <c r="O37" s="4"/>
    </row>
    <row r="38" spans="1:15" ht="6" customHeight="1" x14ac:dyDescent="0.25">
      <c r="A38" s="5"/>
      <c r="B38" s="14"/>
      <c r="D38" s="46"/>
      <c r="E38" s="46"/>
      <c r="F38" s="46"/>
      <c r="G38" s="46"/>
      <c r="H38" s="14"/>
      <c r="I38" s="9"/>
      <c r="J38" s="5"/>
      <c r="M38" s="25"/>
      <c r="O38" s="4"/>
    </row>
    <row r="39" spans="1:15" x14ac:dyDescent="0.25">
      <c r="A39" s="5"/>
      <c r="B39" s="14"/>
      <c r="C39" s="7"/>
      <c r="D39" s="48"/>
      <c r="E39" s="48">
        <v>2013</v>
      </c>
      <c r="F39" s="48">
        <v>2014</v>
      </c>
      <c r="G39" s="48"/>
      <c r="H39" s="14"/>
      <c r="I39" s="9"/>
      <c r="J39" s="5"/>
      <c r="M39" s="25"/>
      <c r="O39" s="4"/>
    </row>
    <row r="40" spans="1:15" ht="6" customHeight="1" x14ac:dyDescent="0.25">
      <c r="A40" s="5"/>
      <c r="B40" s="14"/>
      <c r="C40" s="7"/>
      <c r="D40" s="32"/>
      <c r="E40" s="32"/>
      <c r="H40" s="14"/>
      <c r="I40" s="9"/>
      <c r="J40" s="5"/>
      <c r="M40" s="25"/>
      <c r="O40" s="4"/>
    </row>
    <row r="41" spans="1:15" x14ac:dyDescent="0.25">
      <c r="A41" s="5"/>
      <c r="B41" s="14"/>
      <c r="C41" s="56" t="s">
        <v>36</v>
      </c>
      <c r="D41" s="48"/>
      <c r="E41" s="23">
        <v>8.1999999999999993</v>
      </c>
      <c r="F41" s="42">
        <v>7.8</v>
      </c>
      <c r="G41" s="48"/>
      <c r="H41" s="14"/>
      <c r="I41" s="9"/>
      <c r="J41" s="5"/>
      <c r="M41" s="25"/>
      <c r="O41" s="4"/>
    </row>
    <row r="42" spans="1:15" x14ac:dyDescent="0.25">
      <c r="A42" s="5"/>
      <c r="B42" s="14"/>
      <c r="C42" s="56" t="s">
        <v>37</v>
      </c>
      <c r="D42" s="48"/>
      <c r="E42" s="23">
        <v>-21.5</v>
      </c>
      <c r="F42" s="42">
        <v>6.8</v>
      </c>
      <c r="G42" s="48"/>
      <c r="H42" s="14"/>
      <c r="I42" s="9"/>
      <c r="J42" s="5"/>
      <c r="M42" s="25"/>
      <c r="O42" s="4"/>
    </row>
    <row r="43" spans="1:15" x14ac:dyDescent="0.25">
      <c r="A43" s="5"/>
      <c r="B43" s="14"/>
      <c r="C43" s="56" t="s">
        <v>39</v>
      </c>
      <c r="D43" s="48"/>
      <c r="E43" s="23">
        <v>2.6</v>
      </c>
      <c r="F43" s="42">
        <v>-5</v>
      </c>
      <c r="G43" s="48"/>
      <c r="H43" s="14"/>
      <c r="I43" s="9"/>
      <c r="J43" s="5"/>
      <c r="M43" s="25"/>
      <c r="O43" s="4"/>
    </row>
    <row r="44" spans="1:15" x14ac:dyDescent="0.25">
      <c r="A44" s="5"/>
      <c r="B44" s="14"/>
      <c r="C44" s="55" t="s">
        <v>40</v>
      </c>
      <c r="D44" s="48"/>
      <c r="E44" s="65">
        <v>0.7</v>
      </c>
      <c r="F44" s="42">
        <v>7.6</v>
      </c>
      <c r="G44" s="48"/>
      <c r="H44" s="14"/>
      <c r="I44" s="9"/>
      <c r="J44" s="5"/>
      <c r="M44" s="25"/>
      <c r="O44" s="4"/>
    </row>
    <row r="45" spans="1:15" x14ac:dyDescent="0.25">
      <c r="A45" s="5"/>
      <c r="B45" s="14"/>
      <c r="C45" s="55"/>
      <c r="D45" s="66"/>
      <c r="E45" s="66"/>
      <c r="F45" s="66"/>
      <c r="G45" s="48"/>
      <c r="H45" s="14"/>
      <c r="I45" s="9"/>
      <c r="J45" s="5"/>
      <c r="M45" s="25"/>
      <c r="O45" s="4"/>
    </row>
    <row r="46" spans="1:15" x14ac:dyDescent="0.25">
      <c r="A46" s="5"/>
      <c r="B46" s="14" t="str">
        <f>'Ing Actividad Corrida'!B49</f>
        <v>Fuente: Dane, MTSB. Abril de 2015.</v>
      </c>
      <c r="C46" s="14"/>
      <c r="D46" s="14"/>
      <c r="E46" s="14"/>
      <c r="F46" s="14"/>
      <c r="G46" s="14"/>
      <c r="H46" s="14"/>
      <c r="I46" s="9"/>
      <c r="J46" s="5"/>
      <c r="M46" s="25"/>
      <c r="O46" s="4"/>
    </row>
    <row r="47" spans="1:15" x14ac:dyDescent="0.25">
      <c r="A47" s="5"/>
      <c r="B47" s="14" t="s">
        <v>52</v>
      </c>
      <c r="C47" s="14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15"/>
      <c r="B48" s="16" t="s">
        <v>56</v>
      </c>
      <c r="C48" s="16"/>
      <c r="D48" s="16"/>
      <c r="E48" s="16"/>
      <c r="F48" s="16"/>
      <c r="G48" s="16"/>
      <c r="H48" s="16"/>
      <c r="I48" s="18"/>
      <c r="J48" s="5"/>
      <c r="M48" s="25"/>
      <c r="O48" s="4"/>
    </row>
    <row r="49" spans="1:15" x14ac:dyDescent="0.25">
      <c r="A49" s="20"/>
      <c r="B49" s="20"/>
      <c r="C49" s="20"/>
      <c r="D49" s="20"/>
      <c r="E49" s="20"/>
      <c r="F49" s="20"/>
      <c r="G49" s="20"/>
      <c r="H49" s="20"/>
      <c r="I49" s="20"/>
      <c r="M49" s="25"/>
      <c r="O49" s="4"/>
    </row>
    <row r="50" spans="1:15" x14ac:dyDescent="0.25">
      <c r="M50" s="25"/>
      <c r="O50" s="4"/>
    </row>
    <row r="51" spans="1:15" x14ac:dyDescent="0.25"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</sheetData>
  <mergeCells count="5">
    <mergeCell ref="D37:G37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7"/>
  <sheetViews>
    <sheetView zoomScale="85" zoomScaleNormal="85" zoomScaleSheetLayoutView="85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42578125" style="4" customWidth="1"/>
    <col min="5" max="5" width="13" style="4" customWidth="1"/>
    <col min="6" max="6" width="12.4257812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5" t="s">
        <v>74</v>
      </c>
      <c r="D7" s="105"/>
      <c r="E7" s="105"/>
      <c r="F7" s="105"/>
      <c r="G7" s="105"/>
      <c r="H7" s="105"/>
      <c r="I7" s="9"/>
      <c r="J7" s="5"/>
    </row>
    <row r="8" spans="1:18" x14ac:dyDescent="0.25">
      <c r="A8" s="5"/>
      <c r="B8" s="44"/>
      <c r="C8" s="106" t="s">
        <v>93</v>
      </c>
      <c r="D8" s="106"/>
      <c r="E8" s="106"/>
      <c r="F8" s="106"/>
      <c r="G8" s="106"/>
      <c r="H8" s="106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41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10.311394451619794</v>
      </c>
      <c r="E13" s="23">
        <v>12.6723</v>
      </c>
      <c r="F13" s="24"/>
      <c r="G13" s="23">
        <v>-3.0321046373365079</v>
      </c>
      <c r="H13" s="23">
        <v>2.1897000000000002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25.646537990229469</v>
      </c>
      <c r="E14" s="23">
        <v>23.754000000000001</v>
      </c>
      <c r="F14" s="7"/>
      <c r="G14" s="23">
        <v>-0.13645224171540127</v>
      </c>
      <c r="H14" s="23">
        <v>3.8506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2">
        <v>2013</v>
      </c>
      <c r="C15" s="48" t="s">
        <v>20</v>
      </c>
      <c r="D15" s="23">
        <v>4.5641033002407294</v>
      </c>
      <c r="E15" s="23">
        <v>15.718500000000001</v>
      </c>
      <c r="F15" s="7"/>
      <c r="G15" s="23">
        <v>-3.9486113735121897</v>
      </c>
      <c r="H15" s="23">
        <v>0.54790000000000005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82">
        <v>2013</v>
      </c>
      <c r="C16" s="48" t="s">
        <v>34</v>
      </c>
      <c r="D16" s="23">
        <v>-0.75378586394864167</v>
      </c>
      <c r="E16" s="23">
        <v>0.154</v>
      </c>
      <c r="F16" s="24"/>
      <c r="G16" s="23">
        <v>-1.3484877672895412</v>
      </c>
      <c r="H16" s="23">
        <v>2.6158999999999999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4.8395547569812791</v>
      </c>
      <c r="E17" s="23">
        <v>6.2864000000000004</v>
      </c>
      <c r="F17" s="24"/>
      <c r="G17" s="23">
        <v>5.3954629061925274</v>
      </c>
      <c r="H17" s="23">
        <v>2.7812999999999999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-3.7137629792241222</v>
      </c>
      <c r="E18" s="23">
        <v>2.2963</v>
      </c>
      <c r="F18" s="24"/>
      <c r="G18" s="23">
        <v>1.6396642592231059</v>
      </c>
      <c r="H18" s="23">
        <v>1.2727999999999999</v>
      </c>
      <c r="I18" s="9"/>
      <c r="J18" s="5"/>
      <c r="K18" s="4"/>
      <c r="L18" s="37"/>
      <c r="M18" s="37"/>
      <c r="N18" s="37"/>
      <c r="O18" s="4"/>
      <c r="Q18" s="27"/>
      <c r="R18" s="27"/>
    </row>
    <row r="19" spans="1:18" x14ac:dyDescent="0.25">
      <c r="A19" s="5"/>
      <c r="B19" s="7"/>
      <c r="C19" s="48" t="s">
        <v>20</v>
      </c>
      <c r="D19" s="23">
        <v>-4.7342911176718738</v>
      </c>
      <c r="E19" s="23">
        <v>-5.7431999999999999</v>
      </c>
      <c r="F19" s="24"/>
      <c r="G19" s="23">
        <v>6.3335955940204469</v>
      </c>
      <c r="H19" s="23">
        <v>5.7007000000000003</v>
      </c>
      <c r="I19" s="9"/>
      <c r="J19" s="5"/>
      <c r="K19" s="4"/>
      <c r="L19" s="37"/>
      <c r="M19" s="37"/>
      <c r="N19" s="37"/>
      <c r="O19" s="4"/>
      <c r="Q19" s="27"/>
      <c r="R19" s="27"/>
    </row>
    <row r="20" spans="1:18" x14ac:dyDescent="0.25">
      <c r="A20" s="5"/>
      <c r="B20" s="7"/>
      <c r="C20" s="48" t="s">
        <v>34</v>
      </c>
      <c r="D20" s="42">
        <v>3.3203925285057778</v>
      </c>
      <c r="E20" s="42">
        <v>4.5288000000000004</v>
      </c>
      <c r="F20" s="7"/>
      <c r="G20" s="42">
        <v>6.5416910759617197</v>
      </c>
      <c r="H20" s="42">
        <v>7.3704999999999998</v>
      </c>
      <c r="I20" s="9"/>
      <c r="J20" s="5"/>
      <c r="K20" s="4"/>
      <c r="L20" s="37"/>
      <c r="M20" s="37"/>
      <c r="N20" s="37"/>
      <c r="O20" s="4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2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6"/>
      <c r="N27" s="26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2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ht="46.5" customHeight="1" x14ac:dyDescent="0.25">
      <c r="A39" s="5"/>
      <c r="B39" s="14"/>
      <c r="D39" s="108" t="s">
        <v>109</v>
      </c>
      <c r="E39" s="108"/>
      <c r="F39" s="108"/>
      <c r="G39" s="108"/>
      <c r="H39" s="14"/>
      <c r="I39" s="9"/>
      <c r="J39" s="5"/>
      <c r="M39" s="25"/>
      <c r="O39" s="4"/>
    </row>
    <row r="40" spans="1:15" ht="6" customHeight="1" x14ac:dyDescent="0.25">
      <c r="A40" s="5"/>
      <c r="B40" s="14"/>
      <c r="D40" s="46"/>
      <c r="E40" s="46"/>
      <c r="F40" s="46"/>
      <c r="G40" s="46"/>
      <c r="H40" s="14"/>
      <c r="I40" s="9"/>
      <c r="J40" s="5"/>
      <c r="M40" s="25"/>
      <c r="O40" s="4"/>
    </row>
    <row r="41" spans="1:15" x14ac:dyDescent="0.25">
      <c r="A41" s="5"/>
      <c r="B41" s="14"/>
      <c r="C41" s="7"/>
      <c r="D41" s="48"/>
      <c r="E41" s="48">
        <v>2013</v>
      </c>
      <c r="F41" s="48">
        <v>2014</v>
      </c>
      <c r="G41" s="7"/>
      <c r="H41" s="14"/>
      <c r="I41" s="9"/>
      <c r="J41" s="5"/>
      <c r="M41" s="25"/>
      <c r="O41" s="4"/>
    </row>
    <row r="42" spans="1:15" ht="6" customHeight="1" x14ac:dyDescent="0.25">
      <c r="A42" s="5"/>
      <c r="B42" s="14"/>
      <c r="C42" s="7"/>
      <c r="D42" s="48"/>
      <c r="E42" s="32"/>
      <c r="G42" s="7"/>
      <c r="H42" s="14"/>
      <c r="I42" s="9"/>
      <c r="J42" s="5"/>
      <c r="M42" s="25"/>
      <c r="O42" s="4"/>
    </row>
    <row r="43" spans="1:15" x14ac:dyDescent="0.25">
      <c r="A43" s="5"/>
      <c r="B43" s="14"/>
      <c r="C43" s="56" t="s">
        <v>36</v>
      </c>
      <c r="D43" s="48"/>
      <c r="E43" s="23">
        <v>-2.7</v>
      </c>
      <c r="F43" s="42">
        <v>7.1</v>
      </c>
      <c r="G43" s="7"/>
      <c r="H43" s="14"/>
      <c r="I43" s="9"/>
      <c r="J43" s="5"/>
      <c r="M43" s="25"/>
      <c r="O43" s="4"/>
    </row>
    <row r="44" spans="1:15" x14ac:dyDescent="0.25">
      <c r="A44" s="5"/>
      <c r="B44" s="14"/>
      <c r="C44" s="56" t="s">
        <v>37</v>
      </c>
      <c r="D44" s="48"/>
      <c r="E44" s="23">
        <v>11.3</v>
      </c>
      <c r="F44" s="42">
        <v>2.1</v>
      </c>
      <c r="G44" s="7"/>
      <c r="H44" s="14"/>
      <c r="I44" s="9"/>
      <c r="J44" s="5"/>
      <c r="M44" s="25"/>
      <c r="O44" s="4"/>
    </row>
    <row r="45" spans="1:15" x14ac:dyDescent="0.25">
      <c r="A45" s="5"/>
      <c r="B45" s="14"/>
      <c r="C45" s="56" t="s">
        <v>39</v>
      </c>
      <c r="D45" s="48"/>
      <c r="E45" s="23">
        <v>28.9</v>
      </c>
      <c r="F45" s="42">
        <v>-12.7</v>
      </c>
      <c r="G45" s="7"/>
      <c r="H45" s="14"/>
      <c r="I45" s="9"/>
      <c r="J45" s="5"/>
      <c r="M45" s="25"/>
      <c r="O45" s="4"/>
    </row>
    <row r="46" spans="1:15" x14ac:dyDescent="0.25">
      <c r="A46" s="5"/>
      <c r="B46" s="14"/>
      <c r="C46" s="55" t="s">
        <v>40</v>
      </c>
      <c r="D46" s="48"/>
      <c r="E46" s="65">
        <v>-1.3</v>
      </c>
      <c r="F46" s="42">
        <v>6.5</v>
      </c>
      <c r="G46" s="7"/>
      <c r="H46" s="14"/>
      <c r="I46" s="9"/>
      <c r="J46" s="5"/>
      <c r="M46" s="25"/>
      <c r="O46" s="4"/>
    </row>
    <row r="47" spans="1:15" x14ac:dyDescent="0.25">
      <c r="A47" s="5"/>
      <c r="B47" s="14"/>
      <c r="C47" s="14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5"/>
      <c r="B48" s="14" t="str">
        <f>'Ing Actividad Corrida'!B49</f>
        <v>Fuente: Dane, MTSB. Abril de 2015.</v>
      </c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5"/>
      <c r="B49" s="63" t="s">
        <v>53</v>
      </c>
      <c r="C49" s="14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15"/>
      <c r="B50" s="16" t="s">
        <v>56</v>
      </c>
      <c r="C50" s="16"/>
      <c r="D50" s="16"/>
      <c r="E50" s="16"/>
      <c r="F50" s="16"/>
      <c r="G50" s="16"/>
      <c r="H50" s="16"/>
      <c r="I50" s="18"/>
      <c r="J50" s="5"/>
      <c r="M50" s="25"/>
      <c r="O50" s="4"/>
    </row>
    <row r="51" spans="1:15" x14ac:dyDescent="0.25">
      <c r="A51" s="20"/>
      <c r="B51" s="20"/>
      <c r="C51" s="20"/>
      <c r="D51" s="20"/>
      <c r="E51" s="20"/>
      <c r="F51" s="20"/>
      <c r="G51" s="20"/>
      <c r="H51" s="20"/>
      <c r="I51" s="20"/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</sheetData>
  <mergeCells count="5">
    <mergeCell ref="D39:G39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6"/>
  <sheetViews>
    <sheetView zoomScale="85" zoomScaleNormal="85" zoomScaleSheetLayoutView="100" workbookViewId="0">
      <selection activeCell="B8" sqref="B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7109375" style="4" customWidth="1"/>
    <col min="5" max="5" width="12.85546875" style="4" customWidth="1"/>
    <col min="6" max="6" width="12.140625" style="4" customWidth="1"/>
    <col min="7" max="7" width="13.42578125" style="4" customWidth="1"/>
    <col min="8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5" t="s">
        <v>75</v>
      </c>
      <c r="D7" s="105"/>
      <c r="E7" s="105"/>
      <c r="F7" s="105"/>
      <c r="G7" s="105"/>
      <c r="H7" s="105"/>
      <c r="I7" s="9"/>
      <c r="J7" s="5"/>
    </row>
    <row r="8" spans="1:18" x14ac:dyDescent="0.25">
      <c r="A8" s="5"/>
      <c r="B8" s="44"/>
      <c r="C8" s="106" t="s">
        <v>100</v>
      </c>
      <c r="D8" s="106"/>
      <c r="E8" s="106"/>
      <c r="F8" s="106"/>
      <c r="G8" s="106"/>
      <c r="H8" s="106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41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9.5956874301208259</v>
      </c>
      <c r="E13" s="23">
        <v>12.258599999999999</v>
      </c>
      <c r="F13" s="24"/>
      <c r="G13" s="23">
        <v>3.5357142857142865</v>
      </c>
      <c r="H13" s="23">
        <v>2.0966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14.255360870085475</v>
      </c>
      <c r="E14" s="23">
        <v>7.4901</v>
      </c>
      <c r="F14" s="7"/>
      <c r="G14" s="23">
        <v>5.9816777438476798</v>
      </c>
      <c r="H14" s="23">
        <v>2.7313000000000001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2">
        <v>2013</v>
      </c>
      <c r="C15" s="48" t="s">
        <v>20</v>
      </c>
      <c r="D15" s="23">
        <v>11.36751424712552</v>
      </c>
      <c r="E15" s="23">
        <v>13.0784</v>
      </c>
      <c r="F15" s="7"/>
      <c r="G15" s="23">
        <v>3.1005110732538421</v>
      </c>
      <c r="H15" s="23">
        <v>3.133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82">
        <v>2013</v>
      </c>
      <c r="C16" s="48" t="s">
        <v>34</v>
      </c>
      <c r="D16" s="23">
        <v>5.072413264433373</v>
      </c>
      <c r="E16" s="23">
        <v>5.8535000000000004</v>
      </c>
      <c r="F16" s="24"/>
      <c r="G16" s="23">
        <v>-0.79934747145187224</v>
      </c>
      <c r="H16" s="23">
        <v>2.0116000000000001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4.7409208744264575</v>
      </c>
      <c r="E17" s="23">
        <v>9.8046000000000006</v>
      </c>
      <c r="F17" s="24"/>
      <c r="G17" s="23">
        <v>1.4660227664711867</v>
      </c>
      <c r="H17" s="23">
        <v>-1.0625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55"/>
      <c r="C18" s="48" t="s">
        <v>7</v>
      </c>
      <c r="D18" s="23">
        <v>2.2370519120549881</v>
      </c>
      <c r="E18" s="23">
        <v>9.9456000000000007</v>
      </c>
      <c r="F18" s="24"/>
      <c r="G18" s="23">
        <v>3.6271186440677949</v>
      </c>
      <c r="H18" s="23">
        <v>0.54039999999999999</v>
      </c>
      <c r="I18" s="9"/>
      <c r="J18" s="5"/>
      <c r="K18" s="4"/>
      <c r="L18" s="37"/>
      <c r="M18" s="37"/>
      <c r="N18" s="37"/>
      <c r="O18" s="4"/>
      <c r="Q18" s="27"/>
      <c r="R18" s="27"/>
    </row>
    <row r="19" spans="1:18" x14ac:dyDescent="0.25">
      <c r="A19" s="5"/>
      <c r="B19" s="55"/>
      <c r="C19" s="48" t="s">
        <v>20</v>
      </c>
      <c r="D19" s="23">
        <v>1.9555568450437377</v>
      </c>
      <c r="E19" s="23">
        <v>2.1936</v>
      </c>
      <c r="F19" s="24"/>
      <c r="G19" s="23">
        <v>0.6939854593522865</v>
      </c>
      <c r="H19" s="23">
        <v>-1.6695</v>
      </c>
      <c r="I19" s="9"/>
      <c r="J19" s="5"/>
      <c r="K19" s="4"/>
      <c r="L19" s="37"/>
      <c r="M19" s="37"/>
      <c r="N19" s="37"/>
      <c r="O19" s="4"/>
      <c r="Q19" s="27"/>
      <c r="R19" s="27"/>
    </row>
    <row r="20" spans="1:18" x14ac:dyDescent="0.25">
      <c r="A20" s="5"/>
      <c r="B20" s="55"/>
      <c r="C20" s="48" t="s">
        <v>34</v>
      </c>
      <c r="D20" s="42">
        <v>9.3842282407333713</v>
      </c>
      <c r="E20" s="42">
        <v>13.54</v>
      </c>
      <c r="F20" s="7"/>
      <c r="G20" s="42">
        <v>2.7627035027133706</v>
      </c>
      <c r="H20" s="42">
        <v>4.5380000000000003</v>
      </c>
      <c r="I20" s="9"/>
      <c r="J20" s="5"/>
      <c r="K20" s="4"/>
      <c r="L20" s="37"/>
      <c r="M20" s="37"/>
      <c r="N20" s="37"/>
      <c r="O20" s="4"/>
      <c r="Q20" s="27"/>
      <c r="R20" s="27"/>
    </row>
    <row r="21" spans="1:18" x14ac:dyDescent="0.25">
      <c r="A21" s="5"/>
      <c r="B21" s="55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55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</row>
    <row r="28" spans="1:18" x14ac:dyDescent="0.25">
      <c r="A28" s="5"/>
      <c r="B28" s="14"/>
      <c r="C28" s="14"/>
      <c r="D28" s="14"/>
      <c r="E28" s="14"/>
      <c r="F28" s="14"/>
      <c r="G28" s="14"/>
      <c r="H28" s="14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2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  <c r="O31" s="4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5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ht="49.5" customHeight="1" x14ac:dyDescent="0.25">
      <c r="A38" s="5"/>
      <c r="B38" s="14"/>
      <c r="D38" s="108" t="s">
        <v>110</v>
      </c>
      <c r="E38" s="108"/>
      <c r="F38" s="108"/>
      <c r="G38" s="108"/>
      <c r="H38" s="14"/>
      <c r="I38" s="9"/>
      <c r="J38" s="5"/>
      <c r="M38" s="25"/>
      <c r="O38" s="4"/>
    </row>
    <row r="39" spans="1:15" ht="6" customHeight="1" x14ac:dyDescent="0.25">
      <c r="A39" s="5"/>
      <c r="B39" s="14"/>
      <c r="D39" s="46"/>
      <c r="E39" s="46"/>
      <c r="F39" s="46"/>
      <c r="G39" s="46"/>
      <c r="H39" s="14"/>
      <c r="I39" s="9"/>
      <c r="J39" s="5"/>
      <c r="M39" s="25"/>
      <c r="O39" s="4"/>
    </row>
    <row r="40" spans="1:15" ht="15.75" customHeight="1" x14ac:dyDescent="0.25">
      <c r="A40" s="5"/>
      <c r="B40" s="14"/>
      <c r="C40" s="7"/>
      <c r="D40" s="48"/>
      <c r="E40" s="48">
        <v>2013</v>
      </c>
      <c r="F40" s="48">
        <v>2014</v>
      </c>
      <c r="G40" s="14"/>
      <c r="H40" s="14"/>
      <c r="I40" s="9"/>
      <c r="J40" s="5"/>
      <c r="M40" s="25"/>
      <c r="O40" s="4"/>
    </row>
    <row r="41" spans="1:15" ht="11.25" customHeight="1" x14ac:dyDescent="0.25">
      <c r="A41" s="5"/>
      <c r="B41" s="14"/>
      <c r="C41" s="7"/>
      <c r="D41" s="48"/>
      <c r="E41" s="32"/>
      <c r="G41" s="14"/>
      <c r="H41" s="14"/>
      <c r="I41" s="9"/>
      <c r="J41" s="5"/>
      <c r="M41" s="25"/>
      <c r="O41" s="4"/>
    </row>
    <row r="42" spans="1:15" x14ac:dyDescent="0.25">
      <c r="A42" s="5"/>
      <c r="B42" s="14"/>
      <c r="C42" s="56" t="s">
        <v>36</v>
      </c>
      <c r="D42" s="48"/>
      <c r="E42" s="23">
        <v>-0.3</v>
      </c>
      <c r="F42" s="42">
        <v>3.1</v>
      </c>
      <c r="G42" s="14"/>
      <c r="H42" s="14"/>
      <c r="I42" s="9"/>
      <c r="J42" s="5"/>
      <c r="M42" s="25"/>
      <c r="O42" s="4"/>
    </row>
    <row r="43" spans="1:15" x14ac:dyDescent="0.25">
      <c r="A43" s="5"/>
      <c r="B43" s="14"/>
      <c r="C43" s="56" t="s">
        <v>37</v>
      </c>
      <c r="D43" s="48"/>
      <c r="E43" s="23">
        <v>-5.3</v>
      </c>
      <c r="F43" s="42">
        <v>0.5</v>
      </c>
      <c r="G43" s="14"/>
      <c r="H43" s="14"/>
      <c r="I43" s="9"/>
      <c r="J43" s="5"/>
      <c r="M43" s="25"/>
      <c r="O43" s="4"/>
    </row>
    <row r="44" spans="1:15" x14ac:dyDescent="0.25">
      <c r="A44" s="5"/>
      <c r="B44" s="14"/>
      <c r="C44" s="56" t="s">
        <v>39</v>
      </c>
      <c r="D44" s="48"/>
      <c r="E44" s="23">
        <v>48.8</v>
      </c>
      <c r="F44" s="42">
        <v>-15.7</v>
      </c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55" t="s">
        <v>40</v>
      </c>
      <c r="D45" s="48"/>
      <c r="E45" s="65">
        <v>-0.8</v>
      </c>
      <c r="F45" s="42">
        <v>2.8</v>
      </c>
      <c r="G45" s="14"/>
      <c r="H45" s="14"/>
      <c r="I45" s="9"/>
      <c r="J45" s="5"/>
      <c r="M45" s="25"/>
      <c r="O45" s="4"/>
    </row>
    <row r="46" spans="1:15" x14ac:dyDescent="0.25">
      <c r="A46" s="5"/>
      <c r="B46" s="14"/>
      <c r="C46" s="14"/>
      <c r="D46" s="14"/>
      <c r="E46" s="14"/>
      <c r="F46" s="14"/>
      <c r="G46" s="14"/>
      <c r="H46" s="14"/>
      <c r="I46" s="9"/>
      <c r="J46" s="5"/>
      <c r="M46" s="25"/>
      <c r="O46" s="4"/>
    </row>
    <row r="47" spans="1:15" x14ac:dyDescent="0.25">
      <c r="A47" s="5"/>
      <c r="B47" s="14" t="str">
        <f>'Ing Actividad Corrida'!B49</f>
        <v>Fuente: Dane, MTSB. Abril de 2015.</v>
      </c>
      <c r="C47" s="14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5"/>
      <c r="B48" s="63" t="s">
        <v>54</v>
      </c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15"/>
      <c r="B49" s="16" t="s">
        <v>56</v>
      </c>
      <c r="C49" s="16"/>
      <c r="D49" s="16"/>
      <c r="E49" s="16"/>
      <c r="F49" s="16"/>
      <c r="G49" s="16"/>
      <c r="H49" s="16"/>
      <c r="I49" s="18"/>
      <c r="J49" s="5"/>
      <c r="M49" s="25"/>
      <c r="O49" s="4"/>
    </row>
    <row r="50" spans="1:15" x14ac:dyDescent="0.25">
      <c r="A50" s="20"/>
      <c r="B50" s="20"/>
      <c r="C50" s="20"/>
      <c r="D50" s="20"/>
      <c r="E50" s="20"/>
      <c r="F50" s="20"/>
      <c r="G50" s="20"/>
      <c r="H50" s="20"/>
      <c r="I50" s="20"/>
      <c r="M50" s="25"/>
      <c r="O50" s="4"/>
    </row>
    <row r="51" spans="1:15" x14ac:dyDescent="0.25"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</sheetData>
  <mergeCells count="5">
    <mergeCell ref="D38:G38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4"/>
  <sheetViews>
    <sheetView zoomScale="85" zoomScaleNormal="85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8.140625" style="4" customWidth="1"/>
    <col min="4" max="5" width="14.140625" style="4" customWidth="1"/>
    <col min="6" max="6" width="15" style="4" customWidth="1"/>
    <col min="7" max="7" width="14.140625" style="4" customWidth="1"/>
    <col min="8" max="8" width="8.42578125" style="4" customWidth="1"/>
    <col min="9" max="9" width="9.140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7"/>
      <c r="C7" s="105" t="s">
        <v>76</v>
      </c>
      <c r="D7" s="105"/>
      <c r="E7" s="105"/>
      <c r="F7" s="105"/>
      <c r="G7" s="105"/>
      <c r="H7" s="105"/>
      <c r="I7" s="9"/>
      <c r="J7" s="5"/>
    </row>
    <row r="8" spans="1:18" x14ac:dyDescent="0.25">
      <c r="A8" s="5"/>
      <c r="B8" s="44"/>
      <c r="C8" s="106" t="s">
        <v>100</v>
      </c>
      <c r="D8" s="106"/>
      <c r="E8" s="106"/>
      <c r="F8" s="106"/>
      <c r="G8" s="106"/>
      <c r="H8" s="106"/>
      <c r="I8" s="47"/>
      <c r="J8" s="5"/>
    </row>
    <row r="9" spans="1:18" x14ac:dyDescent="0.25">
      <c r="A9" s="5"/>
      <c r="B9" s="7"/>
      <c r="I9" s="9"/>
      <c r="J9" s="5"/>
    </row>
    <row r="10" spans="1:18" ht="15.75" customHeight="1" x14ac:dyDescent="0.25">
      <c r="A10" s="5"/>
      <c r="B10" s="7"/>
      <c r="C10" s="7"/>
      <c r="E10" s="110" t="s">
        <v>1</v>
      </c>
      <c r="F10" s="110"/>
      <c r="G10" s="7"/>
      <c r="H10" s="7"/>
      <c r="I10" s="9"/>
      <c r="J10" s="5"/>
    </row>
    <row r="11" spans="1:18" ht="31.5" x14ac:dyDescent="0.25">
      <c r="A11" s="5"/>
      <c r="B11" s="7"/>
      <c r="C11" s="7"/>
      <c r="E11" s="44" t="s">
        <v>33</v>
      </c>
      <c r="F11" s="67" t="s">
        <v>58</v>
      </c>
      <c r="G11" s="7"/>
      <c r="J11" s="5"/>
      <c r="K11" s="4"/>
      <c r="L11" s="4"/>
      <c r="M11" s="4"/>
      <c r="N11" s="4"/>
      <c r="O11" s="4"/>
      <c r="P11" s="37"/>
    </row>
    <row r="12" spans="1:18" ht="9.75" customHeight="1" x14ac:dyDescent="0.25">
      <c r="A12" s="5"/>
      <c r="B12" s="7"/>
      <c r="C12" s="7"/>
      <c r="D12" s="32"/>
      <c r="E12" s="32"/>
      <c r="F12" s="48"/>
      <c r="G12" s="7"/>
      <c r="J12" s="5"/>
      <c r="K12" s="4"/>
      <c r="L12" s="4"/>
      <c r="M12" s="4"/>
      <c r="N12" s="4"/>
      <c r="O12" s="4"/>
    </row>
    <row r="13" spans="1:18" x14ac:dyDescent="0.25">
      <c r="A13" s="5"/>
      <c r="B13" s="7"/>
      <c r="C13" s="55">
        <v>2013</v>
      </c>
      <c r="D13" s="48" t="s">
        <v>3</v>
      </c>
      <c r="E13" s="23">
        <v>3.1351592315014054</v>
      </c>
      <c r="F13" s="23">
        <v>11.906699213452665</v>
      </c>
      <c r="G13" s="7"/>
      <c r="H13" s="7"/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7"/>
      <c r="C14" s="82">
        <v>2013</v>
      </c>
      <c r="D14" s="48" t="s">
        <v>7</v>
      </c>
      <c r="E14" s="23">
        <v>12.321240493156438</v>
      </c>
      <c r="F14" s="23">
        <v>19.851182567100722</v>
      </c>
      <c r="G14" s="7"/>
      <c r="H14" s="7"/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7"/>
      <c r="C15" s="82">
        <v>2013</v>
      </c>
      <c r="D15" s="48" t="s">
        <v>20</v>
      </c>
      <c r="E15" s="23">
        <v>10.129020413965861</v>
      </c>
      <c r="F15" s="23">
        <v>39.487049263585575</v>
      </c>
      <c r="G15" s="7"/>
      <c r="H15" s="7"/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"/>
      <c r="C16" s="82">
        <v>2013</v>
      </c>
      <c r="D16" s="48" t="s">
        <v>34</v>
      </c>
      <c r="E16" s="23">
        <v>10.716406072931006</v>
      </c>
      <c r="F16" s="23">
        <v>31.993972877950782</v>
      </c>
      <c r="G16" s="7"/>
      <c r="H16" s="7"/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"/>
      <c r="C17" s="55">
        <v>2014</v>
      </c>
      <c r="D17" s="48" t="s">
        <v>3</v>
      </c>
      <c r="E17" s="23">
        <v>7.6611467803907818</v>
      </c>
      <c r="F17" s="23">
        <v>24.915172079495875</v>
      </c>
      <c r="G17" s="7"/>
      <c r="H17" s="7"/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"/>
      <c r="C18" s="7"/>
      <c r="D18" s="48" t="s">
        <v>7</v>
      </c>
      <c r="E18" s="23">
        <v>-1.4173420552188509</v>
      </c>
      <c r="F18" s="23">
        <v>16.873614190687359</v>
      </c>
      <c r="G18" s="7"/>
      <c r="H18" s="7"/>
      <c r="I18" s="9"/>
      <c r="J18" s="5"/>
      <c r="K18" s="4"/>
      <c r="L18" s="37"/>
      <c r="M18" s="37"/>
      <c r="N18" s="37"/>
      <c r="O18" s="4"/>
      <c r="P18" s="37"/>
      <c r="Q18" s="27"/>
      <c r="R18" s="27"/>
    </row>
    <row r="19" spans="1:18" x14ac:dyDescent="0.25">
      <c r="A19" s="5"/>
      <c r="B19" s="7"/>
      <c r="C19" s="7"/>
      <c r="D19" s="48" t="s">
        <v>20</v>
      </c>
      <c r="E19" s="23">
        <v>-3.04343699789551</v>
      </c>
      <c r="F19" s="23">
        <v>-5.643546331694882</v>
      </c>
      <c r="G19" s="7"/>
      <c r="H19" s="7"/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7"/>
      <c r="C20" s="7"/>
      <c r="D20" s="48" t="s">
        <v>34</v>
      </c>
      <c r="E20" s="42">
        <v>6.5858823334424166</v>
      </c>
      <c r="F20" s="42">
        <v>-3.2724505327245024</v>
      </c>
      <c r="G20" s="7"/>
      <c r="H20" s="7"/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L21" s="22"/>
      <c r="M21" s="26"/>
      <c r="N21" s="26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M22" s="26"/>
      <c r="N22" s="26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6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</row>
    <row r="27" spans="1:18" x14ac:dyDescent="0.25">
      <c r="A27" s="5"/>
      <c r="B27" s="14"/>
      <c r="C27" s="14"/>
      <c r="D27" s="14"/>
      <c r="E27" s="14"/>
      <c r="F27" s="14"/>
      <c r="G27" s="14"/>
      <c r="H27" s="14"/>
      <c r="I27" s="9"/>
      <c r="J27" s="5"/>
      <c r="L27" s="26"/>
      <c r="M27" s="26"/>
      <c r="N27" s="26"/>
    </row>
    <row r="28" spans="1:18" x14ac:dyDescent="0.25">
      <c r="A28" s="5"/>
      <c r="B28" s="14"/>
      <c r="C28" s="14"/>
      <c r="D28" s="14"/>
      <c r="E28" s="14"/>
      <c r="F28" s="14"/>
      <c r="G28" s="14"/>
      <c r="H28" s="14"/>
      <c r="I28" s="9"/>
      <c r="J28" s="5"/>
      <c r="L28" s="22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  <c r="O30" s="4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M31" s="25"/>
      <c r="O31" s="4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5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ht="48.75" customHeight="1" x14ac:dyDescent="0.25">
      <c r="A35" s="5"/>
      <c r="B35" s="14"/>
      <c r="D35" s="108" t="s">
        <v>111</v>
      </c>
      <c r="E35" s="108"/>
      <c r="F35" s="108"/>
      <c r="G35" s="108"/>
      <c r="H35" s="14"/>
      <c r="I35" s="9"/>
      <c r="J35" s="5"/>
      <c r="M35" s="25"/>
      <c r="O35" s="4"/>
    </row>
    <row r="36" spans="1:15" ht="6" customHeight="1" x14ac:dyDescent="0.25">
      <c r="A36" s="5"/>
      <c r="B36" s="14"/>
      <c r="D36" s="46"/>
      <c r="E36" s="46"/>
      <c r="F36" s="46"/>
      <c r="G36" s="46"/>
      <c r="H36" s="14"/>
      <c r="I36" s="9"/>
      <c r="J36" s="5"/>
      <c r="M36" s="25"/>
      <c r="O36" s="4"/>
    </row>
    <row r="37" spans="1:15" x14ac:dyDescent="0.25">
      <c r="A37" s="5"/>
      <c r="B37" s="14"/>
      <c r="C37" s="7"/>
      <c r="D37" s="48"/>
      <c r="E37" s="48">
        <v>2013</v>
      </c>
      <c r="F37" s="48">
        <v>2014</v>
      </c>
      <c r="G37" s="14"/>
      <c r="H37" s="14"/>
      <c r="I37" s="9"/>
      <c r="J37" s="5"/>
      <c r="M37" s="25"/>
      <c r="O37" s="4"/>
    </row>
    <row r="38" spans="1:15" ht="6" customHeight="1" x14ac:dyDescent="0.25">
      <c r="A38" s="5"/>
      <c r="B38" s="14"/>
      <c r="C38" s="7"/>
      <c r="D38" s="32"/>
      <c r="E38" s="32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56" t="s">
        <v>36</v>
      </c>
      <c r="D39" s="48"/>
      <c r="E39" s="23">
        <v>35.4</v>
      </c>
      <c r="F39" s="42">
        <v>-1.9</v>
      </c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56" t="s">
        <v>37</v>
      </c>
      <c r="D40" s="48"/>
      <c r="E40" s="23">
        <v>7.1</v>
      </c>
      <c r="F40" s="42">
        <v>-14.2</v>
      </c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56" t="s">
        <v>39</v>
      </c>
      <c r="D41" s="48"/>
      <c r="E41" s="23">
        <v>-27</v>
      </c>
      <c r="F41" s="42">
        <v>24</v>
      </c>
      <c r="G41" s="14"/>
      <c r="H41" s="14"/>
      <c r="I41" s="9"/>
      <c r="J41" s="5"/>
      <c r="M41" s="25"/>
      <c r="O41" s="4"/>
    </row>
    <row r="42" spans="1:15" x14ac:dyDescent="0.25">
      <c r="A42" s="5"/>
      <c r="B42" s="14"/>
      <c r="C42" s="55" t="s">
        <v>40</v>
      </c>
      <c r="D42" s="48"/>
      <c r="E42" s="65">
        <v>32</v>
      </c>
      <c r="F42" s="42">
        <v>-3.3</v>
      </c>
      <c r="G42" s="14"/>
      <c r="H42" s="14"/>
      <c r="I42" s="9"/>
      <c r="J42" s="5"/>
      <c r="M42" s="25"/>
      <c r="O42" s="4"/>
    </row>
    <row r="43" spans="1:15" x14ac:dyDescent="0.25">
      <c r="A43" s="5"/>
      <c r="B43" s="14"/>
      <c r="C43" s="55"/>
      <c r="D43" s="68"/>
      <c r="E43" s="68"/>
      <c r="F43" s="68"/>
      <c r="G43" s="14"/>
      <c r="H43" s="14"/>
      <c r="I43" s="9"/>
      <c r="J43" s="5"/>
      <c r="M43" s="25"/>
      <c r="O43" s="4"/>
    </row>
    <row r="44" spans="1:15" x14ac:dyDescent="0.25">
      <c r="A44" s="5"/>
      <c r="B44" s="14"/>
      <c r="C44" s="55"/>
      <c r="D44" s="68"/>
      <c r="E44" s="68"/>
      <c r="F44" s="68"/>
      <c r="G44" s="68"/>
      <c r="H44" s="14"/>
      <c r="I44" s="9"/>
      <c r="J44" s="5"/>
      <c r="M44" s="25"/>
      <c r="O44" s="4"/>
    </row>
    <row r="45" spans="1:15" x14ac:dyDescent="0.25">
      <c r="A45" s="5"/>
      <c r="B45" s="14" t="str">
        <f>'Ing Actividad Corrida'!B49</f>
        <v>Fuente: Dane, MTSB. Abril de 2015.</v>
      </c>
      <c r="C45" s="14"/>
      <c r="D45" s="14"/>
      <c r="E45" s="14"/>
      <c r="F45" s="14"/>
      <c r="G45" s="14"/>
      <c r="H45" s="14"/>
      <c r="I45" s="9"/>
      <c r="J45" s="5"/>
      <c r="M45" s="25"/>
      <c r="O45" s="4"/>
    </row>
    <row r="46" spans="1:15" x14ac:dyDescent="0.25">
      <c r="A46" s="5"/>
      <c r="B46" s="63" t="s">
        <v>55</v>
      </c>
      <c r="C46" s="14"/>
      <c r="D46" s="14"/>
      <c r="E46" s="14"/>
      <c r="F46" s="14"/>
      <c r="G46" s="14"/>
      <c r="H46" s="14"/>
      <c r="I46" s="9"/>
      <c r="J46" s="5"/>
      <c r="M46" s="25"/>
      <c r="O46" s="4"/>
    </row>
    <row r="47" spans="1:15" x14ac:dyDescent="0.25">
      <c r="A47" s="15"/>
      <c r="B47" s="16" t="s">
        <v>56</v>
      </c>
      <c r="C47" s="16"/>
      <c r="D47" s="16"/>
      <c r="E47" s="16"/>
      <c r="F47" s="16"/>
      <c r="G47" s="16"/>
      <c r="H47" s="16"/>
      <c r="I47" s="18"/>
      <c r="J47" s="5"/>
      <c r="M47" s="25"/>
      <c r="O47" s="4"/>
    </row>
    <row r="48" spans="1:15" x14ac:dyDescent="0.25">
      <c r="A48" s="20"/>
      <c r="B48" s="20"/>
      <c r="C48" s="20"/>
      <c r="D48" s="20"/>
      <c r="E48" s="20"/>
      <c r="F48" s="20"/>
      <c r="G48" s="20"/>
      <c r="H48" s="20"/>
      <c r="I48" s="20"/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  <row r="52" spans="13:15" x14ac:dyDescent="0.25">
      <c r="M52" s="25"/>
      <c r="O52" s="4"/>
    </row>
    <row r="53" spans="13:15" x14ac:dyDescent="0.25">
      <c r="M53" s="25"/>
      <c r="O53" s="4"/>
    </row>
    <row r="54" spans="13:15" x14ac:dyDescent="0.25">
      <c r="M54" s="25"/>
      <c r="O54" s="4"/>
    </row>
  </sheetData>
  <mergeCells count="4">
    <mergeCell ref="D35:G35"/>
    <mergeCell ref="C7:H7"/>
    <mergeCell ref="E10:F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="85" zoomScaleNormal="85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5" t="s">
        <v>65</v>
      </c>
      <c r="D7" s="105"/>
      <c r="E7" s="105"/>
      <c r="F7" s="105"/>
      <c r="G7" s="105"/>
      <c r="H7" s="105"/>
      <c r="I7" s="9"/>
      <c r="J7" s="5"/>
    </row>
    <row r="8" spans="1:18" x14ac:dyDescent="0.25">
      <c r="A8" s="5"/>
      <c r="B8" s="44"/>
      <c r="C8" s="86"/>
      <c r="D8" s="106" t="s">
        <v>112</v>
      </c>
      <c r="E8" s="106"/>
      <c r="F8" s="106"/>
      <c r="G8" s="106"/>
      <c r="H8" s="86"/>
      <c r="I8" s="47"/>
      <c r="J8" s="5"/>
    </row>
    <row r="9" spans="1:18" x14ac:dyDescent="0.25">
      <c r="A9" s="5"/>
      <c r="B9" s="44"/>
      <c r="C9" s="10"/>
      <c r="H9" s="76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41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3.9396403343614494</v>
      </c>
      <c r="E13" s="23">
        <v>9.0601000000000003</v>
      </c>
      <c r="F13" s="24"/>
      <c r="G13" s="23">
        <v>8.2722437832398974</v>
      </c>
      <c r="H13" s="23">
        <v>11.5015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7.4215056551655723</v>
      </c>
      <c r="E14" s="23">
        <v>10.7356</v>
      </c>
      <c r="F14" s="7"/>
      <c r="G14" s="23">
        <v>6.1725175177785863</v>
      </c>
      <c r="H14" s="23">
        <v>10.357200000000001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8">
        <v>2013</v>
      </c>
      <c r="C15" s="48" t="s">
        <v>20</v>
      </c>
      <c r="D15" s="23">
        <v>9.6710848871396351</v>
      </c>
      <c r="E15" s="23">
        <v>11.56</v>
      </c>
      <c r="F15" s="7"/>
      <c r="G15" s="23">
        <v>7.4927317129898752</v>
      </c>
      <c r="H15" s="23">
        <v>9.0266000000000002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82">
        <v>2013</v>
      </c>
      <c r="C16" s="48" t="s">
        <v>34</v>
      </c>
      <c r="D16" s="23">
        <v>11.083791899509944</v>
      </c>
      <c r="E16" s="23">
        <v>11.993</v>
      </c>
      <c r="F16" s="24"/>
      <c r="G16" s="23">
        <v>8.5208317000722964</v>
      </c>
      <c r="H16" s="23">
        <v>8.9888999999999992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10.38388629560043</v>
      </c>
      <c r="E17" s="23">
        <v>11.290900000000001</v>
      </c>
      <c r="F17" s="7"/>
      <c r="G17" s="23">
        <v>7.1357451045469533</v>
      </c>
      <c r="H17" s="23">
        <v>3.8066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9.2885808661048443</v>
      </c>
      <c r="E18" s="23">
        <v>7.6435000000000004</v>
      </c>
      <c r="F18" s="7"/>
      <c r="G18" s="23">
        <v>6.4572654471611202</v>
      </c>
      <c r="H18" s="23">
        <v>3.7692999999999999</v>
      </c>
      <c r="I18" s="9"/>
      <c r="J18" s="5"/>
      <c r="K18" s="4"/>
      <c r="L18" s="37"/>
      <c r="M18" s="37"/>
      <c r="N18" s="37"/>
      <c r="O18" s="4"/>
      <c r="Q18" s="27"/>
      <c r="R18" s="27"/>
    </row>
    <row r="19" spans="1:18" x14ac:dyDescent="0.25">
      <c r="A19" s="5"/>
      <c r="B19" s="7"/>
      <c r="C19" s="48" t="s">
        <v>20</v>
      </c>
      <c r="D19" s="23">
        <v>8.7165421342634488</v>
      </c>
      <c r="E19" s="23">
        <v>5.8282999999999996</v>
      </c>
      <c r="F19" s="7"/>
      <c r="G19" s="23">
        <v>7.2474116387004628</v>
      </c>
      <c r="H19" s="23">
        <v>4.4063999999999997</v>
      </c>
      <c r="I19" s="9"/>
      <c r="J19" s="5"/>
      <c r="K19" s="4"/>
      <c r="L19" s="37"/>
      <c r="M19" s="37"/>
      <c r="N19" s="37"/>
      <c r="O19" s="4"/>
      <c r="Q19" s="27"/>
      <c r="R19" s="27"/>
    </row>
    <row r="20" spans="1:18" x14ac:dyDescent="0.25">
      <c r="A20" s="5"/>
      <c r="B20" s="7"/>
      <c r="C20" s="48" t="s">
        <v>34</v>
      </c>
      <c r="D20" s="42">
        <v>8.7056052209215409</v>
      </c>
      <c r="E20" s="42">
        <v>6.0730000000000004</v>
      </c>
      <c r="F20" s="7"/>
      <c r="G20" s="42">
        <v>7.2537986723710368</v>
      </c>
      <c r="H20" s="42">
        <v>3.5363000000000002</v>
      </c>
      <c r="I20" s="9"/>
      <c r="J20" s="5"/>
      <c r="K20" s="4"/>
      <c r="L20" s="37"/>
      <c r="M20" s="37"/>
      <c r="N20" s="37"/>
      <c r="O20" s="4"/>
      <c r="Q20" s="27"/>
      <c r="R20" s="27"/>
    </row>
    <row r="21" spans="1:18" x14ac:dyDescent="0.25">
      <c r="A21" s="5"/>
      <c r="B21" s="7"/>
      <c r="C21" s="48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2"/>
      <c r="M22" s="26"/>
      <c r="N22" s="26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6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2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6"/>
      <c r="N27" s="26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2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 t="str">
        <f>'Ing Actividad Corrida'!B49</f>
        <v>Fuente: Dane, MTSB. Abril de 2015.</v>
      </c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63" t="s">
        <v>42</v>
      </c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15"/>
      <c r="B41" s="16" t="s">
        <v>56</v>
      </c>
      <c r="C41" s="16"/>
      <c r="D41" s="16"/>
      <c r="E41" s="16"/>
      <c r="F41" s="16"/>
      <c r="G41" s="16"/>
      <c r="H41" s="16"/>
      <c r="I41" s="18"/>
      <c r="J41" s="5"/>
      <c r="M41" s="25"/>
      <c r="O41" s="4"/>
    </row>
    <row r="42" spans="1:15" x14ac:dyDescent="0.25">
      <c r="A42" s="20"/>
      <c r="B42" s="20"/>
      <c r="C42" s="20"/>
      <c r="D42" s="20"/>
      <c r="E42" s="20"/>
      <c r="F42" s="20"/>
      <c r="G42" s="20"/>
      <c r="H42" s="20"/>
      <c r="I42" s="20"/>
      <c r="M42" s="25"/>
      <c r="O42" s="4"/>
    </row>
    <row r="43" spans="1:15" x14ac:dyDescent="0.25"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9"/>
  <sheetViews>
    <sheetView zoomScale="85" zoomScaleNormal="85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5" t="s">
        <v>66</v>
      </c>
      <c r="D7" s="105"/>
      <c r="E7" s="105"/>
      <c r="F7" s="105"/>
      <c r="G7" s="105"/>
      <c r="H7" s="105"/>
      <c r="I7" s="9"/>
      <c r="J7" s="5"/>
    </row>
    <row r="8" spans="1:18" x14ac:dyDescent="0.25">
      <c r="A8" s="5"/>
      <c r="B8" s="44"/>
      <c r="C8" s="105" t="s">
        <v>113</v>
      </c>
      <c r="D8" s="105"/>
      <c r="E8" s="105"/>
      <c r="F8" s="105"/>
      <c r="G8" s="105"/>
      <c r="H8" s="105"/>
      <c r="I8" s="47"/>
      <c r="J8" s="5"/>
    </row>
    <row r="9" spans="1:18" x14ac:dyDescent="0.25">
      <c r="A9" s="5"/>
      <c r="B9" s="44"/>
      <c r="D9" s="44"/>
      <c r="E9" s="44"/>
      <c r="F9" s="76"/>
      <c r="G9" s="76"/>
      <c r="H9" s="76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41</v>
      </c>
      <c r="H10" s="110"/>
      <c r="I10" s="9"/>
      <c r="J10" s="5"/>
    </row>
    <row r="11" spans="1:18" ht="15.75" customHeight="1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ht="12" customHeight="1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9.7710287310106558</v>
      </c>
      <c r="E13" s="23">
        <v>7.1772999999999998</v>
      </c>
      <c r="F13" s="24"/>
      <c r="G13" s="23">
        <v>7.5260208166533227</v>
      </c>
      <c r="H13" s="23">
        <v>3.5063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8.6967280843595951</v>
      </c>
      <c r="E14" s="23">
        <v>7.6292999999999997</v>
      </c>
      <c r="F14" s="7"/>
      <c r="G14" s="23">
        <v>7.392944777182664</v>
      </c>
      <c r="H14" s="23">
        <v>1.0801000000000001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8">
        <v>2013</v>
      </c>
      <c r="C15" s="48" t="s">
        <v>20</v>
      </c>
      <c r="D15" s="23">
        <v>8.3113452317921102</v>
      </c>
      <c r="E15" s="23">
        <v>8.1280000000000001</v>
      </c>
      <c r="F15" s="7"/>
      <c r="G15" s="23">
        <v>5.5486038499117152</v>
      </c>
      <c r="H15" s="23">
        <v>0.68359999999999999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82">
        <v>2013</v>
      </c>
      <c r="C16" s="48" t="s">
        <v>34</v>
      </c>
      <c r="D16" s="23">
        <v>8.6995765323476313</v>
      </c>
      <c r="E16" s="23">
        <v>8.8919999999999995</v>
      </c>
      <c r="F16" s="7"/>
      <c r="G16" s="23">
        <v>4.8408209951070758</v>
      </c>
      <c r="H16" s="23">
        <v>0.68010000000000004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9.5011575291386929</v>
      </c>
      <c r="E17" s="23">
        <v>11.1259</v>
      </c>
      <c r="F17" s="7"/>
      <c r="G17" s="23">
        <v>4.1151650533631123</v>
      </c>
      <c r="H17" s="23">
        <v>1.3851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10.588895563586508</v>
      </c>
      <c r="E18" s="23">
        <v>10.1686</v>
      </c>
      <c r="F18" s="7"/>
      <c r="G18" s="23">
        <v>5.2281158636955594</v>
      </c>
      <c r="H18" s="23">
        <v>4.5505000000000004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48" t="s">
        <v>20</v>
      </c>
      <c r="D19" s="23">
        <v>9.2779913187510878</v>
      </c>
      <c r="E19" s="23">
        <v>9.1717999999999993</v>
      </c>
      <c r="F19" s="7"/>
      <c r="G19" s="23">
        <v>6.0137066389502447</v>
      </c>
      <c r="H19" s="23">
        <v>5.7670000000000003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"/>
      <c r="C20" s="48" t="s">
        <v>34</v>
      </c>
      <c r="D20" s="42">
        <v>9.0925906131320566</v>
      </c>
      <c r="E20" s="42">
        <v>8.6980000000000004</v>
      </c>
      <c r="F20" s="24"/>
      <c r="G20" s="42">
        <v>6.8974713312483393</v>
      </c>
      <c r="H20" s="42">
        <v>6.3216999999999999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 t="str">
        <f>'Ing Actividad Corrida'!B49</f>
        <v>Fuente: Dane, MTSB. Abril de 2015.</v>
      </c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63" t="s">
        <v>43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15"/>
      <c r="B42" s="16" t="s">
        <v>57</v>
      </c>
      <c r="C42" s="16"/>
      <c r="D42" s="16"/>
      <c r="E42" s="16"/>
      <c r="F42" s="16"/>
      <c r="G42" s="16"/>
      <c r="H42" s="16"/>
      <c r="I42" s="18"/>
      <c r="J42" s="5"/>
      <c r="M42" s="25"/>
      <c r="O42" s="4"/>
    </row>
    <row r="43" spans="1:15" x14ac:dyDescent="0.25">
      <c r="A43" s="20"/>
      <c r="B43" s="20"/>
      <c r="C43" s="20"/>
      <c r="D43" s="20"/>
      <c r="E43" s="20"/>
      <c r="F43" s="20"/>
      <c r="G43" s="20"/>
      <c r="H43" s="20"/>
      <c r="I43" s="20"/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</sheetData>
  <mergeCells count="4">
    <mergeCell ref="C7:H7"/>
    <mergeCell ref="C8:H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9"/>
  <sheetViews>
    <sheetView zoomScale="85" zoomScaleNormal="85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4.42578125" style="4" customWidth="1"/>
    <col min="3" max="3" width="13.85546875" style="4" customWidth="1"/>
    <col min="4" max="5" width="14.140625" style="4" customWidth="1"/>
    <col min="6" max="6" width="7.7109375" style="4" customWidth="1"/>
    <col min="7" max="7" width="14.140625" style="4" customWidth="1"/>
    <col min="8" max="8" width="16.140625" style="4" customWidth="1"/>
    <col min="9" max="9" width="9.710937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5" t="s">
        <v>67</v>
      </c>
      <c r="D7" s="105"/>
      <c r="E7" s="105"/>
      <c r="F7" s="105"/>
      <c r="G7" s="105"/>
      <c r="H7" s="105"/>
      <c r="I7" s="9"/>
      <c r="J7" s="5"/>
    </row>
    <row r="8" spans="1:18" x14ac:dyDescent="0.25">
      <c r="A8" s="5"/>
      <c r="B8" s="44"/>
      <c r="C8" s="86"/>
      <c r="D8" s="106" t="s">
        <v>114</v>
      </c>
      <c r="E8" s="106"/>
      <c r="F8" s="106"/>
      <c r="G8" s="106"/>
      <c r="H8" s="86"/>
      <c r="I8" s="47"/>
      <c r="J8" s="5"/>
    </row>
    <row r="9" spans="1:18" x14ac:dyDescent="0.25">
      <c r="A9" s="5"/>
      <c r="B9" s="44"/>
      <c r="D9" s="44"/>
      <c r="E9" s="44"/>
      <c r="F9" s="76"/>
      <c r="G9" s="76"/>
      <c r="H9" s="76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41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3.7353173585414901</v>
      </c>
      <c r="E13" s="23">
        <v>1.5858000000000001</v>
      </c>
      <c r="F13" s="24"/>
      <c r="G13" s="23">
        <v>19.491673970201575</v>
      </c>
      <c r="H13" s="23">
        <v>19.2117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9.3467001357548938</v>
      </c>
      <c r="E14" s="23">
        <v>5.9485000000000001</v>
      </c>
      <c r="F14" s="7"/>
      <c r="G14" s="23">
        <v>18.990634755463056</v>
      </c>
      <c r="H14" s="23">
        <v>19.727900000000002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8">
        <v>2013</v>
      </c>
      <c r="C15" s="48" t="s">
        <v>20</v>
      </c>
      <c r="D15" s="23">
        <v>11.472228050911371</v>
      </c>
      <c r="E15" s="23">
        <v>8.3604000000000003</v>
      </c>
      <c r="F15" s="7"/>
      <c r="G15" s="23">
        <v>21.533972956292423</v>
      </c>
      <c r="H15" s="23">
        <v>20.3904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82">
        <v>2013</v>
      </c>
      <c r="C16" s="48" t="s">
        <v>34</v>
      </c>
      <c r="D16" s="23">
        <v>13.094450185624652</v>
      </c>
      <c r="E16" s="23">
        <v>9.8672000000000004</v>
      </c>
      <c r="F16" s="7"/>
      <c r="G16" s="23">
        <v>25.908998163640074</v>
      </c>
      <c r="H16" s="23">
        <v>23.15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20.094857020536772</v>
      </c>
      <c r="E17" s="23">
        <v>19.481200000000001</v>
      </c>
      <c r="F17" s="7"/>
      <c r="G17" s="23">
        <v>14.727886166935612</v>
      </c>
      <c r="H17" s="23">
        <v>13.5801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12.702648861353838</v>
      </c>
      <c r="E18" s="23">
        <v>13.8924</v>
      </c>
      <c r="F18" s="7"/>
      <c r="G18" s="23">
        <v>12.483602973327512</v>
      </c>
      <c r="H18" s="23">
        <v>12.527200000000001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48" t="s">
        <v>20</v>
      </c>
      <c r="D19" s="23">
        <v>9.8907439841667824</v>
      </c>
      <c r="E19" s="23">
        <v>11.828099999999999</v>
      </c>
      <c r="F19" s="7"/>
      <c r="G19" s="23">
        <v>-9.2331840635284657E-3</v>
      </c>
      <c r="H19" s="23">
        <v>7.1715999999999998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"/>
      <c r="C20" s="48" t="s">
        <v>34</v>
      </c>
      <c r="D20" s="42">
        <v>6.7981851786951486</v>
      </c>
      <c r="E20" s="42">
        <v>9.6464999999999996</v>
      </c>
      <c r="F20" s="24"/>
      <c r="G20" s="42">
        <v>-8.3489985091074086</v>
      </c>
      <c r="H20" s="42">
        <v>2.0186000000000002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 t="str">
        <f>'Ing Actividad Corrida'!B49</f>
        <v>Fuente: Dane, MTSB. Abril de 2015.</v>
      </c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63" t="s">
        <v>44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15"/>
      <c r="B42" s="16" t="s">
        <v>56</v>
      </c>
      <c r="C42" s="16"/>
      <c r="D42" s="16"/>
      <c r="E42" s="16"/>
      <c r="F42" s="16"/>
      <c r="G42" s="16"/>
      <c r="H42" s="16"/>
      <c r="I42" s="18"/>
      <c r="J42" s="5"/>
      <c r="M42" s="25"/>
      <c r="O42" s="4"/>
    </row>
    <row r="43" spans="1:15" x14ac:dyDescent="0.25">
      <c r="A43" s="20"/>
      <c r="B43" s="20"/>
      <c r="C43" s="20"/>
      <c r="D43" s="20"/>
      <c r="E43" s="20"/>
      <c r="F43" s="20"/>
      <c r="G43" s="20"/>
      <c r="H43" s="20"/>
      <c r="I43" s="20"/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5" orientation="portrait" r:id="rId1"/>
  <headerFooter alignWithMargins="0">
    <oddFooter>&amp;C&amp;K53722DPágina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9"/>
  <sheetViews>
    <sheetView zoomScale="85" zoomScaleNormal="85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5" t="s">
        <v>85</v>
      </c>
      <c r="D7" s="105"/>
      <c r="E7" s="105"/>
      <c r="F7" s="105"/>
      <c r="G7" s="105"/>
      <c r="H7" s="105"/>
      <c r="I7" s="111"/>
      <c r="J7" s="5"/>
    </row>
    <row r="8" spans="1:18" x14ac:dyDescent="0.25">
      <c r="A8" s="5"/>
      <c r="B8" s="44"/>
      <c r="C8" s="86"/>
      <c r="D8" s="106" t="s">
        <v>114</v>
      </c>
      <c r="E8" s="106"/>
      <c r="F8" s="106"/>
      <c r="G8" s="106"/>
      <c r="H8" s="86"/>
      <c r="I8" s="47"/>
      <c r="J8" s="5"/>
    </row>
    <row r="9" spans="1:18" x14ac:dyDescent="0.25">
      <c r="A9" s="5"/>
      <c r="B9" s="44"/>
      <c r="D9" s="44"/>
      <c r="E9" s="44"/>
      <c r="F9" s="76"/>
      <c r="G9" s="76"/>
      <c r="H9" s="76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41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1.7229484377781601</v>
      </c>
      <c r="E13" s="23">
        <v>2.9521999999999999</v>
      </c>
      <c r="F13" s="24"/>
      <c r="G13" s="23">
        <v>9.9759714972242897</v>
      </c>
      <c r="H13" s="23">
        <v>13.565300000000001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1.7151763717177193</v>
      </c>
      <c r="E14" s="23">
        <v>3.7233000000000001</v>
      </c>
      <c r="F14" s="7"/>
      <c r="G14" s="23">
        <v>11.881760383122785</v>
      </c>
      <c r="H14" s="23">
        <v>14.4794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8">
        <v>2013</v>
      </c>
      <c r="C15" s="48" t="s">
        <v>20</v>
      </c>
      <c r="D15" s="23">
        <v>1.2597758882181065</v>
      </c>
      <c r="E15" s="23">
        <v>3.609</v>
      </c>
      <c r="F15" s="7"/>
      <c r="G15" s="23">
        <v>11.402056820340277</v>
      </c>
      <c r="H15" s="23">
        <v>14.257899999999999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82">
        <v>2013</v>
      </c>
      <c r="C16" s="48" t="s">
        <v>34</v>
      </c>
      <c r="D16" s="23">
        <v>0.988035220604222</v>
      </c>
      <c r="E16" s="23">
        <v>3.5232999999999999</v>
      </c>
      <c r="F16" s="7"/>
      <c r="G16" s="23">
        <v>10.655983975963945</v>
      </c>
      <c r="H16" s="23">
        <v>13.3973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5.2098399440025034</v>
      </c>
      <c r="E17" s="23">
        <v>9.3620999999999999</v>
      </c>
      <c r="F17" s="7"/>
      <c r="G17" s="23">
        <v>7.873125894673394</v>
      </c>
      <c r="H17" s="23">
        <v>6.8262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4.2473023423403644</v>
      </c>
      <c r="E18" s="23">
        <v>8.5338999999999992</v>
      </c>
      <c r="F18" s="7"/>
      <c r="G18" s="23">
        <v>4.3653136531365266</v>
      </c>
      <c r="H18" s="23">
        <v>5.1372999999999998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48" t="s">
        <v>20</v>
      </c>
      <c r="D19" s="23">
        <v>4.2716490950516439</v>
      </c>
      <c r="E19" s="23">
        <v>9.0861999999999998</v>
      </c>
      <c r="F19" s="7"/>
      <c r="G19" s="23">
        <v>3.3516015101692886</v>
      </c>
      <c r="H19" s="23">
        <v>4.6577999999999999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"/>
      <c r="C20" s="48" t="s">
        <v>34</v>
      </c>
      <c r="D20" s="42">
        <v>4.9950607431990202</v>
      </c>
      <c r="E20" s="42">
        <v>10.920299999999999</v>
      </c>
      <c r="F20" s="24"/>
      <c r="G20" s="42">
        <v>3.0174676441306891</v>
      </c>
      <c r="H20" s="42">
        <v>4.4630000000000001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 t="str">
        <f>'Ing Actividad Corrida'!B49</f>
        <v>Fuente: Dane, MTSB. Abril de 2015.</v>
      </c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63" t="s">
        <v>45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15"/>
      <c r="B42" s="16" t="s">
        <v>56</v>
      </c>
      <c r="C42" s="16"/>
      <c r="D42" s="16"/>
      <c r="E42" s="16"/>
      <c r="F42" s="16"/>
      <c r="G42" s="16"/>
      <c r="H42" s="16"/>
      <c r="I42" s="18"/>
      <c r="J42" s="5"/>
      <c r="M42" s="25"/>
      <c r="O42" s="4"/>
    </row>
    <row r="43" spans="1:15" x14ac:dyDescent="0.25">
      <c r="A43" s="20"/>
      <c r="B43" s="20"/>
      <c r="C43" s="20"/>
      <c r="D43" s="20"/>
      <c r="E43" s="20"/>
      <c r="F43" s="20"/>
      <c r="G43" s="20"/>
      <c r="H43" s="20"/>
      <c r="I43" s="20"/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</sheetData>
  <mergeCells count="4">
    <mergeCell ref="D8:G8"/>
    <mergeCell ref="D10:E10"/>
    <mergeCell ref="G10:H10"/>
    <mergeCell ref="C7:I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9"/>
  <sheetViews>
    <sheetView zoomScale="85" zoomScaleNormal="85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5" t="s">
        <v>117</v>
      </c>
      <c r="D7" s="105"/>
      <c r="E7" s="105"/>
      <c r="F7" s="105"/>
      <c r="G7" s="105"/>
      <c r="H7" s="105"/>
      <c r="I7" s="111"/>
      <c r="J7" s="5"/>
    </row>
    <row r="8" spans="1:18" x14ac:dyDescent="0.25">
      <c r="A8" s="5"/>
      <c r="B8" s="44"/>
      <c r="C8" s="86"/>
      <c r="D8" s="106" t="s">
        <v>115</v>
      </c>
      <c r="E8" s="106"/>
      <c r="F8" s="106"/>
      <c r="G8" s="106"/>
      <c r="H8" s="86"/>
      <c r="I8" s="47"/>
      <c r="J8" s="5"/>
    </row>
    <row r="9" spans="1:18" x14ac:dyDescent="0.25">
      <c r="A9" s="5"/>
      <c r="B9" s="44"/>
      <c r="D9" s="44"/>
      <c r="E9" s="44"/>
      <c r="F9" s="76"/>
      <c r="G9" s="76"/>
      <c r="H9" s="76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41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-2.9392710411814571</v>
      </c>
      <c r="E13" s="23">
        <v>-5.7051999999999996</v>
      </c>
      <c r="F13" s="24"/>
      <c r="G13" s="23">
        <v>-0.66385033192516429</v>
      </c>
      <c r="H13" s="23">
        <v>3.5973999999999999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-3.0009595010924595</v>
      </c>
      <c r="E14" s="23">
        <v>-4.5898000000000003</v>
      </c>
      <c r="F14" s="7"/>
      <c r="G14" s="23">
        <v>-0.9036742800397235</v>
      </c>
      <c r="H14" s="23">
        <v>3.6770999999999998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8">
        <v>2013</v>
      </c>
      <c r="C15" s="48" t="s">
        <v>20</v>
      </c>
      <c r="D15" s="23">
        <v>-0.59309791363684194</v>
      </c>
      <c r="E15" s="23">
        <v>-4.1117999999999997</v>
      </c>
      <c r="F15" s="7"/>
      <c r="G15" s="23">
        <v>0.33462722527104471</v>
      </c>
      <c r="H15" s="23">
        <v>4.7184999999999997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82">
        <v>2013</v>
      </c>
      <c r="C16" s="48" t="s">
        <v>34</v>
      </c>
      <c r="D16" s="23">
        <v>-0.24751609720539136</v>
      </c>
      <c r="E16" s="23">
        <v>0.50819999999999999</v>
      </c>
      <c r="F16" s="7"/>
      <c r="G16" s="23">
        <v>-4.9838026414117387E-3</v>
      </c>
      <c r="H16" s="23">
        <v>4.7739000000000003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3.771408206165594</v>
      </c>
      <c r="E17" s="23">
        <v>4.9794</v>
      </c>
      <c r="F17" s="7"/>
      <c r="G17" s="23">
        <v>1.6808424463345517</v>
      </c>
      <c r="H17" s="23">
        <v>0.35809999999999997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3.8829418226101753</v>
      </c>
      <c r="E18" s="23">
        <v>6.6871</v>
      </c>
      <c r="F18" s="7"/>
      <c r="G18" s="23">
        <v>2.1445034572602495</v>
      </c>
      <c r="H18" s="23">
        <v>0.16930000000000001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48" t="s">
        <v>20</v>
      </c>
      <c r="D19" s="23">
        <v>5.0102479519330556</v>
      </c>
      <c r="E19" s="23">
        <v>8.6938999999999993</v>
      </c>
      <c r="F19" s="7"/>
      <c r="G19" s="23">
        <v>2.0210779082177055</v>
      </c>
      <c r="H19" s="23">
        <v>0.71089999999999998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"/>
      <c r="C20" s="48" t="s">
        <v>34</v>
      </c>
      <c r="D20" s="42">
        <v>6.4396608316916515</v>
      </c>
      <c r="E20" s="42">
        <v>7.5143000000000004</v>
      </c>
      <c r="F20" s="24"/>
      <c r="G20" s="42">
        <v>1.1114433811802327</v>
      </c>
      <c r="H20" s="42">
        <v>0.86529999999999996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 t="str">
        <f>'Ing Actividad Corrida'!B49</f>
        <v>Fuente: Dane, MTSB. Abril de 2015.</v>
      </c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63" t="s">
        <v>46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15"/>
      <c r="B42" s="16" t="s">
        <v>56</v>
      </c>
      <c r="C42" s="16"/>
      <c r="D42" s="16"/>
      <c r="E42" s="16"/>
      <c r="F42" s="16"/>
      <c r="G42" s="16"/>
      <c r="H42" s="16"/>
      <c r="I42" s="18"/>
      <c r="J42" s="5"/>
      <c r="M42" s="25"/>
      <c r="O42" s="4"/>
    </row>
    <row r="43" spans="1:15" x14ac:dyDescent="0.25">
      <c r="A43" s="20"/>
      <c r="B43" s="20"/>
      <c r="C43" s="20"/>
      <c r="D43" s="20"/>
      <c r="E43" s="20"/>
      <c r="F43" s="20"/>
      <c r="G43" s="20"/>
      <c r="H43" s="20"/>
      <c r="I43" s="20"/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</sheetData>
  <mergeCells count="4">
    <mergeCell ref="D8:G8"/>
    <mergeCell ref="D10:E10"/>
    <mergeCell ref="G10:H10"/>
    <mergeCell ref="C7:I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9"/>
  <sheetViews>
    <sheetView zoomScale="85" zoomScaleNormal="85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5" t="s">
        <v>68</v>
      </c>
      <c r="D7" s="105"/>
      <c r="E7" s="105"/>
      <c r="F7" s="105"/>
      <c r="G7" s="105"/>
      <c r="H7" s="105"/>
      <c r="I7" s="9"/>
      <c r="J7" s="5"/>
    </row>
    <row r="8" spans="1:18" x14ac:dyDescent="0.25">
      <c r="A8" s="5"/>
      <c r="B8" s="44"/>
      <c r="C8" s="86"/>
      <c r="D8" s="106" t="s">
        <v>114</v>
      </c>
      <c r="E8" s="106"/>
      <c r="F8" s="106"/>
      <c r="G8" s="106"/>
      <c r="H8" s="86"/>
      <c r="I8" s="47"/>
      <c r="J8" s="5"/>
    </row>
    <row r="9" spans="1:18" x14ac:dyDescent="0.25">
      <c r="A9" s="5"/>
      <c r="B9" s="44"/>
      <c r="D9" s="44"/>
      <c r="E9" s="44"/>
      <c r="F9" s="76"/>
      <c r="G9" s="76"/>
      <c r="H9" s="76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41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12.36944925116239</v>
      </c>
      <c r="E13" s="23">
        <v>8.5763999999999996</v>
      </c>
      <c r="F13" s="24"/>
      <c r="G13" s="23">
        <v>7.7127382564316171</v>
      </c>
      <c r="H13" s="23">
        <v>9.0572999999999997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14.043277296280387</v>
      </c>
      <c r="E14" s="23">
        <v>8.0825999999999993</v>
      </c>
      <c r="F14" s="7"/>
      <c r="G14" s="23">
        <v>7.8625837124891351</v>
      </c>
      <c r="H14" s="23">
        <v>6.3402000000000003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8">
        <v>2013</v>
      </c>
      <c r="C15" s="48" t="s">
        <v>20</v>
      </c>
      <c r="D15" s="23">
        <v>17.969684704812437</v>
      </c>
      <c r="E15" s="23">
        <v>11.8346</v>
      </c>
      <c r="F15" s="7"/>
      <c r="G15" s="23">
        <v>7.8489244622311105</v>
      </c>
      <c r="H15" s="23">
        <v>5.8419999999999996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82">
        <v>2013</v>
      </c>
      <c r="C16" s="48" t="s">
        <v>34</v>
      </c>
      <c r="D16" s="23">
        <v>18.017547721967198</v>
      </c>
      <c r="E16" s="23">
        <v>12.383599999999999</v>
      </c>
      <c r="F16" s="7"/>
      <c r="G16" s="23">
        <v>8.4491807711690505</v>
      </c>
      <c r="H16" s="23">
        <v>6.1298000000000004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21.475409755565099</v>
      </c>
      <c r="E17" s="23">
        <v>17.101400000000002</v>
      </c>
      <c r="F17" s="7"/>
      <c r="G17" s="23">
        <v>16.356427984334964</v>
      </c>
      <c r="H17" s="23">
        <v>11.598800000000001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15.563182423470989</v>
      </c>
      <c r="E18" s="23">
        <v>15.587</v>
      </c>
      <c r="F18" s="7"/>
      <c r="G18" s="23">
        <v>15.5031044125314</v>
      </c>
      <c r="H18" s="23">
        <v>13.088800000000001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48" t="s">
        <v>20</v>
      </c>
      <c r="D19" s="23">
        <v>10.524600517006032</v>
      </c>
      <c r="E19" s="23">
        <v>11.2095</v>
      </c>
      <c r="F19" s="7"/>
      <c r="G19" s="23">
        <v>14.02817075621936</v>
      </c>
      <c r="H19" s="23">
        <v>12.5379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"/>
      <c r="C20" s="48" t="s">
        <v>34</v>
      </c>
      <c r="D20" s="42">
        <v>11.139971723144981</v>
      </c>
      <c r="E20" s="42">
        <v>11.197800000000001</v>
      </c>
      <c r="F20" s="24"/>
      <c r="G20" s="42">
        <v>11.67276807471298</v>
      </c>
      <c r="H20" s="42">
        <v>11.8162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 t="str">
        <f>'Ing Actividad Corrida'!B49</f>
        <v>Fuente: Dane, MTSB. Abril de 2015.</v>
      </c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63" t="s">
        <v>47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15"/>
      <c r="B42" s="16" t="s">
        <v>56</v>
      </c>
      <c r="C42" s="16"/>
      <c r="D42" s="16"/>
      <c r="E42" s="16"/>
      <c r="F42" s="16"/>
      <c r="G42" s="16"/>
      <c r="H42" s="16"/>
      <c r="I42" s="18"/>
      <c r="J42" s="5"/>
      <c r="M42" s="25"/>
      <c r="O42" s="4"/>
    </row>
    <row r="43" spans="1:15" x14ac:dyDescent="0.25">
      <c r="A43" s="20"/>
      <c r="B43" s="20"/>
      <c r="C43" s="20"/>
      <c r="D43" s="20"/>
      <c r="E43" s="20"/>
      <c r="F43" s="20"/>
      <c r="G43" s="20"/>
      <c r="H43" s="20"/>
      <c r="I43" s="20"/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9"/>
  <sheetViews>
    <sheetView zoomScale="85" zoomScaleNormal="85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5" t="s">
        <v>69</v>
      </c>
      <c r="D7" s="105"/>
      <c r="E7" s="105"/>
      <c r="F7" s="105"/>
      <c r="G7" s="105"/>
      <c r="H7" s="105"/>
      <c r="I7" s="9"/>
      <c r="J7" s="5"/>
    </row>
    <row r="8" spans="1:18" x14ac:dyDescent="0.25">
      <c r="A8" s="5"/>
      <c r="B8" s="44"/>
      <c r="C8" s="86"/>
      <c r="D8" s="106" t="s">
        <v>114</v>
      </c>
      <c r="E8" s="106"/>
      <c r="F8" s="106"/>
      <c r="G8" s="106"/>
      <c r="H8" s="86"/>
      <c r="I8" s="47"/>
      <c r="J8" s="5"/>
    </row>
    <row r="9" spans="1:18" x14ac:dyDescent="0.25">
      <c r="A9" s="5"/>
      <c r="B9" s="44"/>
      <c r="D9" s="44"/>
      <c r="E9" s="44"/>
      <c r="F9" s="76"/>
      <c r="G9" s="76"/>
      <c r="H9" s="76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41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-5.7517182174012698</v>
      </c>
      <c r="E13" s="23">
        <v>2.6352000000000002</v>
      </c>
      <c r="F13" s="24"/>
      <c r="G13" s="23">
        <v>1.1278768480414536</v>
      </c>
      <c r="H13" s="23">
        <v>3.6775000000000002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-2.7194189836933447</v>
      </c>
      <c r="E14" s="23">
        <v>4.2640000000000002</v>
      </c>
      <c r="F14" s="7"/>
      <c r="G14" s="23">
        <v>-2.0514761544284665</v>
      </c>
      <c r="H14" s="23">
        <v>-0.8004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8">
        <v>2013</v>
      </c>
      <c r="C15" s="48" t="s">
        <v>20</v>
      </c>
      <c r="D15" s="23">
        <v>-2.6107025047702126</v>
      </c>
      <c r="E15" s="23">
        <v>3.5598000000000001</v>
      </c>
      <c r="F15" s="7"/>
      <c r="G15" s="23">
        <v>-2.3605577689242985</v>
      </c>
      <c r="H15" s="23">
        <v>-4.4588000000000001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82">
        <v>2013</v>
      </c>
      <c r="C16" s="48" t="s">
        <v>34</v>
      </c>
      <c r="D16" s="23">
        <v>-0.761824752905782</v>
      </c>
      <c r="E16" s="23">
        <v>3.2559999999999998</v>
      </c>
      <c r="F16" s="7"/>
      <c r="G16" s="23">
        <v>-2.2439096521385538</v>
      </c>
      <c r="H16" s="23">
        <v>-5.2275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14.680918779803665</v>
      </c>
      <c r="E17" s="23">
        <v>16.3231</v>
      </c>
      <c r="F17" s="7"/>
      <c r="G17" s="23">
        <v>0.84400904295403034</v>
      </c>
      <c r="H17" s="23">
        <v>-7.1069000000000004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10.124861360422987</v>
      </c>
      <c r="E18" s="23">
        <v>9.5496999999999996</v>
      </c>
      <c r="F18" s="7"/>
      <c r="G18" s="23">
        <v>2.5813432259061742</v>
      </c>
      <c r="H18" s="23">
        <v>-4.9076000000000004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48" t="s">
        <v>20</v>
      </c>
      <c r="D19" s="23">
        <v>6.8058368715985251</v>
      </c>
      <c r="E19" s="23">
        <v>5.4156000000000004</v>
      </c>
      <c r="F19" s="7"/>
      <c r="G19" s="23">
        <v>2.3105171886157239</v>
      </c>
      <c r="H19" s="23">
        <v>-1.9355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"/>
      <c r="C20" s="48" t="s">
        <v>34</v>
      </c>
      <c r="D20" s="42">
        <v>7.8984910542116538</v>
      </c>
      <c r="E20" s="42">
        <v>5.5090000000000003</v>
      </c>
      <c r="F20" s="24"/>
      <c r="G20" s="42">
        <v>2.0382695507487503</v>
      </c>
      <c r="H20" s="42">
        <v>-1.6466000000000001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 t="str">
        <f>'Ing Actividad Corrida'!B49</f>
        <v>Fuente: Dane, MTSB. Abril de 2015.</v>
      </c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63" t="s">
        <v>48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15"/>
      <c r="B42" s="16" t="s">
        <v>56</v>
      </c>
      <c r="C42" s="16"/>
      <c r="D42" s="16"/>
      <c r="E42" s="16"/>
      <c r="F42" s="16"/>
      <c r="G42" s="16"/>
      <c r="H42" s="16"/>
      <c r="I42" s="18"/>
      <c r="J42" s="5"/>
      <c r="M42" s="25"/>
      <c r="O42" s="4"/>
    </row>
    <row r="43" spans="1:15" x14ac:dyDescent="0.25">
      <c r="A43" s="20"/>
      <c r="B43" s="20"/>
      <c r="C43" s="20"/>
      <c r="D43" s="20"/>
      <c r="E43" s="20"/>
      <c r="F43" s="20"/>
      <c r="G43" s="20"/>
      <c r="H43" s="20"/>
      <c r="I43" s="20"/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9"/>
  <sheetViews>
    <sheetView zoomScale="85" zoomScaleNormal="85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5" t="s">
        <v>70</v>
      </c>
      <c r="D7" s="105"/>
      <c r="E7" s="105"/>
      <c r="F7" s="105"/>
      <c r="G7" s="105"/>
      <c r="H7" s="105"/>
      <c r="I7" s="9"/>
      <c r="J7" s="5"/>
    </row>
    <row r="8" spans="1:18" x14ac:dyDescent="0.25">
      <c r="A8" s="5"/>
      <c r="B8" s="44"/>
      <c r="C8" s="86"/>
      <c r="D8" s="106" t="s">
        <v>114</v>
      </c>
      <c r="E8" s="106"/>
      <c r="F8" s="106"/>
      <c r="G8" s="106"/>
      <c r="H8" s="86"/>
      <c r="I8" s="47"/>
      <c r="J8" s="5"/>
    </row>
    <row r="9" spans="1:18" x14ac:dyDescent="0.25">
      <c r="A9" s="5"/>
      <c r="B9" s="44"/>
      <c r="D9" s="44"/>
      <c r="E9" s="44"/>
      <c r="F9" s="76"/>
      <c r="G9" s="76"/>
      <c r="H9" s="76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41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-7.8375580260700461</v>
      </c>
      <c r="E13" s="23">
        <v>2.9641000000000002</v>
      </c>
      <c r="F13" s="24"/>
      <c r="G13" s="23">
        <v>-4.5504981884057933</v>
      </c>
      <c r="H13" s="23">
        <v>4.9168000000000003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-4.6670152373692098</v>
      </c>
      <c r="E14" s="23">
        <v>6.0117000000000003</v>
      </c>
      <c r="F14" s="7"/>
      <c r="G14" s="23">
        <v>-4.312755431275539</v>
      </c>
      <c r="H14" s="23">
        <v>5.7846000000000002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8">
        <v>2013</v>
      </c>
      <c r="C15" s="48" t="s">
        <v>20</v>
      </c>
      <c r="D15" s="23">
        <v>-3.1209546602003368</v>
      </c>
      <c r="E15" s="23">
        <v>7.2306999999999997</v>
      </c>
      <c r="F15" s="7"/>
      <c r="G15" s="23">
        <v>-4.429395592013341</v>
      </c>
      <c r="H15" s="23">
        <v>6.1207000000000003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82">
        <v>2013</v>
      </c>
      <c r="C16" s="48" t="s">
        <v>34</v>
      </c>
      <c r="D16" s="23">
        <v>-1.1724863680008468</v>
      </c>
      <c r="E16" s="23">
        <v>8.0228000000000002</v>
      </c>
      <c r="F16" s="7"/>
      <c r="G16" s="23">
        <v>-3.4197042645823017</v>
      </c>
      <c r="H16" s="23">
        <v>6.6524999999999999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8.9301843166880168</v>
      </c>
      <c r="E17" s="23">
        <v>9.7644000000000002</v>
      </c>
      <c r="F17" s="7"/>
      <c r="G17" s="23">
        <v>5.6571096428274847</v>
      </c>
      <c r="H17" s="23">
        <v>11.4102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12.231934106336828</v>
      </c>
      <c r="E18" s="23">
        <v>11.5725</v>
      </c>
      <c r="F18" s="7"/>
      <c r="G18" s="23">
        <v>7.7938749312305156</v>
      </c>
      <c r="H18" s="23">
        <v>10.618499999999999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48" t="s">
        <v>20</v>
      </c>
      <c r="D19" s="23">
        <v>11.288957974533664</v>
      </c>
      <c r="E19" s="23">
        <v>10.125500000000001</v>
      </c>
      <c r="F19" s="7"/>
      <c r="G19" s="23">
        <v>8.562355817033529</v>
      </c>
      <c r="H19" s="23">
        <v>9.9620999999999995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"/>
      <c r="C20" s="48" t="s">
        <v>34</v>
      </c>
      <c r="D20" s="42">
        <v>8.0484843136194648</v>
      </c>
      <c r="E20" s="42">
        <v>7.7050000000000001</v>
      </c>
      <c r="F20" s="24"/>
      <c r="G20" s="42">
        <v>8.0526971340767908</v>
      </c>
      <c r="H20" s="42">
        <v>9.7553999999999998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"/>
      <c r="C21" s="48"/>
      <c r="D21" s="48"/>
      <c r="E21" s="48"/>
      <c r="F21" s="48"/>
      <c r="G21" s="48"/>
      <c r="H21" s="48"/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 t="str">
        <f>'Ing Actividad Corrida'!B49</f>
        <v>Fuente: Dane, MTSB. Abril de 2015.</v>
      </c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63" t="s">
        <v>121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15"/>
      <c r="B42" s="16" t="s">
        <v>56</v>
      </c>
      <c r="C42" s="16"/>
      <c r="D42" s="16"/>
      <c r="E42" s="16"/>
      <c r="F42" s="16"/>
      <c r="G42" s="16"/>
      <c r="H42" s="16"/>
      <c r="I42" s="18"/>
      <c r="J42" s="5"/>
      <c r="M42" s="25"/>
      <c r="O42" s="4"/>
    </row>
    <row r="43" spans="1:15" x14ac:dyDescent="0.25">
      <c r="A43" s="20"/>
      <c r="B43" s="20"/>
      <c r="C43" s="20"/>
      <c r="D43" s="20"/>
      <c r="E43" s="20"/>
      <c r="F43" s="20"/>
      <c r="G43" s="20"/>
      <c r="H43" s="20"/>
      <c r="I43" s="20"/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9"/>
  <sheetViews>
    <sheetView zoomScale="85" zoomScaleNormal="85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5" t="s">
        <v>77</v>
      </c>
      <c r="D7" s="105"/>
      <c r="E7" s="105"/>
      <c r="F7" s="105"/>
      <c r="G7" s="105"/>
      <c r="H7" s="105"/>
      <c r="I7" s="9"/>
      <c r="J7" s="5"/>
    </row>
    <row r="8" spans="1:18" x14ac:dyDescent="0.25">
      <c r="A8" s="5"/>
      <c r="B8" s="44"/>
      <c r="C8" s="86"/>
      <c r="D8" s="106" t="s">
        <v>114</v>
      </c>
      <c r="E8" s="106"/>
      <c r="F8" s="106"/>
      <c r="G8" s="106"/>
      <c r="H8" s="86"/>
      <c r="I8" s="47"/>
      <c r="J8" s="5"/>
    </row>
    <row r="9" spans="1:18" x14ac:dyDescent="0.25">
      <c r="A9" s="5"/>
      <c r="B9" s="44"/>
      <c r="D9" s="44"/>
      <c r="E9" s="44"/>
      <c r="F9" s="76"/>
      <c r="G9" s="76"/>
      <c r="H9" s="76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41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4.952491411718607</v>
      </c>
      <c r="E13" s="23">
        <v>1.0940000000000001</v>
      </c>
      <c r="F13" s="24"/>
      <c r="G13" s="23">
        <v>0.70983889286164725</v>
      </c>
      <c r="H13" s="23">
        <v>-2.0406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4.5707657228793552</v>
      </c>
      <c r="E14" s="23">
        <v>1.1966000000000001</v>
      </c>
      <c r="F14" s="7"/>
      <c r="G14" s="23">
        <v>-0.30227100982380684</v>
      </c>
      <c r="H14" s="23">
        <v>-2.1417000000000002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8">
        <v>2013</v>
      </c>
      <c r="C15" s="48" t="s">
        <v>20</v>
      </c>
      <c r="D15" s="23">
        <v>3.4137266888841555</v>
      </c>
      <c r="E15" s="23">
        <v>0.86560000000000004</v>
      </c>
      <c r="F15" s="7"/>
      <c r="G15" s="23">
        <v>-1.1930948819531939</v>
      </c>
      <c r="H15" s="23">
        <v>-2.1457999999999999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82">
        <v>2013</v>
      </c>
      <c r="C16" s="48" t="s">
        <v>34</v>
      </c>
      <c r="D16" s="23">
        <v>3.532009657097479</v>
      </c>
      <c r="E16" s="23">
        <v>1.0190999999999999</v>
      </c>
      <c r="F16" s="7"/>
      <c r="G16" s="23">
        <v>-2.2381989562794025</v>
      </c>
      <c r="H16" s="23">
        <v>-1.7283999999999999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2.2660471985556541</v>
      </c>
      <c r="E17" s="23">
        <v>1.1133</v>
      </c>
      <c r="F17" s="7"/>
      <c r="G17" s="23">
        <v>-0.46327719012464463</v>
      </c>
      <c r="H17" s="23">
        <v>0.247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2.2995348363890722</v>
      </c>
      <c r="E18" s="23">
        <v>2.5249000000000001</v>
      </c>
      <c r="F18" s="7"/>
      <c r="G18" s="23">
        <v>0.76646760594649699</v>
      </c>
      <c r="H18" s="23">
        <v>1.5135000000000001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48" t="s">
        <v>20</v>
      </c>
      <c r="D19" s="23">
        <v>3.9795638460001115</v>
      </c>
      <c r="E19" s="23">
        <v>3.8327</v>
      </c>
      <c r="F19" s="7"/>
      <c r="G19" s="23">
        <v>1.654257422994454</v>
      </c>
      <c r="H19" s="23">
        <v>2.5110999999999999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"/>
      <c r="C20" s="48" t="s">
        <v>34</v>
      </c>
      <c r="D20" s="42">
        <v>4.8460043882055048</v>
      </c>
      <c r="E20" s="42">
        <v>4.6193999999999997</v>
      </c>
      <c r="F20" s="24"/>
      <c r="G20" s="42">
        <v>2.1818493177342413</v>
      </c>
      <c r="H20" s="42">
        <v>2.8847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 t="str">
        <f>'Ing Actividad Corrida'!B49</f>
        <v>Fuente: Dane, MTSB. Abril de 2015.</v>
      </c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63" t="s">
        <v>50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15"/>
      <c r="B42" s="16" t="s">
        <v>56</v>
      </c>
      <c r="C42" s="16"/>
      <c r="D42" s="16"/>
      <c r="E42" s="16"/>
      <c r="F42" s="16"/>
      <c r="G42" s="16"/>
      <c r="H42" s="16"/>
      <c r="I42" s="18"/>
      <c r="J42" s="5"/>
      <c r="M42" s="25"/>
      <c r="O42" s="4"/>
    </row>
    <row r="43" spans="1:15" x14ac:dyDescent="0.25">
      <c r="A43" s="20"/>
      <c r="B43" s="20"/>
      <c r="C43" s="20"/>
      <c r="D43" s="20"/>
      <c r="E43" s="20"/>
      <c r="F43" s="20"/>
      <c r="G43" s="20"/>
      <c r="H43" s="20"/>
      <c r="I43" s="20"/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4"/>
  <sheetViews>
    <sheetView zoomScale="85" zoomScaleNormal="85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8.140625" style="4" customWidth="1"/>
    <col min="4" max="5" width="14.140625" style="4" customWidth="1"/>
    <col min="6" max="6" width="14.28515625" style="4" customWidth="1"/>
    <col min="7" max="7" width="14.140625" style="4" customWidth="1"/>
    <col min="8" max="8" width="8.42578125" style="4" customWidth="1"/>
    <col min="9" max="9" width="9.140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5" t="s">
        <v>72</v>
      </c>
      <c r="D7" s="105"/>
      <c r="E7" s="105"/>
      <c r="F7" s="105"/>
      <c r="G7" s="105"/>
      <c r="H7" s="105"/>
      <c r="I7" s="9"/>
      <c r="J7" s="5"/>
    </row>
    <row r="8" spans="1:18" x14ac:dyDescent="0.25">
      <c r="A8" s="5"/>
      <c r="B8" s="44"/>
      <c r="C8" s="86"/>
      <c r="D8" s="106" t="s">
        <v>114</v>
      </c>
      <c r="E8" s="106"/>
      <c r="F8" s="106"/>
      <c r="G8" s="106"/>
      <c r="H8" s="86"/>
      <c r="I8" s="47"/>
      <c r="J8" s="5"/>
    </row>
    <row r="9" spans="1:18" x14ac:dyDescent="0.25">
      <c r="A9" s="5"/>
      <c r="B9" s="44"/>
      <c r="D9" s="44"/>
      <c r="E9" s="44"/>
      <c r="F9" s="76"/>
      <c r="G9" s="76"/>
      <c r="H9" s="76"/>
      <c r="I9" s="9"/>
      <c r="J9" s="5"/>
    </row>
    <row r="10" spans="1:18" ht="15.75" customHeight="1" x14ac:dyDescent="0.25">
      <c r="A10" s="5"/>
      <c r="B10" s="7"/>
      <c r="C10" s="7"/>
      <c r="E10" s="110" t="s">
        <v>6</v>
      </c>
      <c r="F10" s="110"/>
      <c r="G10" s="7"/>
      <c r="H10" s="7"/>
      <c r="I10" s="9"/>
      <c r="J10" s="5"/>
    </row>
    <row r="11" spans="1:18" x14ac:dyDescent="0.25">
      <c r="A11" s="5"/>
      <c r="B11" s="7"/>
      <c r="C11" s="7"/>
      <c r="E11" s="44" t="s">
        <v>1</v>
      </c>
      <c r="F11" s="44" t="s">
        <v>2</v>
      </c>
      <c r="G11" s="7"/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7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7"/>
      <c r="C13" s="55">
        <v>2013</v>
      </c>
      <c r="D13" s="48" t="s">
        <v>3</v>
      </c>
      <c r="E13" s="23">
        <v>14.378065295521969</v>
      </c>
      <c r="F13" s="23">
        <v>6.3727</v>
      </c>
      <c r="G13" s="7"/>
      <c r="H13" s="7"/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7"/>
      <c r="C14" s="82">
        <v>2013</v>
      </c>
      <c r="D14" s="48" t="s">
        <v>7</v>
      </c>
      <c r="E14" s="23">
        <v>16.360064646719131</v>
      </c>
      <c r="F14" s="23">
        <v>9.1331000000000007</v>
      </c>
      <c r="G14" s="7"/>
      <c r="H14" s="7"/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7"/>
      <c r="C15" s="58">
        <v>2013</v>
      </c>
      <c r="D15" s="48" t="s">
        <v>20</v>
      </c>
      <c r="E15" s="23">
        <v>15.294531602782113</v>
      </c>
      <c r="F15" s="23">
        <v>9.2859999999999996</v>
      </c>
      <c r="G15" s="7"/>
      <c r="H15" s="7"/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"/>
      <c r="C16" s="82">
        <v>2013</v>
      </c>
      <c r="D16" s="48" t="s">
        <v>34</v>
      </c>
      <c r="E16" s="23">
        <v>14.38852693051631</v>
      </c>
      <c r="F16" s="23">
        <v>10.1371</v>
      </c>
      <c r="G16" s="7"/>
      <c r="H16" s="7"/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"/>
      <c r="C17" s="55">
        <v>2014</v>
      </c>
      <c r="D17" s="48" t="s">
        <v>3</v>
      </c>
      <c r="E17" s="23">
        <v>11.439233639659951</v>
      </c>
      <c r="F17" s="23">
        <v>11.831300000000001</v>
      </c>
      <c r="G17" s="7"/>
      <c r="H17" s="7"/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"/>
      <c r="C18" s="7"/>
      <c r="D18" s="48" t="s">
        <v>7</v>
      </c>
      <c r="E18" s="23">
        <v>8.6746973132733487</v>
      </c>
      <c r="F18" s="23">
        <v>10.8688</v>
      </c>
      <c r="G18" s="7"/>
      <c r="H18" s="7"/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7"/>
      <c r="D19" s="48" t="s">
        <v>20</v>
      </c>
      <c r="E19" s="23">
        <v>9.2738744581367669</v>
      </c>
      <c r="F19" s="23">
        <v>11.2906</v>
      </c>
      <c r="G19" s="7"/>
      <c r="H19" s="7"/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"/>
      <c r="C20" s="7"/>
      <c r="D20" s="48" t="s">
        <v>34</v>
      </c>
      <c r="E20" s="42">
        <v>8.5212260533698689</v>
      </c>
      <c r="F20" s="42">
        <v>11.2364</v>
      </c>
      <c r="G20" s="7"/>
      <c r="H20" s="7"/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2"/>
      <c r="M22" s="26"/>
      <c r="N22" s="26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6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2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6"/>
      <c r="N27" s="26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2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 t="str">
        <f>'Ing Actividad Corrida'!B49</f>
        <v>Fuente: Dane, MTSB. Abril de 2015.</v>
      </c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15"/>
      <c r="B37" s="16" t="s">
        <v>61</v>
      </c>
      <c r="C37" s="16"/>
      <c r="D37" s="16"/>
      <c r="E37" s="16"/>
      <c r="F37" s="16"/>
      <c r="G37" s="16"/>
      <c r="H37" s="16"/>
      <c r="I37" s="18"/>
      <c r="J37" s="5"/>
      <c r="M37" s="25"/>
      <c r="O37" s="4"/>
    </row>
    <row r="38" spans="1:15" x14ac:dyDescent="0.25">
      <c r="A38" s="20"/>
      <c r="B38" s="20"/>
      <c r="C38" s="20"/>
      <c r="D38" s="20"/>
      <c r="E38" s="20"/>
      <c r="F38" s="20"/>
      <c r="G38" s="20"/>
      <c r="H38" s="20"/>
      <c r="I38" s="20"/>
      <c r="M38" s="25"/>
      <c r="O38" s="4"/>
    </row>
    <row r="39" spans="1:15" x14ac:dyDescent="0.25">
      <c r="M39" s="25"/>
      <c r="O39" s="4"/>
    </row>
    <row r="40" spans="1:15" x14ac:dyDescent="0.25">
      <c r="M40" s="25"/>
      <c r="O40" s="4"/>
    </row>
    <row r="41" spans="1:15" x14ac:dyDescent="0.25">
      <c r="M41" s="25"/>
      <c r="O41" s="4"/>
    </row>
    <row r="42" spans="1:15" x14ac:dyDescent="0.25">
      <c r="M42" s="25"/>
      <c r="O42" s="4"/>
    </row>
    <row r="43" spans="1:15" x14ac:dyDescent="0.25">
      <c r="M43" s="25"/>
      <c r="O43" s="4"/>
    </row>
    <row r="44" spans="1:15" x14ac:dyDescent="0.25">
      <c r="M44" s="25"/>
      <c r="O44" s="4"/>
    </row>
  </sheetData>
  <mergeCells count="3">
    <mergeCell ref="C7:H7"/>
    <mergeCell ref="D8:G8"/>
    <mergeCell ref="E10:F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9"/>
  <sheetViews>
    <sheetView zoomScale="85" zoomScaleNormal="85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5" t="s">
        <v>73</v>
      </c>
      <c r="D7" s="105"/>
      <c r="E7" s="105"/>
      <c r="F7" s="105"/>
      <c r="G7" s="105"/>
      <c r="H7" s="105"/>
      <c r="I7" s="9"/>
      <c r="J7" s="5"/>
    </row>
    <row r="8" spans="1:18" x14ac:dyDescent="0.25">
      <c r="A8" s="5"/>
      <c r="B8" s="44"/>
      <c r="C8" s="86"/>
      <c r="D8" s="106" t="s">
        <v>115</v>
      </c>
      <c r="E8" s="106"/>
      <c r="F8" s="106"/>
      <c r="G8" s="106"/>
      <c r="H8" s="86"/>
      <c r="I8" s="47"/>
      <c r="J8" s="5"/>
    </row>
    <row r="9" spans="1:18" x14ac:dyDescent="0.25">
      <c r="A9" s="5"/>
      <c r="B9" s="44"/>
      <c r="D9" s="44"/>
      <c r="E9" s="44"/>
      <c r="F9" s="76"/>
      <c r="G9" s="76"/>
      <c r="H9" s="76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41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2.8462478309091432</v>
      </c>
      <c r="E13" s="23">
        <v>6.0545</v>
      </c>
      <c r="F13" s="24"/>
      <c r="G13" s="23">
        <v>3.520169620528435</v>
      </c>
      <c r="H13" s="23">
        <v>5.1261000000000001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4.2808092917747009</v>
      </c>
      <c r="E14" s="23">
        <v>8.0396000000000001</v>
      </c>
      <c r="F14" s="7"/>
      <c r="G14" s="23">
        <v>2.131764642389733</v>
      </c>
      <c r="H14" s="23">
        <v>4.3074000000000003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8">
        <v>2013</v>
      </c>
      <c r="C15" s="48" t="s">
        <v>20</v>
      </c>
      <c r="D15" s="23">
        <v>4.0714194882637278</v>
      </c>
      <c r="E15" s="23">
        <v>8.7239000000000004</v>
      </c>
      <c r="F15" s="7"/>
      <c r="G15" s="23">
        <v>1.1524358302776427</v>
      </c>
      <c r="H15" s="23">
        <v>4.2690000000000001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82">
        <v>2013</v>
      </c>
      <c r="C16" s="48" t="s">
        <v>34</v>
      </c>
      <c r="D16" s="23">
        <v>3.6239530573573431</v>
      </c>
      <c r="E16" s="23">
        <v>9.1094000000000008</v>
      </c>
      <c r="F16" s="7"/>
      <c r="G16" s="23">
        <v>1.0422939732246173</v>
      </c>
      <c r="H16" s="23">
        <v>4.4253999999999998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5.254398883127176</v>
      </c>
      <c r="E17" s="23">
        <v>9.8021999999999991</v>
      </c>
      <c r="F17" s="7"/>
      <c r="G17" s="23">
        <v>3.720820313525719</v>
      </c>
      <c r="H17" s="23">
        <v>6.8445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3.9609138455664716</v>
      </c>
      <c r="E18" s="23">
        <v>8.5272000000000006</v>
      </c>
      <c r="F18" s="7"/>
      <c r="G18" s="23">
        <v>5.2974358296894231</v>
      </c>
      <c r="H18" s="23">
        <v>8.3587000000000007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48" t="s">
        <v>20</v>
      </c>
      <c r="D19" s="23">
        <v>5.5005030076928474</v>
      </c>
      <c r="E19" s="23">
        <v>9.4717000000000002</v>
      </c>
      <c r="F19" s="7"/>
      <c r="G19" s="23">
        <v>6.2100079874307657</v>
      </c>
      <c r="H19" s="23">
        <v>8.9136000000000006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"/>
      <c r="C20" s="48" t="s">
        <v>34</v>
      </c>
      <c r="D20" s="42">
        <v>6.3144192199182214</v>
      </c>
      <c r="E20" s="42">
        <v>9.7197999999999993</v>
      </c>
      <c r="F20" s="24"/>
      <c r="G20" s="42">
        <v>6.5632286290639552</v>
      </c>
      <c r="H20" s="42">
        <v>9.6338000000000008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 t="str">
        <f>'Ing Actividad Corrida'!B49</f>
        <v>Fuente: Dane, MTSB. Abril de 2015.</v>
      </c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63" t="s">
        <v>52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15"/>
      <c r="B42" s="16" t="s">
        <v>56</v>
      </c>
      <c r="C42" s="16"/>
      <c r="D42" s="16"/>
      <c r="E42" s="16"/>
      <c r="F42" s="16"/>
      <c r="G42" s="16"/>
      <c r="H42" s="16"/>
      <c r="I42" s="18"/>
      <c r="J42" s="5"/>
      <c r="M42" s="25"/>
      <c r="O42" s="4"/>
    </row>
    <row r="43" spans="1:15" x14ac:dyDescent="0.25">
      <c r="A43" s="20"/>
      <c r="B43" s="20"/>
      <c r="C43" s="20"/>
      <c r="D43" s="20"/>
      <c r="E43" s="20"/>
      <c r="F43" s="20"/>
      <c r="G43" s="20"/>
      <c r="H43" s="20"/>
      <c r="I43" s="20"/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9"/>
  <sheetViews>
    <sheetView zoomScale="85" zoomScaleNormal="85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5" t="s">
        <v>74</v>
      </c>
      <c r="D7" s="105"/>
      <c r="E7" s="105"/>
      <c r="F7" s="105"/>
      <c r="G7" s="105"/>
      <c r="H7" s="105"/>
      <c r="I7" s="9"/>
      <c r="J7" s="5"/>
    </row>
    <row r="8" spans="1:18" x14ac:dyDescent="0.25">
      <c r="A8" s="5"/>
      <c r="B8" s="44"/>
      <c r="C8" s="86"/>
      <c r="D8" s="106" t="s">
        <v>115</v>
      </c>
      <c r="E8" s="106"/>
      <c r="F8" s="106"/>
      <c r="G8" s="106"/>
      <c r="H8" s="86"/>
      <c r="I8" s="47"/>
      <c r="J8" s="5"/>
    </row>
    <row r="9" spans="1:18" x14ac:dyDescent="0.25">
      <c r="A9" s="5"/>
      <c r="B9" s="44"/>
      <c r="D9" s="44"/>
      <c r="E9" s="44"/>
      <c r="F9" s="76"/>
      <c r="G9" s="76"/>
      <c r="H9" s="76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41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10.311394451619794</v>
      </c>
      <c r="E13" s="23">
        <v>12.6723</v>
      </c>
      <c r="F13" s="24"/>
      <c r="G13" s="23">
        <v>-3.0321046373365079</v>
      </c>
      <c r="H13" s="23">
        <v>2.1897000000000002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18.595936243839862</v>
      </c>
      <c r="E14" s="23">
        <v>18.657399999999999</v>
      </c>
      <c r="F14" s="7"/>
      <c r="G14" s="23">
        <v>-1.5723270440251569</v>
      </c>
      <c r="H14" s="23">
        <v>3.024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8">
        <v>2013</v>
      </c>
      <c r="C15" s="48" t="s">
        <v>20</v>
      </c>
      <c r="D15" s="23">
        <v>13.222889246525128</v>
      </c>
      <c r="E15" s="23">
        <v>17.569900000000001</v>
      </c>
      <c r="F15" s="7"/>
      <c r="G15" s="23">
        <v>-2.3854159932768737</v>
      </c>
      <c r="H15" s="23">
        <v>2.1837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82">
        <v>2013</v>
      </c>
      <c r="C16" s="48" t="s">
        <v>34</v>
      </c>
      <c r="D16" s="23">
        <v>9.3470511325494332</v>
      </c>
      <c r="E16" s="23">
        <v>12.5197</v>
      </c>
      <c r="F16" s="7"/>
      <c r="G16" s="23">
        <v>-2.1248789932236223</v>
      </c>
      <c r="H16" s="23">
        <v>2.2921999999999998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4.8395547569812791</v>
      </c>
      <c r="E17" s="23">
        <v>6.2864000000000004</v>
      </c>
      <c r="F17" s="7"/>
      <c r="G17" s="23">
        <v>5.3954629061925274</v>
      </c>
      <c r="H17" s="23">
        <v>2.7812999999999999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-5.593303527534621E-2</v>
      </c>
      <c r="E18" s="23">
        <v>4.0388000000000002</v>
      </c>
      <c r="F18" s="7"/>
      <c r="G18" s="23">
        <v>3.4744408945686978</v>
      </c>
      <c r="H18" s="23">
        <v>2.0175000000000001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48" t="s">
        <v>20</v>
      </c>
      <c r="D19" s="23">
        <v>-1.7103618209521665</v>
      </c>
      <c r="E19" s="23">
        <v>0.47599999999999998</v>
      </c>
      <c r="F19" s="7"/>
      <c r="G19" s="23">
        <v>4.4370860927152256</v>
      </c>
      <c r="H19" s="23">
        <v>3.2475000000000001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"/>
      <c r="C20" s="48" t="s">
        <v>34</v>
      </c>
      <c r="D20" s="42">
        <v>-0.44416346872072632</v>
      </c>
      <c r="E20" s="42">
        <v>1.522</v>
      </c>
      <c r="F20" s="24"/>
      <c r="G20" s="42">
        <v>4.970080609267602</v>
      </c>
      <c r="H20" s="42">
        <v>4.2862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 t="str">
        <f>'Ing Actividad Corrida'!B49</f>
        <v>Fuente: Dane, MTSB. Abril de 2015.</v>
      </c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63" t="s">
        <v>53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15"/>
      <c r="B42" s="16" t="s">
        <v>56</v>
      </c>
      <c r="C42" s="16"/>
      <c r="D42" s="16"/>
      <c r="E42" s="16"/>
      <c r="F42" s="16"/>
      <c r="G42" s="16"/>
      <c r="H42" s="16"/>
      <c r="I42" s="18"/>
      <c r="J42" s="5"/>
      <c r="M42" s="25"/>
      <c r="O42" s="4"/>
    </row>
    <row r="43" spans="1:15" x14ac:dyDescent="0.25">
      <c r="A43" s="20"/>
      <c r="B43" s="20"/>
      <c r="C43" s="20"/>
      <c r="D43" s="20"/>
      <c r="E43" s="20"/>
      <c r="F43" s="20"/>
      <c r="G43" s="20"/>
      <c r="H43" s="20"/>
      <c r="I43" s="20"/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9"/>
  <sheetViews>
    <sheetView zoomScale="85" zoomScaleNormal="85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5" t="s">
        <v>75</v>
      </c>
      <c r="D7" s="105"/>
      <c r="E7" s="105"/>
      <c r="F7" s="105"/>
      <c r="G7" s="105"/>
      <c r="H7" s="105"/>
      <c r="I7" s="9"/>
      <c r="J7" s="5"/>
    </row>
    <row r="8" spans="1:18" x14ac:dyDescent="0.25">
      <c r="A8" s="5"/>
      <c r="B8" s="44"/>
      <c r="C8" s="86"/>
      <c r="D8" s="106" t="s">
        <v>115</v>
      </c>
      <c r="E8" s="106"/>
      <c r="F8" s="106"/>
      <c r="G8" s="106"/>
      <c r="H8" s="86"/>
      <c r="I8" s="47"/>
      <c r="J8" s="5"/>
    </row>
    <row r="9" spans="1:18" x14ac:dyDescent="0.25">
      <c r="A9" s="5"/>
      <c r="B9" s="44"/>
      <c r="D9" s="44"/>
      <c r="E9" s="44"/>
      <c r="F9" s="76"/>
      <c r="G9" s="76"/>
      <c r="H9" s="76"/>
      <c r="I9" s="9"/>
      <c r="J9" s="5"/>
    </row>
    <row r="10" spans="1:18" x14ac:dyDescent="0.25">
      <c r="A10" s="5"/>
      <c r="B10" s="7"/>
      <c r="C10" s="7"/>
      <c r="D10" s="110" t="s">
        <v>6</v>
      </c>
      <c r="E10" s="110"/>
      <c r="F10" s="29"/>
      <c r="G10" s="110" t="s">
        <v>41</v>
      </c>
      <c r="H10" s="110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5">
        <v>2013</v>
      </c>
      <c r="C13" s="48" t="s">
        <v>3</v>
      </c>
      <c r="D13" s="23">
        <v>9.5956874301208259</v>
      </c>
      <c r="E13" s="23">
        <v>12.258599999999999</v>
      </c>
      <c r="F13" s="24"/>
      <c r="G13" s="23">
        <v>3.5357142857142865</v>
      </c>
      <c r="H13" s="23">
        <v>2.0966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2">
        <v>2013</v>
      </c>
      <c r="C14" s="48" t="s">
        <v>7</v>
      </c>
      <c r="D14" s="23">
        <v>12.01060207168152</v>
      </c>
      <c r="E14" s="23">
        <v>9.6926000000000005</v>
      </c>
      <c r="F14" s="7"/>
      <c r="G14" s="23">
        <v>4.7550819378526121</v>
      </c>
      <c r="H14" s="23">
        <v>2.4167999999999998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8">
        <v>2013</v>
      </c>
      <c r="C15" s="48" t="s">
        <v>20</v>
      </c>
      <c r="D15" s="23">
        <v>11.787286362494953</v>
      </c>
      <c r="E15" s="23">
        <v>10.8551</v>
      </c>
      <c r="F15" s="7"/>
      <c r="G15" s="23">
        <v>4.1850090978458709</v>
      </c>
      <c r="H15" s="23">
        <v>2.6583999999999999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82">
        <v>2013</v>
      </c>
      <c r="C16" s="48" t="s">
        <v>34</v>
      </c>
      <c r="D16" s="23">
        <v>9.9892986454460431</v>
      </c>
      <c r="E16" s="23">
        <v>9.5024999999999995</v>
      </c>
      <c r="F16" s="7"/>
      <c r="G16" s="23">
        <v>2.8661458108516502</v>
      </c>
      <c r="H16" s="23">
        <v>2.4940000000000002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5">
        <v>2014</v>
      </c>
      <c r="C17" s="48" t="s">
        <v>3</v>
      </c>
      <c r="D17" s="23">
        <v>4.7409208744264575</v>
      </c>
      <c r="E17" s="23">
        <v>9.8046000000000006</v>
      </c>
      <c r="F17" s="7"/>
      <c r="G17" s="23">
        <v>1.4660227664711867</v>
      </c>
      <c r="H17" s="23">
        <v>-1.0625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3.4172641977043394</v>
      </c>
      <c r="E18" s="23">
        <v>9.8788999999999998</v>
      </c>
      <c r="F18" s="7"/>
      <c r="G18" s="23">
        <v>2.555992477346547</v>
      </c>
      <c r="H18" s="23">
        <v>-0.25140000000000001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48" t="s">
        <v>20</v>
      </c>
      <c r="D19" s="23">
        <v>2.9115844840569727</v>
      </c>
      <c r="E19" s="23">
        <v>7.1872999999999996</v>
      </c>
      <c r="F19" s="7"/>
      <c r="G19" s="23">
        <v>1.9211267605633742</v>
      </c>
      <c r="H19" s="23">
        <v>-0.7319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"/>
      <c r="C20" s="48" t="s">
        <v>34</v>
      </c>
      <c r="D20" s="42">
        <v>4.5672358440751459</v>
      </c>
      <c r="E20" s="42">
        <v>8.8480000000000008</v>
      </c>
      <c r="F20" s="24"/>
      <c r="G20" s="42">
        <v>2.1358734421551784</v>
      </c>
      <c r="H20" s="42">
        <v>0.60119999999999996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 t="str">
        <f>'Ing Actividad Corrida'!B49</f>
        <v>Fuente: Dane, MTSB. Abril de 2015.</v>
      </c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63" t="s">
        <v>54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15"/>
      <c r="B42" s="16" t="s">
        <v>56</v>
      </c>
      <c r="C42" s="16"/>
      <c r="D42" s="16"/>
      <c r="E42" s="16"/>
      <c r="F42" s="16"/>
      <c r="G42" s="16"/>
      <c r="H42" s="16"/>
      <c r="I42" s="18"/>
      <c r="J42" s="5"/>
      <c r="M42" s="25"/>
      <c r="O42" s="4"/>
    </row>
    <row r="43" spans="1:15" x14ac:dyDescent="0.25">
      <c r="A43" s="20"/>
      <c r="B43" s="20"/>
      <c r="C43" s="20"/>
      <c r="D43" s="20"/>
      <c r="E43" s="20"/>
      <c r="F43" s="20"/>
      <c r="G43" s="20"/>
      <c r="H43" s="20"/>
      <c r="I43" s="20"/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="85" zoomScaleNormal="85" zoomScaleSheetLayoutView="115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8.140625" style="4" customWidth="1"/>
    <col min="4" max="5" width="14.140625" style="4" customWidth="1"/>
    <col min="6" max="6" width="14.28515625" style="4" customWidth="1"/>
    <col min="7" max="7" width="14.140625" style="4" customWidth="1"/>
    <col min="8" max="8" width="8.42578125" style="4" customWidth="1"/>
    <col min="9" max="9" width="9.140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05" t="s">
        <v>76</v>
      </c>
      <c r="D7" s="105"/>
      <c r="E7" s="105"/>
      <c r="F7" s="105"/>
      <c r="G7" s="105"/>
      <c r="H7" s="105"/>
      <c r="I7" s="9"/>
      <c r="J7" s="5"/>
    </row>
    <row r="8" spans="1:18" x14ac:dyDescent="0.25">
      <c r="A8" s="5"/>
      <c r="B8" s="44"/>
      <c r="C8" s="86"/>
      <c r="D8" s="106" t="s">
        <v>116</v>
      </c>
      <c r="E8" s="106"/>
      <c r="F8" s="106"/>
      <c r="G8" s="106"/>
      <c r="H8" s="86"/>
      <c r="I8" s="47"/>
      <c r="J8" s="5"/>
    </row>
    <row r="9" spans="1:18" x14ac:dyDescent="0.25">
      <c r="A9" s="5"/>
      <c r="B9" s="44"/>
      <c r="D9" s="44"/>
      <c r="E9" s="44"/>
      <c r="F9" s="76"/>
      <c r="G9" s="76"/>
      <c r="H9" s="76"/>
      <c r="I9" s="9"/>
      <c r="J9" s="5"/>
    </row>
    <row r="10" spans="1:18" ht="15.75" customHeight="1" x14ac:dyDescent="0.25">
      <c r="A10" s="5"/>
      <c r="B10" s="7"/>
      <c r="C10" s="7"/>
      <c r="E10" s="110" t="s">
        <v>1</v>
      </c>
      <c r="F10" s="110"/>
      <c r="G10" s="7"/>
      <c r="H10" s="7"/>
      <c r="I10" s="9"/>
      <c r="J10" s="5"/>
    </row>
    <row r="11" spans="1:18" ht="31.5" x14ac:dyDescent="0.25">
      <c r="A11" s="5"/>
      <c r="B11" s="7"/>
      <c r="C11" s="7"/>
      <c r="E11" s="44" t="s">
        <v>33</v>
      </c>
      <c r="F11" s="77" t="s">
        <v>58</v>
      </c>
      <c r="G11" s="7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7"/>
      <c r="J12" s="5"/>
      <c r="K12" s="4"/>
      <c r="L12" s="4"/>
      <c r="M12" s="4"/>
      <c r="N12" s="4"/>
      <c r="O12" s="4"/>
    </row>
    <row r="13" spans="1:18" x14ac:dyDescent="0.25">
      <c r="A13" s="5"/>
      <c r="B13" s="7"/>
      <c r="C13" s="55">
        <v>2013</v>
      </c>
      <c r="D13" s="48" t="s">
        <v>3</v>
      </c>
      <c r="E13" s="23">
        <v>3.1351592315014054</v>
      </c>
      <c r="F13" s="23">
        <v>11.906699213452665</v>
      </c>
      <c r="G13" s="7"/>
      <c r="H13" s="7"/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7"/>
      <c r="C14" s="82">
        <v>2013</v>
      </c>
      <c r="D14" s="48" t="s">
        <v>7</v>
      </c>
      <c r="E14" s="23">
        <v>7.7171164282552995</v>
      </c>
      <c r="F14" s="23">
        <v>15.919463087248321</v>
      </c>
      <c r="G14" s="7"/>
      <c r="H14" s="7"/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7"/>
      <c r="C15" s="58">
        <v>2013</v>
      </c>
      <c r="D15" s="48" t="s">
        <v>20</v>
      </c>
      <c r="E15" s="23">
        <v>8.5572066691766082</v>
      </c>
      <c r="F15" s="23">
        <v>24.069195644538112</v>
      </c>
      <c r="G15" s="7"/>
      <c r="H15" s="7"/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"/>
      <c r="C16" s="82">
        <v>2013</v>
      </c>
      <c r="D16" s="48" t="s">
        <v>34</v>
      </c>
      <c r="E16" s="23">
        <v>9.1154557574226516</v>
      </c>
      <c r="F16" s="23">
        <v>26.122316200390362</v>
      </c>
      <c r="G16" s="7"/>
      <c r="H16" s="7"/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"/>
      <c r="C17" s="55">
        <v>2014</v>
      </c>
      <c r="D17" s="48" t="s">
        <v>3</v>
      </c>
      <c r="E17" s="23">
        <v>7.6611467803907818</v>
      </c>
      <c r="F17" s="23">
        <v>24.915172079495875</v>
      </c>
      <c r="G17" s="7"/>
      <c r="H17" s="7"/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"/>
      <c r="C18" s="7"/>
      <c r="D18" s="48" t="s">
        <v>7</v>
      </c>
      <c r="E18" s="23">
        <v>2.939304451872693</v>
      </c>
      <c r="F18" s="23">
        <v>20.715609078276987</v>
      </c>
      <c r="G18" s="7"/>
      <c r="H18" s="7"/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7"/>
      <c r="D19" s="48" t="s">
        <v>20</v>
      </c>
      <c r="E19" s="23">
        <v>0.8252835562271521</v>
      </c>
      <c r="F19" s="23">
        <v>10.467832118338173</v>
      </c>
      <c r="G19" s="7"/>
      <c r="H19" s="7"/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"/>
      <c r="C20" s="7"/>
      <c r="D20" s="48" t="s">
        <v>34</v>
      </c>
      <c r="E20" s="42">
        <v>2.3365067402734141</v>
      </c>
      <c r="F20" s="42">
        <v>6.7423265411400646</v>
      </c>
      <c r="G20" s="7"/>
      <c r="H20" s="7"/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2"/>
      <c r="M22" s="26"/>
      <c r="N22" s="26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6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2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6"/>
      <c r="N27" s="26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2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 t="str">
        <f>'Ing Actividad Corrida'!B49</f>
        <v>Fuente: Dane, MTSB. Abril de 2015.</v>
      </c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 t="s">
        <v>55</v>
      </c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15"/>
      <c r="B41" s="16" t="s">
        <v>56</v>
      </c>
      <c r="C41" s="16"/>
      <c r="D41" s="16"/>
      <c r="E41" s="16"/>
      <c r="F41" s="16"/>
      <c r="G41" s="16"/>
      <c r="H41" s="16"/>
      <c r="I41" s="18"/>
      <c r="J41" s="5"/>
      <c r="M41" s="25"/>
      <c r="O41" s="4"/>
    </row>
    <row r="42" spans="1:15" x14ac:dyDescent="0.25">
      <c r="A42" s="20"/>
      <c r="B42" s="20"/>
      <c r="C42" s="20"/>
      <c r="D42" s="20"/>
      <c r="E42" s="20"/>
      <c r="F42" s="20"/>
      <c r="G42" s="20"/>
      <c r="H42" s="20"/>
      <c r="I42" s="20"/>
      <c r="M42" s="25"/>
      <c r="O42" s="4"/>
    </row>
    <row r="43" spans="1:15" x14ac:dyDescent="0.25">
      <c r="M43" s="25"/>
      <c r="O43" s="4"/>
    </row>
    <row r="44" spans="1:15" x14ac:dyDescent="0.25">
      <c r="M44" s="25"/>
      <c r="O44" s="4"/>
    </row>
    <row r="45" spans="1:15" x14ac:dyDescent="0.25">
      <c r="C45" s="63"/>
      <c r="M45" s="25"/>
      <c r="O45" s="4"/>
    </row>
    <row r="46" spans="1:15" x14ac:dyDescent="0.25">
      <c r="C46" s="63"/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</sheetData>
  <mergeCells count="3">
    <mergeCell ref="C7:H7"/>
    <mergeCell ref="D8:G8"/>
    <mergeCell ref="E10:F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34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35</vt:i4>
      </vt:variant>
      <vt:variant>
        <vt:lpstr>Rangos con nombre</vt:lpstr>
      </vt:variant>
      <vt:variant>
        <vt:i4>33</vt:i4>
      </vt:variant>
    </vt:vector>
  </HeadingPairs>
  <TitlesOfParts>
    <vt:vector size="68" baseType="lpstr">
      <vt:lpstr>Índice</vt:lpstr>
      <vt:lpstr>Ing Actividad Anual</vt:lpstr>
      <vt:lpstr>Ing Actividad Corrida</vt:lpstr>
      <vt:lpstr>Ing Actividad 12 meses</vt:lpstr>
      <vt:lpstr>Empleo Act Anual</vt:lpstr>
      <vt:lpstr>Empleo Act Corrida</vt:lpstr>
      <vt:lpstr>Empleo Act 12 meses</vt:lpstr>
      <vt:lpstr>Restaurantes</vt:lpstr>
      <vt:lpstr>Telecomunicaciones</vt:lpstr>
      <vt:lpstr>Postales</vt:lpstr>
      <vt:lpstr>Aux Transporte</vt:lpstr>
      <vt:lpstr>Inmobiliarias</vt:lpstr>
      <vt:lpstr>Informatica</vt:lpstr>
      <vt:lpstr>Publicidad</vt:lpstr>
      <vt:lpstr>I &amp; D</vt:lpstr>
      <vt:lpstr>Suministro personal</vt:lpstr>
      <vt:lpstr>Educación</vt:lpstr>
      <vt:lpstr>Salud</vt:lpstr>
      <vt:lpstr>Radio</vt:lpstr>
      <vt:lpstr>Entretenimiento</vt:lpstr>
      <vt:lpstr>Deportes</vt:lpstr>
      <vt:lpstr>Restaurante Corr</vt:lpstr>
      <vt:lpstr>Telecomunica Corr</vt:lpstr>
      <vt:lpstr>Postales Corr</vt:lpstr>
      <vt:lpstr>Transporte Corr</vt:lpstr>
      <vt:lpstr>Inmobiliario Corr</vt:lpstr>
      <vt:lpstr>Informatica Corr</vt:lpstr>
      <vt:lpstr>Publicidad Corr</vt:lpstr>
      <vt:lpstr>I&amp;D Corr</vt:lpstr>
      <vt:lpstr>Suministro Corr</vt:lpstr>
      <vt:lpstr>Educación Corr</vt:lpstr>
      <vt:lpstr>Salud Corr</vt:lpstr>
      <vt:lpstr>Radio Corr</vt:lpstr>
      <vt:lpstr>Entretenim Corr</vt:lpstr>
      <vt:lpstr>Deportivas Corr</vt:lpstr>
      <vt:lpstr>'Aux Transporte'!Área_de_impresión</vt:lpstr>
      <vt:lpstr>Deportes!Área_de_impresión</vt:lpstr>
      <vt:lpstr>'Deportivas Corr'!Área_de_impresión</vt:lpstr>
      <vt:lpstr>Educación!Área_de_impresión</vt:lpstr>
      <vt:lpstr>'Educación Corr'!Área_de_impresión</vt:lpstr>
      <vt:lpstr>'Empleo Act Anual'!Área_de_impresión</vt:lpstr>
      <vt:lpstr>'Empleo Act Corrida'!Área_de_impresión</vt:lpstr>
      <vt:lpstr>'Entretenim Corr'!Área_de_impresión</vt:lpstr>
      <vt:lpstr>Entretenimiento!Área_de_impresión</vt:lpstr>
      <vt:lpstr>'I &amp; D'!Área_de_impresión</vt:lpstr>
      <vt:lpstr>'I&amp;D Corr'!Área_de_impresión</vt:lpstr>
      <vt:lpstr>Índice!Área_de_impresión</vt:lpstr>
      <vt:lpstr>Informatica!Área_de_impresión</vt:lpstr>
      <vt:lpstr>'Informatica Corr'!Área_de_impresión</vt:lpstr>
      <vt:lpstr>'Ing Actividad Anual'!Área_de_impresión</vt:lpstr>
      <vt:lpstr>'Ing Actividad Corrida'!Área_de_impresión</vt:lpstr>
      <vt:lpstr>Inmobiliarias!Área_de_impresión</vt:lpstr>
      <vt:lpstr>'Inmobiliario Corr'!Área_de_impresión</vt:lpstr>
      <vt:lpstr>Postales!Área_de_impresión</vt:lpstr>
      <vt:lpstr>'Postales Corr'!Área_de_impresión</vt:lpstr>
      <vt:lpstr>Publicidad!Área_de_impresión</vt:lpstr>
      <vt:lpstr>'Publicidad Corr'!Área_de_impresión</vt:lpstr>
      <vt:lpstr>Radio!Área_de_impresión</vt:lpstr>
      <vt:lpstr>'Radio Corr'!Área_de_impresión</vt:lpstr>
      <vt:lpstr>'Restaurante Corr'!Área_de_impresión</vt:lpstr>
      <vt:lpstr>Restaurantes!Área_de_impresión</vt:lpstr>
      <vt:lpstr>Salud!Área_de_impresión</vt:lpstr>
      <vt:lpstr>'Salud Corr'!Área_de_impresión</vt:lpstr>
      <vt:lpstr>'Suministro Corr'!Área_de_impresión</vt:lpstr>
      <vt:lpstr>'Suministro personal'!Área_de_impresión</vt:lpstr>
      <vt:lpstr>'Telecomunica Corr'!Área_de_impresión</vt:lpstr>
      <vt:lpstr>Telecomunicaciones!Área_de_impresión</vt:lpstr>
      <vt:lpstr>'Transporte Corr'!Área_de_impresión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Berna Rocio Bustamente Palma</cp:lastModifiedBy>
  <cp:lastPrinted>2015-04-16T13:49:19Z</cp:lastPrinted>
  <dcterms:created xsi:type="dcterms:W3CDTF">2010-10-05T21:06:03Z</dcterms:created>
  <dcterms:modified xsi:type="dcterms:W3CDTF">2015-04-22T22:07:52Z</dcterms:modified>
</cp:coreProperties>
</file>