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15" yWindow="5790" windowWidth="20520" windowHeight="1980" tabRatio="850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3" hidden="1">'H Ventas Barranquilla anual%'!$B$13:$G$22</definedName>
    <definedName name="_xlnm._FilterDatabase" localSheetId="9" hidden="1">'H Ventas Bogotá anual%'!$B$14:$H$29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Bogotá'!$A$1:$K$36</definedName>
    <definedName name="_xlnm.Print_Area" localSheetId="32">'H Caucho Pr%'!$A$1:$S$34</definedName>
    <definedName name="_xlnm.Print_Area" localSheetId="33">'H Confecciones Pr %'!$A$1:$S$36</definedName>
    <definedName name="_xlnm.Print_Area" localSheetId="29">'H Ocupación Regional acum anua%'!$A$1:$S$38</definedName>
    <definedName name="_xlnm.Print_Area" localSheetId="14">'H Ocupados Barranquilla anual%'!$A$1:$H$44</definedName>
    <definedName name="_xlnm.Print_Area" localSheetId="10">'H Ocupados Bogotá anual%'!$A$1:$K$50</definedName>
    <definedName name="_xlnm.Print_Area" localSheetId="17">'H Ocupados Cali anual%'!$A$1:$H$48</definedName>
    <definedName name="_xlnm.Print_Area" localSheetId="20">'H Ocupados Eje cafetero anual%'!$A$1:$H$47</definedName>
    <definedName name="_xlnm.Print_Area" localSheetId="23">'H Ocupados Medellin anual%'!$A$1:$H$50</definedName>
    <definedName name="_xlnm.Print_Area" localSheetId="7">'H Ocupados Regional anual%'!$A$1:$S$48</definedName>
    <definedName name="_xlnm.Print_Area" localSheetId="26">'H Ocupados Santanderes anual%'!$A$1:$H$44</definedName>
    <definedName name="_xlnm.Print_Area" localSheetId="30">'H Prod Bogotá acumulado%'!$A$1:$K$48</definedName>
    <definedName name="_xlnm.Print_Area" localSheetId="12">'H Produc Barranquilla anual%'!$A$1:$H$45</definedName>
    <definedName name="_xlnm.Print_Area" localSheetId="27">'H Producci Regional acum anual%'!$A$1:$S$39</definedName>
    <definedName name="_xlnm.Print_Area" localSheetId="8">'H Producción Bogotá anual%'!$A$1:$K$48</definedName>
    <definedName name="_xlnm.Print_Area" localSheetId="15">'H Producción Cali anual%'!$A$1:$H$46</definedName>
    <definedName name="_xlnm.Print_Area" localSheetId="18">'H Producción Eje cafeter anual%'!$A$1:$H$47</definedName>
    <definedName name="_xlnm.Print_Area" localSheetId="21">'H Producción Medellín anual%'!$A$1:$H$49</definedName>
    <definedName name="_xlnm.Print_Area" localSheetId="5">'H Producción Regional anual%'!$A$1:$S$49</definedName>
    <definedName name="_xlnm.Print_Area" localSheetId="24">'H Producción Santanderes anual%'!$A$1:$H$43</definedName>
    <definedName name="_xlnm.Print_Area" localSheetId="31">'H Vehículos Pr%'!$A$1:$S$35</definedName>
    <definedName name="_xlnm.Print_Area" localSheetId="13">'H Ventas Barranquilla anual%'!$A$1:$H$44</definedName>
    <definedName name="_xlnm.Print_Area" localSheetId="9">'H Ventas Bogotá anual%'!$A$1:$K$49</definedName>
    <definedName name="_xlnm.Print_Area" localSheetId="16">'H Ventas Cali anual%'!$A$1:$H$47</definedName>
    <definedName name="_xlnm.Print_Area" localSheetId="19">'H Ventas Eje cafetero anual%'!$A$1:$H$46</definedName>
    <definedName name="_xlnm.Print_Area" localSheetId="22">'H Ventas Medellín anual%'!$A$1:$H$49</definedName>
    <definedName name="_xlnm.Print_Area" localSheetId="28">'H Ventas Regional acum anual%'!$A$1:$S$38</definedName>
    <definedName name="_xlnm.Print_Area" localSheetId="6">'H Ventas Regional anual%'!$A$1:$S$48</definedName>
    <definedName name="_xlnm.Print_Area" localSheetId="25">'H Ventas Santanderes anual%'!$A$1:$H$44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R18" i="46" l="1"/>
  <c r="R19" i="46"/>
  <c r="R20" i="46"/>
  <c r="R21" i="46"/>
  <c r="R22" i="46"/>
  <c r="P18" i="46"/>
  <c r="Q18" i="46"/>
  <c r="P19" i="46"/>
  <c r="Q19" i="46"/>
  <c r="P20" i="46"/>
  <c r="Q20" i="46"/>
  <c r="P21" i="46"/>
  <c r="Q21" i="46"/>
  <c r="P22" i="46"/>
  <c r="Q22" i="46"/>
  <c r="O22" i="46"/>
  <c r="O21" i="46"/>
  <c r="O20" i="46"/>
  <c r="O19" i="46"/>
  <c r="O18" i="46"/>
  <c r="B36" i="49" l="1"/>
  <c r="B34" i="48"/>
  <c r="B35" i="47"/>
  <c r="B48" i="45"/>
  <c r="B38" i="44"/>
  <c r="B38" i="43"/>
  <c r="B39" i="42"/>
  <c r="B44" i="38"/>
  <c r="B44" i="37"/>
  <c r="B43" i="36"/>
  <c r="B50" i="35"/>
  <c r="B49" i="34"/>
  <c r="B49" i="33"/>
  <c r="B47" i="32"/>
  <c r="B46" i="31"/>
  <c r="B47" i="30"/>
  <c r="B48" i="29"/>
  <c r="B47" i="28"/>
  <c r="B46" i="27"/>
  <c r="B44" i="26"/>
  <c r="B44" i="25"/>
  <c r="B45" i="24"/>
  <c r="B36" i="46"/>
  <c r="B50" i="23"/>
  <c r="B49" i="22"/>
  <c r="B48" i="3"/>
  <c r="B48" i="41"/>
  <c r="B48" i="40"/>
  <c r="B49" i="39"/>
  <c r="B42" i="21"/>
</calcChain>
</file>

<file path=xl/sharedStrings.xml><?xml version="1.0" encoding="utf-8"?>
<sst xmlns="http://schemas.openxmlformats.org/spreadsheetml/2006/main" count="1122" uniqueCount="257">
  <si>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</si>
  <si>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</si>
  <si>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</si>
  <si>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</si>
  <si>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</si>
  <si>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</si>
  <si>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</si>
  <si>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</si>
  <si>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</si>
  <si>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</si>
  <si>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</si>
  <si>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</si>
  <si>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</si>
  <si>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</si>
  <si>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</si>
  <si>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</si>
  <si>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</si>
  <si>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</si>
  <si>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</si>
  <si>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</si>
  <si>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</si>
  <si>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</si>
  <si>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</si>
  <si>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</si>
  <si>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</si>
  <si>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</si>
  <si>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</si>
  <si>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</si>
  <si>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</si>
  <si>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</si>
  <si>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</si>
  <si>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</si>
  <si>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</si>
  <si>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</si>
  <si>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</si>
  <si>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</si>
  <si>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</si>
  <si>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</si>
  <si>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</si>
  <si>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</si>
  <si>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</si>
  <si>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</si>
  <si>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</si>
  <si>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</si>
  <si>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</si>
  <si>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</si>
  <si>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</si>
  <si>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</si>
  <si>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</si>
  <si>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</si>
  <si>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</si>
  <si>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</si>
  <si>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</si>
  <si>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</si>
  <si>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</si>
  <si>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</si>
  <si>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</si>
  <si>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</si>
  <si>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</si>
  <si>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>Administración y ventas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</si>
  <si>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</si>
  <si>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</si>
  <si>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</si>
  <si>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</si>
  <si>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</si>
  <si>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</si>
  <si>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</si>
  <si>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</si>
  <si>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</si>
  <si>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</si>
  <si>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</si>
  <si>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</si>
  <si>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</si>
  <si>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</si>
  <si>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</si>
  <si>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</si>
  <si>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</si>
  <si>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</si>
  <si>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</si>
  <si>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</si>
  <si>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</si>
  <si>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</si>
  <si>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</si>
  <si>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</si>
  <si>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</si>
  <si>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</si>
  <si>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</si>
  <si>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Fabricación de maquinaria y equipo</t>
  </si>
  <si>
    <t>Transformacion de carne y sus derivados</t>
  </si>
  <si>
    <t>Conservación de carne y de derivados cárnicos</t>
  </si>
  <si>
    <t xml:space="preserve">Confecciones, prendas de vestir 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</si>
  <si>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</si>
  <si>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</si>
  <si>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</si>
  <si>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</si>
  <si>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</si>
  <si>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>Contrib. 2014</t>
  </si>
  <si>
    <t xml:space="preserve">Datos Eje cafetero incluye Manizales, Villa María, Chinchiná, Pereira, Santa Rosa de Cabal, La Virginia, </t>
  </si>
  <si>
    <t>Dos Quebradas y Armenia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</si>
  <si>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</si>
  <si>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</si>
  <si>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</si>
  <si>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>Maquinaria</t>
  </si>
  <si>
    <t>Molineria y almidones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</si>
  <si>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</si>
  <si>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</si>
  <si>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</si>
  <si>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</si>
  <si>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</si>
  <si>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</si>
  <si>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</si>
  <si>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</si>
  <si>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</si>
  <si>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</si>
  <si>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 xml:space="preserve">Vehículos y autopartes </t>
  </si>
  <si>
    <t>Carne y sus derivados</t>
  </si>
  <si>
    <t>Papel y cartón y sus productos</t>
  </si>
  <si>
    <t>Curtido de cuero, calzado y artículos de viaje</t>
  </si>
  <si>
    <t>Hilatura, tejedura</t>
  </si>
  <si>
    <t>Plástico y caucho</t>
  </si>
  <si>
    <t>Carne y derivados cárnicos</t>
  </si>
  <si>
    <t>Región Cali incluye Yumbo, Jamundí y Palmira</t>
  </si>
  <si>
    <t>Fuente: Dane, MTMR. Marzo de 2015</t>
  </si>
  <si>
    <t>Fuente: DANE, Muestra Trimestral Manufacturera Regional. Marzo de 2015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</si>
  <si>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</si>
  <si>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</si>
  <si>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</si>
  <si>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</si>
  <si>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</si>
  <si>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</si>
  <si>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</si>
  <si>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</si>
  <si>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Básicas de hierro, acero;  elaborados de metal y no ferrosos</t>
  </si>
  <si>
    <t>Otras industrias</t>
  </si>
  <si>
    <t>Maquinaria y equipo</t>
  </si>
  <si>
    <t xml:space="preserve">Farmacéuticos, jabones y otros químicos; Derivados fuera de refinería </t>
  </si>
  <si>
    <t>Hierro, acero;  elaborados de metal</t>
  </si>
  <si>
    <t>Panadería, molinería</t>
  </si>
  <si>
    <t>Producción Industria manufacturera de Bogotá</t>
  </si>
  <si>
    <t xml:space="preserve">Contribución anual (p.p),  IV trimestre 2014
</t>
  </si>
  <si>
    <t>Lácteos y confitería</t>
  </si>
  <si>
    <t>Lácteos, confitería, café, otros alimenticios</t>
  </si>
  <si>
    <t xml:space="preserve"> Ventas reales de la Industria manufacturera de Bogotá</t>
  </si>
  <si>
    <t>Lácteos, confitería</t>
  </si>
  <si>
    <t xml:space="preserve">Químicos; Derivados fuera de refinería </t>
  </si>
  <si>
    <t xml:space="preserve">Ventas Industria manufacturera de Bogotá </t>
  </si>
  <si>
    <t>Contribución anual (p.p),  IV trimestre 2014</t>
  </si>
  <si>
    <t xml:space="preserve">Farmacéuticos, jabones, otros químicos; Derivados fuera refinería </t>
  </si>
  <si>
    <t xml:space="preserve">Panadería, confitería, otros </t>
  </si>
  <si>
    <t xml:space="preserve">Farmacéuticos, jabones y otros químicos; Derivados de petróleo </t>
  </si>
  <si>
    <t>Personal ocupado por la Industria manufacturera de Bogotá</t>
  </si>
  <si>
    <t>Contribución anual (p.p), IV trimestre 2014</t>
  </si>
  <si>
    <t xml:space="preserve">Químicos; Derivados fuera refinería 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</si>
  <si>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</si>
  <si>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</si>
  <si>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</si>
  <si>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</si>
  <si>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</si>
  <si>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Carne y pescado</t>
  </si>
  <si>
    <t>Ventas reales de la Industria manufacturera de Barranquilla</t>
  </si>
  <si>
    <t>Ccarne y pescado</t>
  </si>
  <si>
    <t>Personal Ocupado Industria manufacturera de Barranquilla</t>
  </si>
  <si>
    <t>Producción Real de la Industria manufacturera en Cali</t>
  </si>
  <si>
    <t>Producción real de la Industria manufacturera de Cali</t>
  </si>
  <si>
    <t>Cacao, chocolate, confitería, condimentos y alimentos para lactantes.</t>
  </si>
  <si>
    <t>Jabones y detergentes; preparados para limpiar y pulir; perfumes</t>
  </si>
  <si>
    <t>Jabones; detergentes; perfumes</t>
  </si>
  <si>
    <t>Cacao, chocolate, confitería</t>
  </si>
  <si>
    <t>Ventas Reales de la Industria manufacturera de Cali</t>
  </si>
  <si>
    <t>Cacao, chocolate, confitería, alimentos lactantes</t>
  </si>
  <si>
    <t>Jabones; preparados para limpiar; perfumes</t>
  </si>
  <si>
    <t>Ventas reales de la industria manufactura de Cali</t>
  </si>
  <si>
    <t>Detergentes; limpiar; perfumes</t>
  </si>
  <si>
    <t>Personal Ocupado por la Industria manufacturera de Cali</t>
  </si>
  <si>
    <t>Detergentes; limpiar y pulir; perfumes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</si>
  <si>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</si>
  <si>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</si>
  <si>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</si>
  <si>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</si>
  <si>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</si>
  <si>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</si>
  <si>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</si>
  <si>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Contribución anual (p.p ), IV trimestre 2014</t>
  </si>
  <si>
    <t>Carne y de derivados cárnicos</t>
  </si>
  <si>
    <t>Metalúrgicos básicos – Hierro y Acero</t>
  </si>
  <si>
    <t>Ventas reales de la Industria manufacturera del Valle de Aburrá</t>
  </si>
  <si>
    <t>Personal ocupado por la Industria manufacturera del Valle de Aburrá</t>
  </si>
  <si>
    <t xml:space="preserve">Minerales no metálicos </t>
  </si>
  <si>
    <t>Papel y cartón</t>
  </si>
  <si>
    <t>Personal ocupado por la Industria manufacturera de Bogotá y Colombia</t>
  </si>
  <si>
    <t xml:space="preserve">    Contribución anual (p.p), IV trimestre 2014</t>
  </si>
  <si>
    <t>Personal ocupado por la Industria manufacturera de Cali</t>
  </si>
  <si>
    <t>Producción real de la Industria manufacturera según regiones</t>
  </si>
  <si>
    <t>Variación anual %, IV trimestre 2014</t>
  </si>
  <si>
    <t>Variación año corrido %, IV trimestre de 2014</t>
  </si>
  <si>
    <t>Principales indicadores de la Industria manufacturera según región</t>
  </si>
  <si>
    <t>Variación acumulada anual %, IV trimestre 2014</t>
  </si>
  <si>
    <t xml:space="preserve"> Variación anual del trimestre %, 2011 - 2014 (IV trimestre)</t>
  </si>
  <si>
    <t>Variación anual del trimestre %, 2011 - 2014</t>
  </si>
  <si>
    <t>Ventas reales de la Industria manufacturera según regiones</t>
  </si>
  <si>
    <t>Producción real de la industria manufacturera según regiones</t>
  </si>
  <si>
    <t>Variación anual del trimestre %, 2011 - 2014 (IV trimestre)</t>
  </si>
  <si>
    <t>Personal ocupado por la Industria manufacturera según regiones</t>
  </si>
  <si>
    <t xml:space="preserve">Variación anual del trimestre %, 2011 - 2014 </t>
  </si>
  <si>
    <t>Variación anual del trimestre %, 2011 - 2014 (IV triemstre)</t>
  </si>
  <si>
    <t>Variación anual del trimestre % y contribución anual (puntos porcentuales), IV trimestre</t>
  </si>
  <si>
    <t xml:space="preserve">         Variación anual del trimestre % y contribución anual (puntos porcentuales), IV trimestre</t>
  </si>
  <si>
    <t>Variación anual %, - IV trimestre 2014</t>
  </si>
  <si>
    <t>Variación anual %, IV trimestre</t>
  </si>
  <si>
    <t>Variación anual %, IV Trimestre</t>
  </si>
  <si>
    <t xml:space="preserve">  Variación anual %, IV trimestre</t>
  </si>
  <si>
    <t>Personal ocupado según tipo de contrato en Bogotá</t>
  </si>
  <si>
    <t>Variación anual %, 2013 y 2014 (IV trimestre )</t>
  </si>
  <si>
    <t>Contribución  a la variación anual (p.p)</t>
  </si>
  <si>
    <t xml:space="preserve">    Variación anual %, IV trimestre 2014</t>
  </si>
  <si>
    <t>Jabones y detergentes; limpiar; perfumes</t>
  </si>
  <si>
    <t xml:space="preserve">            Variación anual del trimestre % y contribución anual (puntos porcentuales), IV trimestre</t>
  </si>
  <si>
    <t xml:space="preserve">     Variación anual del trimestre % y contribución anual (puntos porcentuales), IV trimestre</t>
  </si>
  <si>
    <t>Producción real de la industria manufacturera de los Santanderes</t>
  </si>
  <si>
    <t>Producción real de la Industria manufacturera de los Santanderes</t>
  </si>
  <si>
    <t>calzado, partes y artículos de cuero</t>
  </si>
  <si>
    <t>minerales no metálicos</t>
  </si>
  <si>
    <t>maquinaria</t>
  </si>
  <si>
    <t>otras manufacturas</t>
  </si>
  <si>
    <t>Ventas reales de la Industria manufacturera de los Santanderes</t>
  </si>
  <si>
    <t xml:space="preserve">     Variación anual %, IV trimestre 2014</t>
  </si>
  <si>
    <t>Personal ocupado por la industria manufacturera de los Santanderes</t>
  </si>
  <si>
    <t>Personal ocupado por la Industria manufacturera de Santanderes</t>
  </si>
  <si>
    <t>Variación acumulada anual %, 2011 - 2014</t>
  </si>
  <si>
    <t>Producción real de la Industria manufacturera regional</t>
  </si>
  <si>
    <t>Variación acumulada anual %, IV trimestre</t>
  </si>
  <si>
    <t>2013 - 2014</t>
  </si>
  <si>
    <t>Ventas reales de la industria manufacturera según regiones</t>
  </si>
  <si>
    <t>Variación acumulada anual %, 2013-2014 (IV Trimestre)</t>
  </si>
  <si>
    <t>Histórico de las 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</si>
  <si>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</si>
  <si>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</si>
  <si>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</si>
  <si>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Variación acumulada anual %, 2011 - 2014 (IV trimestre)</t>
  </si>
  <si>
    <t>Producción Real de la industria manufacturera de Bogotá</t>
  </si>
  <si>
    <t>Variación acumulada anual del trimestre % y contribución (puntos porcentuales), IV trimestre</t>
  </si>
  <si>
    <t>Caonfecciones</t>
  </si>
  <si>
    <t>Contribución (p.p), IV trimestre 2014</t>
  </si>
  <si>
    <t>Básicas de hierro, acero;  elaborados de metal</t>
  </si>
  <si>
    <t>Farmacéuticos, jabones</t>
  </si>
  <si>
    <t>Producción real regional de vehículos automotores</t>
  </si>
  <si>
    <t>Variación anual del trimestre (%), 2011 - 2014</t>
  </si>
  <si>
    <t>Valle del Aburrá</t>
  </si>
  <si>
    <t xml:space="preserve"> Variación anual del trimestre  (%), 2011 - 2014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</si>
  <si>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</si>
  <si>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</si>
  <si>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</si>
  <si>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</si>
  <si>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</si>
  <si>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 xml:space="preserve"> Variación anual del trimestre  %, 2011 - 2014</t>
  </si>
  <si>
    <t>Variación acumulada anual (%), IV trimestre de 2014</t>
  </si>
  <si>
    <t>Variación anual %, IV trimestre de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</si>
</sst>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indexed="72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96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69" fontId="3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0" fillId="5" borderId="0" applyNumberFormat="0" applyBorder="0" applyAlignment="0" applyProtection="0"/>
    <xf numFmtId="0" fontId="40" fillId="6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1" borderId="0" applyNumberFormat="0" applyBorder="0" applyAlignment="0" applyProtection="0"/>
    <xf numFmtId="0" fontId="40" fillId="12" borderId="0" applyNumberFormat="0" applyBorder="0" applyAlignment="0" applyProtection="0"/>
    <xf numFmtId="0" fontId="40" fillId="13" borderId="0" applyNumberFormat="0" applyBorder="0" applyAlignment="0" applyProtection="0"/>
    <xf numFmtId="0" fontId="40" fillId="8" borderId="0" applyNumberFormat="0" applyBorder="0" applyAlignment="0" applyProtection="0"/>
    <xf numFmtId="0" fontId="40" fillId="11" borderId="0" applyNumberFormat="0" applyBorder="0" applyAlignment="0" applyProtection="0"/>
    <xf numFmtId="0" fontId="40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42" fillId="7" borderId="0" applyNumberFormat="0" applyBorder="0" applyAlignment="0" applyProtection="0"/>
    <xf numFmtId="0" fontId="43" fillId="19" borderId="21" applyNumberFormat="0" applyAlignment="0" applyProtection="0"/>
    <xf numFmtId="0" fontId="44" fillId="20" borderId="22" applyNumberFormat="0" applyAlignment="0" applyProtection="0"/>
    <xf numFmtId="0" fontId="45" fillId="0" borderId="23" applyNumberFormat="0" applyFill="0" applyAlignment="0" applyProtection="0"/>
    <xf numFmtId="0" fontId="46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41" fillId="2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24" borderId="0" applyNumberFormat="0" applyBorder="0" applyAlignment="0" applyProtection="0"/>
    <xf numFmtId="0" fontId="47" fillId="10" borderId="21" applyNumberFormat="0" applyAlignment="0" applyProtection="0"/>
    <xf numFmtId="0" fontId="48" fillId="6" borderId="0" applyNumberFormat="0" applyBorder="0" applyAlignment="0" applyProtection="0"/>
    <xf numFmtId="170" fontId="1" fillId="0" borderId="0" applyFont="0" applyFill="0" applyBorder="0" applyAlignment="0" applyProtection="0"/>
    <xf numFmtId="0" fontId="49" fillId="25" borderId="0" applyNumberFormat="0" applyBorder="0" applyAlignment="0" applyProtection="0"/>
    <xf numFmtId="0" fontId="1" fillId="26" borderId="24" applyNumberFormat="0" applyFont="0" applyAlignment="0" applyProtection="0"/>
    <xf numFmtId="0" fontId="50" fillId="19" borderId="25" applyNumberFormat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46" fillId="0" borderId="27" applyNumberFormat="0" applyFill="0" applyAlignment="0" applyProtection="0"/>
    <xf numFmtId="0" fontId="55" fillId="0" borderId="28" applyNumberFormat="0" applyFill="0" applyAlignment="0" applyProtection="0"/>
    <xf numFmtId="43" fontId="21" fillId="0" borderId="0" applyFont="0" applyFill="0" applyBorder="0" applyAlignment="0" applyProtection="0"/>
  </cellStyleXfs>
  <cellXfs count="28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31" fillId="2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2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2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167" fontId="38" fillId="2" borderId="0" xfId="0" applyNumberFormat="1" applyFont="1" applyFill="1" applyBorder="1" applyAlignment="1">
      <alignment horizontal="center"/>
    </xf>
    <xf numFmtId="167" fontId="38" fillId="4" borderId="0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/>
    </xf>
    <xf numFmtId="0" fontId="39" fillId="2" borderId="0" xfId="0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1" fontId="4" fillId="2" borderId="0" xfId="1" applyNumberFormat="1" applyFont="1" applyFill="1" applyBorder="1"/>
    <xf numFmtId="0" fontId="34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3" fillId="2" borderId="0" xfId="0" applyNumberFormat="1" applyFont="1" applyFill="1"/>
    <xf numFmtId="0" fontId="23" fillId="2" borderId="0" xfId="0" applyFont="1" applyFill="1" applyAlignment="1">
      <alignment horizontal="left"/>
    </xf>
    <xf numFmtId="167" fontId="4" fillId="2" borderId="0" xfId="1" applyNumberFormat="1" applyFont="1" applyFill="1"/>
    <xf numFmtId="1" fontId="4" fillId="2" borderId="0" xfId="1" applyNumberFormat="1" applyFont="1" applyFill="1"/>
    <xf numFmtId="2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23" fillId="2" borderId="0" xfId="0" applyFont="1" applyFill="1" applyBorder="1"/>
    <xf numFmtId="0" fontId="23" fillId="2" borderId="0" xfId="0" applyFont="1" applyFill="1"/>
    <xf numFmtId="0" fontId="23" fillId="2" borderId="0" xfId="0" applyFont="1" applyFill="1" applyAlignment="1"/>
    <xf numFmtId="164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8" fillId="2" borderId="6" xfId="2" applyFont="1" applyFill="1" applyBorder="1" applyAlignment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7" fontId="3" fillId="2" borderId="7" xfId="2" applyNumberFormat="1" applyFont="1" applyFill="1" applyBorder="1"/>
    <xf numFmtId="167" fontId="3" fillId="2" borderId="7" xfId="2" applyNumberFormat="1" applyFont="1" applyFill="1" applyBorder="1" applyAlignment="1">
      <alignment horizontal="right"/>
    </xf>
    <xf numFmtId="49" fontId="3" fillId="2" borderId="0" xfId="2" applyNumberFormat="1" applyFont="1" applyFill="1" applyBorder="1" applyAlignment="1">
      <alignment horizontal="center" vertical="center" wrapText="1"/>
    </xf>
    <xf numFmtId="167" fontId="3" fillId="0" borderId="7" xfId="2" applyNumberFormat="1" applyFont="1" applyFill="1" applyBorder="1"/>
    <xf numFmtId="167" fontId="25" fillId="2" borderId="7" xfId="2" applyNumberFormat="1" applyFont="1" applyFill="1" applyBorder="1"/>
    <xf numFmtId="167" fontId="34" fillId="2" borderId="7" xfId="2" applyNumberFormat="1" applyFont="1" applyFill="1" applyBorder="1"/>
    <xf numFmtId="167" fontId="6" fillId="2" borderId="7" xfId="2" applyNumberFormat="1" applyFont="1" applyFill="1" applyBorder="1"/>
    <xf numFmtId="0" fontId="7" fillId="2" borderId="0" xfId="0" applyFont="1" applyFill="1" applyAlignment="1">
      <alignment vertical="center" wrapText="1" readingOrder="1"/>
    </xf>
    <xf numFmtId="0" fontId="32" fillId="2" borderId="6" xfId="1" applyFont="1" applyFill="1" applyBorder="1" applyAlignment="1">
      <alignment vertical="center"/>
    </xf>
    <xf numFmtId="0" fontId="39" fillId="2" borderId="0" xfId="0" applyFont="1" applyFill="1" applyBorder="1" applyAlignment="1">
      <alignment horizontal="left" wrapText="1"/>
    </xf>
    <xf numFmtId="164" fontId="3" fillId="2" borderId="7" xfId="2" applyNumberFormat="1" applyFont="1" applyFill="1" applyBorder="1"/>
    <xf numFmtId="164" fontId="3" fillId="2" borderId="7" xfId="2" applyNumberFormat="1" applyFont="1" applyFill="1" applyBorder="1" applyAlignment="1">
      <alignment horizontal="right"/>
    </xf>
    <xf numFmtId="164" fontId="25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/>
    <xf numFmtId="0" fontId="24" fillId="2" borderId="0" xfId="0" applyFont="1" applyFill="1" applyAlignment="1">
      <alignment horizontal="left"/>
    </xf>
    <xf numFmtId="2" fontId="24" fillId="2" borderId="0" xfId="0" applyNumberFormat="1" applyFont="1" applyFill="1"/>
    <xf numFmtId="167" fontId="2" fillId="2" borderId="0" xfId="1" applyNumberFormat="1" applyFont="1" applyFill="1"/>
    <xf numFmtId="0" fontId="23" fillId="2" borderId="0" xfId="0" applyFont="1" applyFill="1" applyBorder="1" applyAlignment="1">
      <alignment horizontal="left"/>
    </xf>
    <xf numFmtId="2" fontId="2" fillId="2" borderId="0" xfId="1" applyNumberFormat="1" applyFont="1" applyFill="1"/>
    <xf numFmtId="0" fontId="31" fillId="2" borderId="0" xfId="1" applyFont="1" applyFill="1"/>
    <xf numFmtId="164" fontId="31" fillId="2" borderId="0" xfId="3" applyNumberFormat="1" applyFont="1" applyFill="1" applyBorder="1"/>
    <xf numFmtId="3" fontId="31" fillId="2" borderId="0" xfId="1" applyNumberFormat="1" applyFont="1" applyFill="1"/>
    <xf numFmtId="0" fontId="23" fillId="27" borderId="0" xfId="0" applyFont="1" applyFill="1" applyAlignment="1">
      <alignment vertical="center"/>
    </xf>
    <xf numFmtId="171" fontId="2" fillId="2" borderId="0" xfId="95" applyNumberFormat="1" applyFont="1" applyFill="1" applyBorder="1"/>
    <xf numFmtId="171" fontId="4" fillId="2" borderId="0" xfId="95" applyNumberFormat="1" applyFont="1" applyFill="1" applyBorder="1"/>
    <xf numFmtId="0" fontId="14" fillId="2" borderId="29" xfId="1" applyFont="1" applyFill="1" applyBorder="1"/>
    <xf numFmtId="0" fontId="37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9" fillId="2" borderId="4" xfId="0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7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7" fillId="2" borderId="4" xfId="0" applyFont="1" applyFill="1" applyBorder="1" applyAlignment="1">
      <alignment horizontal="center" vertical="center" readingOrder="1"/>
    </xf>
    <xf numFmtId="0" fontId="37" fillId="2" borderId="0" xfId="0" applyFont="1" applyFill="1" applyBorder="1" applyAlignment="1">
      <alignment horizontal="center" vertical="center" readingOrder="1"/>
    </xf>
    <xf numFmtId="0" fontId="37" fillId="2" borderId="5" xfId="0" applyFont="1" applyFill="1" applyBorder="1" applyAlignment="1">
      <alignment horizontal="center" vertical="center" readingOrder="1"/>
    </xf>
    <xf numFmtId="0" fontId="37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3" fontId="2" fillId="2" borderId="0" xfId="1" applyNumberFormat="1" applyFont="1" applyFill="1"/>
    <xf numFmtId="0" fontId="58" fillId="2" borderId="0" xfId="1" applyFont="1" applyFill="1"/>
    <xf numFmtId="167" fontId="59" fillId="2" borderId="0" xfId="2" applyNumberFormat="1" applyFont="1" applyFill="1" applyBorder="1"/>
    <xf numFmtId="167" fontId="58" fillId="2" borderId="0" xfId="1" applyNumberFormat="1" applyFont="1" applyFill="1" applyBorder="1"/>
    <xf numFmtId="0" fontId="60" fillId="2" borderId="0" xfId="1" applyFont="1" applyFill="1"/>
    <xf numFmtId="2" fontId="61" fillId="2" borderId="0" xfId="0" applyNumberFormat="1" applyFont="1" applyFill="1"/>
    <xf numFmtId="3" fontId="60" fillId="2" borderId="0" xfId="1" applyNumberFormat="1" applyFont="1" applyFill="1"/>
    <xf numFmtId="167" fontId="61" fillId="2" borderId="0" xfId="2" applyNumberFormat="1" applyFont="1" applyFill="1" applyBorder="1"/>
    <xf numFmtId="167" fontId="60" fillId="2" borderId="0" xfId="1" applyNumberFormat="1" applyFont="1" applyFill="1" applyBorder="1"/>
    <xf numFmtId="0" fontId="7" fillId="2" borderId="0" xfId="0" applyFont="1" applyFill="1" applyAlignment="1">
      <alignment vertical="top" wrapText="1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left" vertical="top" readingOrder="1"/>
    </xf>
    <xf numFmtId="0" fontId="7" fillId="2" borderId="0" xfId="0" applyFont="1" applyFill="1" applyBorder="1" applyAlignment="1">
      <alignment horizontal="center"/>
    </xf>
    <xf numFmtId="0" fontId="56" fillId="2" borderId="0" xfId="1" applyFont="1" applyFill="1"/>
    <xf numFmtId="2" fontId="62" fillId="2" borderId="0" xfId="0" applyNumberFormat="1" applyFont="1" applyFill="1"/>
    <xf numFmtId="164" fontId="56" fillId="2" borderId="0" xfId="1" applyNumberFormat="1" applyFont="1" applyFill="1"/>
    <xf numFmtId="167" fontId="56" fillId="2" borderId="0" xfId="1" applyNumberFormat="1" applyFont="1" applyFill="1"/>
    <xf numFmtId="167" fontId="62" fillId="2" borderId="0" xfId="2" applyNumberFormat="1" applyFont="1" applyFill="1" applyBorder="1"/>
    <xf numFmtId="3" fontId="56" fillId="2" borderId="0" xfId="1" applyNumberFormat="1" applyFont="1" applyFill="1"/>
    <xf numFmtId="167" fontId="56" fillId="2" borderId="0" xfId="1" applyNumberFormat="1" applyFont="1" applyFill="1" applyBorder="1"/>
    <xf numFmtId="0" fontId="6" fillId="0" borderId="0" xfId="0" applyFont="1" applyAlignment="1">
      <alignment horizontal="left"/>
    </xf>
    <xf numFmtId="0" fontId="63" fillId="2" borderId="0" xfId="0" applyFont="1" applyFill="1" applyBorder="1" applyAlignment="1">
      <alignment horizontal="left"/>
    </xf>
    <xf numFmtId="0" fontId="31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164" fontId="8" fillId="3" borderId="30" xfId="2" applyNumberFormat="1" applyFont="1" applyFill="1" applyBorder="1"/>
    <xf numFmtId="167" fontId="2" fillId="0" borderId="30" xfId="2" applyNumberFormat="1" applyFont="1" applyFill="1" applyBorder="1"/>
    <xf numFmtId="0" fontId="64" fillId="2" borderId="0" xfId="1" applyFont="1" applyFill="1"/>
    <xf numFmtId="167" fontId="65" fillId="2" borderId="0" xfId="2" applyNumberFormat="1" applyFont="1" applyFill="1" applyBorder="1"/>
    <xf numFmtId="167" fontId="64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164" fontId="22" fillId="2" borderId="0" xfId="2" applyNumberFormat="1" applyFont="1" applyFill="1" applyBorder="1"/>
    <xf numFmtId="167" fontId="22" fillId="2" borderId="0" xfId="2" applyNumberFormat="1" applyFont="1" applyFill="1" applyBorder="1"/>
    <xf numFmtId="0" fontId="37" fillId="2" borderId="0" xfId="0" applyFont="1" applyFill="1" applyAlignment="1">
      <alignment vertical="center" readingOrder="1"/>
    </xf>
    <xf numFmtId="0" fontId="37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7" fillId="2" borderId="5" xfId="0" applyFont="1" applyFill="1" applyBorder="1" applyAlignment="1">
      <alignment vertical="center" readingOrder="1"/>
    </xf>
    <xf numFmtId="0" fontId="37" fillId="0" borderId="4" xfId="0" applyFont="1" applyBorder="1" applyAlignment="1">
      <alignment vertical="center" wrapText="1" readingOrder="1"/>
    </xf>
    <xf numFmtId="0" fontId="37" fillId="0" borderId="5" xfId="0" applyFont="1" applyBorder="1" applyAlignment="1">
      <alignment vertical="center" readingOrder="1"/>
    </xf>
    <xf numFmtId="0" fontId="37" fillId="2" borderId="0" xfId="0" applyFont="1" applyFill="1" applyBorder="1" applyAlignment="1">
      <alignment vertical="center" wrapText="1" readingOrder="1"/>
    </xf>
    <xf numFmtId="0" fontId="37" fillId="2" borderId="0" xfId="0" applyFont="1" applyFill="1" applyBorder="1" applyAlignment="1">
      <alignment horizontal="center" vertical="center" wrapText="1" readingOrder="1"/>
    </xf>
    <xf numFmtId="0" fontId="37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6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43" fontId="2" fillId="2" borderId="0" xfId="95" applyFont="1" applyFill="1" applyBorder="1"/>
    <xf numFmtId="171" fontId="3" fillId="2" borderId="0" xfId="95" applyNumberFormat="1" applyFont="1" applyFill="1" applyBorder="1" applyAlignment="1">
      <alignment horizontal="center"/>
    </xf>
    <xf numFmtId="43" fontId="4" fillId="2" borderId="0" xfId="95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readingOrder="1"/>
    </xf>
    <xf numFmtId="0" fontId="3" fillId="2" borderId="10" xfId="2" applyFont="1" applyFill="1" applyBorder="1" applyAlignment="1">
      <alignment horizontal="center"/>
    </xf>
    <xf numFmtId="0" fontId="3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7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7" fillId="2" borderId="4" xfId="0" applyFont="1" applyFill="1" applyBorder="1" applyAlignment="1">
      <alignment horizontal="center" vertical="center" readingOrder="1"/>
    </xf>
    <xf numFmtId="0" fontId="37" fillId="2" borderId="0" xfId="0" applyFont="1" applyFill="1" applyBorder="1" applyAlignment="1">
      <alignment horizontal="center" vertical="center" readingOrder="1"/>
    </xf>
    <xf numFmtId="0" fontId="37" fillId="2" borderId="5" xfId="0" applyFont="1" applyFill="1" applyBorder="1" applyAlignment="1">
      <alignment horizontal="center" vertical="center" readingOrder="1"/>
    </xf>
    <xf numFmtId="0" fontId="37" fillId="2" borderId="0" xfId="0" applyFont="1" applyFill="1" applyBorder="1" applyAlignment="1">
      <alignment horizontal="center" vertical="center" wrapText="1" readingOrder="1"/>
    </xf>
    <xf numFmtId="0" fontId="32" fillId="2" borderId="0" xfId="1" applyFont="1" applyFill="1" applyBorder="1" applyAlignment="1">
      <alignment horizontal="left" wrapText="1"/>
    </xf>
    <xf numFmtId="0" fontId="57" fillId="2" borderId="4" xfId="0" applyFont="1" applyFill="1" applyBorder="1" applyAlignment="1">
      <alignment horizontal="center" vertical="center" readingOrder="1"/>
    </xf>
    <xf numFmtId="0" fontId="57" fillId="2" borderId="0" xfId="0" applyFont="1" applyFill="1" applyBorder="1" applyAlignment="1">
      <alignment horizontal="center" vertical="center" readingOrder="1"/>
    </xf>
    <xf numFmtId="0" fontId="57" fillId="2" borderId="5" xfId="0" applyFont="1" applyFill="1" applyBorder="1" applyAlignment="1">
      <alignment horizontal="center" vertical="center" readingOrder="1"/>
    </xf>
    <xf numFmtId="0" fontId="32" fillId="2" borderId="5" xfId="1" applyFont="1" applyFill="1" applyBorder="1" applyAlignment="1">
      <alignment horizontal="left" wrapText="1"/>
    </xf>
    <xf numFmtId="0" fontId="7" fillId="0" borderId="4" xfId="0" applyFont="1" applyBorder="1" applyAlignment="1">
      <alignment horizontal="center" vertical="center" readingOrder="1"/>
    </xf>
    <xf numFmtId="0" fontId="7" fillId="0" borderId="0" xfId="0" applyFont="1" applyBorder="1" applyAlignment="1">
      <alignment horizontal="center" vertical="center" readingOrder="1"/>
    </xf>
    <xf numFmtId="0" fontId="32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</cellXfs>
  <cellStyles count="96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" xfId="95" builtinId="3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A3C167"/>
      <color rgb="FF53722D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0480603051304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0.4</c:v>
                </c:pt>
                <c:pt idx="1">
                  <c:v>4.9000000000000004</c:v>
                </c:pt>
                <c:pt idx="2">
                  <c:v>1.047158493788336</c:v>
                </c:pt>
                <c:pt idx="3">
                  <c:v>1.8097612961013088</c:v>
                </c:pt>
                <c:pt idx="4">
                  <c:v>-2.8996339009787375</c:v>
                </c:pt>
                <c:pt idx="5">
                  <c:v>2.6137565834456478</c:v>
                </c:pt>
                <c:pt idx="6">
                  <c:v>-0.37692914688650658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79253862945008E-3"/>
                  <c:y val="-9.077676480588153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6627467283380521E-17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0.3</c:v>
                </c:pt>
                <c:pt idx="1">
                  <c:v>0.3</c:v>
                </c:pt>
                <c:pt idx="2">
                  <c:v>-1.9707787677437083</c:v>
                </c:pt>
                <c:pt idx="3">
                  <c:v>0.94901278365255859</c:v>
                </c:pt>
                <c:pt idx="4">
                  <c:v>6.411840285370185</c:v>
                </c:pt>
                <c:pt idx="5">
                  <c:v>0.85892812304342314</c:v>
                </c:pt>
                <c:pt idx="6">
                  <c:v>-0.49280879254125498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572224"/>
        <c:axId val="245189440"/>
      </c:barChart>
      <c:catAx>
        <c:axId val="2915722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100"/>
            </a:pPr>
            <a:endParaRPr lang="es-CO"/>
          </a:p>
        </c:txPr>
        <c:crossAx val="245189440"/>
        <c:crosses val="autoZero"/>
        <c:auto val="1"/>
        <c:lblAlgn val="ctr"/>
        <c:lblOffset val="100"/>
        <c:noMultiLvlLbl val="0"/>
      </c:catAx>
      <c:valAx>
        <c:axId val="245189440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29157222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2582517636684299"/>
          <c:y val="0.74930783866057837"/>
          <c:w val="0.29949485216702743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1.3077241344296553</c:v>
                </c:pt>
                <c:pt idx="1">
                  <c:v>3.165512550123073</c:v>
                </c:pt>
                <c:pt idx="2">
                  <c:v>-0.11093803243632516</c:v>
                </c:pt>
                <c:pt idx="3">
                  <c:v>1.0976591038727612</c:v>
                </c:pt>
                <c:pt idx="4">
                  <c:v>2.012373575246662</c:v>
                </c:pt>
                <c:pt idx="5">
                  <c:v>2.6625670453648054</c:v>
                </c:pt>
                <c:pt idx="6">
                  <c:v>3.1488134182803273</c:v>
                </c:pt>
              </c:numCache>
            </c:numRef>
          </c:val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-0.27241801609325655</c:v>
                </c:pt>
                <c:pt idx="1">
                  <c:v>-1.8287912421368402</c:v>
                </c:pt>
                <c:pt idx="2">
                  <c:v>-1.9252209530225883</c:v>
                </c:pt>
                <c:pt idx="3">
                  <c:v>-0.63193601299035285</c:v>
                </c:pt>
                <c:pt idx="4">
                  <c:v>5.7996131191187628</c:v>
                </c:pt>
                <c:pt idx="5">
                  <c:v>0.64572632937121011</c:v>
                </c:pt>
                <c:pt idx="6">
                  <c:v>-1.4229253530617658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378526208"/>
        <c:axId val="245194048"/>
      </c:barChart>
      <c:catAx>
        <c:axId val="3785262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45194048"/>
        <c:crosses val="autoZero"/>
        <c:auto val="1"/>
        <c:lblAlgn val="ctr"/>
        <c:lblOffset val="100"/>
        <c:noMultiLvlLbl val="0"/>
      </c:catAx>
      <c:valAx>
        <c:axId val="245194048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3785262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2756327160493839"/>
          <c:y val="0.48676065449010647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4409171075838E-3"/>
                  <c:y val="-1.1213089802130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0229276895933299E-4"/>
                  <c:y val="-4.62100456620995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040784832451499E-2"/>
                  <c:y val="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%'!$C$12:$C$18</c:f>
              <c:numCache>
                <c:formatCode>#,##0.0</c:formatCode>
                <c:ptCount val="7"/>
                <c:pt idx="0">
                  <c:v>1.3077241344296553</c:v>
                </c:pt>
                <c:pt idx="1">
                  <c:v>3.1624278673970663</c:v>
                </c:pt>
                <c:pt idx="2">
                  <c:v>-9.0081886672577216E-2</c:v>
                </c:pt>
                <c:pt idx="3">
                  <c:v>1.097659103872739</c:v>
                </c:pt>
                <c:pt idx="4">
                  <c:v>2.0123735752466843</c:v>
                </c:pt>
                <c:pt idx="5">
                  <c:v>2.6625670453648054</c:v>
                </c:pt>
                <c:pt idx="6">
                  <c:v>3.1488134182803273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5008818342154E-3"/>
                  <c:y val="-2.8995433789954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061728395061731E-3"/>
                  <c:y val="-3.0832572298325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0240299823633159E-3"/>
                  <c:y val="-1.603805175038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%'!$D$12:$D$18</c:f>
              <c:numCache>
                <c:formatCode>#,##0.0</c:formatCode>
                <c:ptCount val="7"/>
                <c:pt idx="0">
                  <c:v>0.92640357799949058</c:v>
                </c:pt>
                <c:pt idx="1">
                  <c:v>1.8039647884894094</c:v>
                </c:pt>
                <c:pt idx="2">
                  <c:v>-0.19313350140470753</c:v>
                </c:pt>
                <c:pt idx="3">
                  <c:v>1.1026066659371558</c:v>
                </c:pt>
                <c:pt idx="4">
                  <c:v>3.8921149563935886</c:v>
                </c:pt>
                <c:pt idx="5">
                  <c:v>1.907560928823071</c:v>
                </c:pt>
                <c:pt idx="6">
                  <c:v>2.3383236253571082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acumulada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%'!$E$12:$E$18</c:f>
              <c:numCache>
                <c:formatCode>#,##0.0</c:formatCode>
                <c:ptCount val="7"/>
                <c:pt idx="0">
                  <c:v>-0.27241801609325655</c:v>
                </c:pt>
                <c:pt idx="1">
                  <c:v>-1.8</c:v>
                </c:pt>
                <c:pt idx="2">
                  <c:v>-1.9252209530225994</c:v>
                </c:pt>
                <c:pt idx="3">
                  <c:v>-0.63193601299039726</c:v>
                </c:pt>
                <c:pt idx="4">
                  <c:v>5.799613119118785</c:v>
                </c:pt>
                <c:pt idx="5">
                  <c:v>0.6457263293711879</c:v>
                </c:pt>
                <c:pt idx="6">
                  <c:v>-1.4229253530617658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9262464"/>
        <c:axId val="148983744"/>
      </c:barChart>
      <c:catAx>
        <c:axId val="379262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48983744"/>
        <c:crosses val="autoZero"/>
        <c:auto val="1"/>
        <c:lblAlgn val="ctr"/>
        <c:lblOffset val="100"/>
        <c:noMultiLvlLbl val="0"/>
      </c:catAx>
      <c:valAx>
        <c:axId val="1489837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792624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3495458553791893"/>
          <c:y val="0.45156278538812783"/>
          <c:w val="0.25122795414462079"/>
          <c:h val="0.2186678082191780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2176022176022176E-2"/>
                  <c:y val="-5.4421768707483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41580041582E-2"/>
                  <c:y val="0.108843537414966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880803880803891E-2"/>
                  <c:y val="7.48299319727891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6036036036036036E-2"/>
                  <c:y val="-8.84353741496598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anual%'!$F$10:$R$11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Producción Regional anual%'!$F$15:$R$15</c:f>
              <c:numCache>
                <c:formatCode>#,##0.0</c:formatCode>
                <c:ptCount val="13"/>
                <c:pt idx="0">
                  <c:v>2.9279567163823961</c:v>
                </c:pt>
                <c:pt idx="1">
                  <c:v>-0.91256142319289246</c:v>
                </c:pt>
                <c:pt idx="2">
                  <c:v>-1.2096850111189328</c:v>
                </c:pt>
                <c:pt idx="3">
                  <c:v>-6.9267869335246646</c:v>
                </c:pt>
                <c:pt idx="4">
                  <c:v>-2.9307950197531962</c:v>
                </c:pt>
                <c:pt idx="5">
                  <c:v>-7.0927522971464096</c:v>
                </c:pt>
                <c:pt idx="6">
                  <c:v>-1.4261909566433917</c:v>
                </c:pt>
                <c:pt idx="7">
                  <c:v>0.16875229960353622</c:v>
                </c:pt>
                <c:pt idx="8">
                  <c:v>-5.9786412499745367</c:v>
                </c:pt>
                <c:pt idx="9">
                  <c:v>3.6939957437289062</c:v>
                </c:pt>
                <c:pt idx="10">
                  <c:v>-1.5804653852690032</c:v>
                </c:pt>
                <c:pt idx="11">
                  <c:v>-3.1473797728227781</c:v>
                </c:pt>
                <c:pt idx="12">
                  <c:v>1.047158493788336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8553344"/>
        <c:axId val="245408320"/>
      </c:lineChart>
      <c:catAx>
        <c:axId val="378553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45408320"/>
        <c:crosses val="autoZero"/>
        <c:auto val="1"/>
        <c:lblAlgn val="ctr"/>
        <c:lblOffset val="100"/>
        <c:noMultiLvlLbl val="0"/>
      </c:catAx>
      <c:valAx>
        <c:axId val="245408320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37855334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anual%'!$W$24:$W$27</c:f>
              <c:numCache>
                <c:formatCode>#,##0.0</c:formatCode>
                <c:ptCount val="4"/>
                <c:pt idx="0">
                  <c:v>4.0678612504516209</c:v>
                </c:pt>
                <c:pt idx="1">
                  <c:v>-1.9887092797205241</c:v>
                </c:pt>
                <c:pt idx="2">
                  <c:v>0.30409854590733865</c:v>
                </c:pt>
                <c:pt idx="3">
                  <c:v>0.35203524980105261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anual%'!$X$24:$X$27</c:f>
              <c:numCache>
                <c:formatCode>0.0</c:formatCode>
                <c:ptCount val="4"/>
                <c:pt idx="0">
                  <c:v>2.9279567163823961</c:v>
                </c:pt>
                <c:pt idx="1">
                  <c:v>-2.9307950197531962</c:v>
                </c:pt>
                <c:pt idx="2">
                  <c:v>-5.9786412499745367</c:v>
                </c:pt>
                <c:pt idx="3">
                  <c:v>1.047158493788336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9411456"/>
        <c:axId val="245410048"/>
      </c:barChart>
      <c:catAx>
        <c:axId val="379411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45410048"/>
        <c:crosses val="autoZero"/>
        <c:auto val="1"/>
        <c:lblAlgn val="ctr"/>
        <c:lblOffset val="100"/>
        <c:noMultiLvlLbl val="0"/>
      </c:catAx>
      <c:valAx>
        <c:axId val="245410048"/>
        <c:scaling>
          <c:orientation val="minMax"/>
          <c:min val="-8"/>
        </c:scaling>
        <c:delete val="0"/>
        <c:axPos val="l"/>
        <c:numFmt formatCode="0" sourceLinked="0"/>
        <c:majorTickMark val="out"/>
        <c:minorTickMark val="none"/>
        <c:tickLblPos val="nextTo"/>
        <c:crossAx val="37941145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1755039348032055"/>
          <c:y val="5.7126775745827828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14606869793452E-2"/>
                  <c:y val="-8.80068385604645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409553676898779E-2"/>
                  <c:y val="6.25387589618439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5.191555403400662E-2"/>
                  <c:y val="8.1252164712142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4.3219890338036221E-2"/>
                  <c:y val="8.7808219615218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anual%'!$F$10:$R$11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Ventas Regional anual%'!$F$15:$R$15</c:f>
              <c:numCache>
                <c:formatCode>#,##0.0</c:formatCode>
                <c:ptCount val="13"/>
                <c:pt idx="0">
                  <c:v>1.492923944180391</c:v>
                </c:pt>
                <c:pt idx="1">
                  <c:v>5.8149859867473452E-2</c:v>
                </c:pt>
                <c:pt idx="2">
                  <c:v>-2.8399498775238396</c:v>
                </c:pt>
                <c:pt idx="3">
                  <c:v>-5.7839607006331173</c:v>
                </c:pt>
                <c:pt idx="4">
                  <c:v>-4.4207939942077061</c:v>
                </c:pt>
                <c:pt idx="5">
                  <c:v>-8.5330775731787156</c:v>
                </c:pt>
                <c:pt idx="6">
                  <c:v>0.76333323220860727</c:v>
                </c:pt>
                <c:pt idx="7">
                  <c:v>1.0897941610690465</c:v>
                </c:pt>
                <c:pt idx="8">
                  <c:v>-1.9078333725374486</c:v>
                </c:pt>
                <c:pt idx="9">
                  <c:v>4.6009187303940768</c:v>
                </c:pt>
                <c:pt idx="10">
                  <c:v>-2.3268185265661101</c:v>
                </c:pt>
                <c:pt idx="11">
                  <c:v>-2.4006122005276631</c:v>
                </c:pt>
                <c:pt idx="12">
                  <c:v>-0.17809757987783392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0614656"/>
        <c:axId val="245414656"/>
      </c:lineChart>
      <c:catAx>
        <c:axId val="380614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45414656"/>
        <c:crosses val="autoZero"/>
        <c:auto val="1"/>
        <c:lblAlgn val="ctr"/>
        <c:lblOffset val="100"/>
        <c:noMultiLvlLbl val="0"/>
      </c:catAx>
      <c:valAx>
        <c:axId val="245414656"/>
        <c:scaling>
          <c:orientation val="minMax"/>
          <c:max val="9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38061465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4.2712114023832015</c:v>
                </c:pt>
                <c:pt idx="1">
                  <c:v>-0.77752690464008012</c:v>
                </c:pt>
                <c:pt idx="2">
                  <c:v>0.7011339690786933</c:v>
                </c:pt>
                <c:pt idx="3">
                  <c:v>-5.8327075441411136E-2</c:v>
                </c:pt>
              </c:numCache>
            </c:numRef>
          </c:val>
        </c:ser>
        <c:ser>
          <c:idx val="1"/>
          <c:order val="1"/>
          <c:tx>
            <c:strRef>
              <c:f>'H Ventas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anual%'!$X$24:$X$27</c:f>
              <c:numCache>
                <c:formatCode>0.0</c:formatCode>
                <c:ptCount val="4"/>
                <c:pt idx="0">
                  <c:v>1.492923944180391</c:v>
                </c:pt>
                <c:pt idx="1">
                  <c:v>-4.4207939942077061</c:v>
                </c:pt>
                <c:pt idx="2">
                  <c:v>-1.9078333725374486</c:v>
                </c:pt>
                <c:pt idx="3">
                  <c:v>-0.17809757987783392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0618752"/>
        <c:axId val="250167872"/>
      </c:barChart>
      <c:catAx>
        <c:axId val="380618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50167872"/>
        <c:crosses val="autoZero"/>
        <c:auto val="1"/>
        <c:lblAlgn val="ctr"/>
        <c:lblOffset val="100"/>
        <c:noMultiLvlLbl val="0"/>
      </c:catAx>
      <c:valAx>
        <c:axId val="2501678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38061875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8906655340281634"/>
          <c:y val="0.11848497406723682"/>
          <c:w val="0.43492989377136598"/>
          <c:h val="0.1653568851338838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374157239093082E-2"/>
                  <c:y val="-9.17107583774250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3537424294268469E-2"/>
                  <c:y val="9.8765432098765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0816335275876643E-2"/>
                  <c:y val="-8.4656084656084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9317262284290907E-2"/>
                  <c:y val="-4.9383134800457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anual%'!$F$10:$R$11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Ocupados Regional anual%'!$F$15:$R$15</c:f>
              <c:numCache>
                <c:formatCode>#,##0.0</c:formatCode>
                <c:ptCount val="13"/>
                <c:pt idx="0">
                  <c:v>0.97131972143156275</c:v>
                </c:pt>
                <c:pt idx="1">
                  <c:v>0.24676066241762218</c:v>
                </c:pt>
                <c:pt idx="2">
                  <c:v>-0.3795501478565888</c:v>
                </c:pt>
                <c:pt idx="3">
                  <c:v>-0.83577272981912865</c:v>
                </c:pt>
                <c:pt idx="4">
                  <c:v>-0.68753946849152703</c:v>
                </c:pt>
                <c:pt idx="5">
                  <c:v>-1.7587723017135515</c:v>
                </c:pt>
                <c:pt idx="6">
                  <c:v>-2.7255536771700117</c:v>
                </c:pt>
                <c:pt idx="7">
                  <c:v>-2.4360983353853505</c:v>
                </c:pt>
                <c:pt idx="8">
                  <c:v>-2.5834039351297133</c:v>
                </c:pt>
                <c:pt idx="9">
                  <c:v>-2.3501097123981518</c:v>
                </c:pt>
                <c:pt idx="10">
                  <c:v>-1.69815520733686</c:v>
                </c:pt>
                <c:pt idx="11">
                  <c:v>-1.6835291415300824</c:v>
                </c:pt>
                <c:pt idx="12">
                  <c:v>-1.9707787677437083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0612608"/>
        <c:axId val="250173632"/>
      </c:lineChart>
      <c:catAx>
        <c:axId val="380612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50173632"/>
        <c:crosses val="autoZero"/>
        <c:auto val="1"/>
        <c:lblAlgn val="ctr"/>
        <c:lblOffset val="100"/>
        <c:noMultiLvlLbl val="0"/>
      </c:catAx>
      <c:valAx>
        <c:axId val="2501736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3806126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8.476395188772301E-2</c:v>
                </c:pt>
                <c:pt idx="1">
                  <c:v>1.9775103946917172</c:v>
                </c:pt>
                <c:pt idx="2">
                  <c:v>1.050713887792698</c:v>
                </c:pt>
                <c:pt idx="3">
                  <c:v>2.2621384480092877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anual%'!$X$24:$X$27</c:f>
              <c:numCache>
                <c:formatCode>0.0</c:formatCode>
                <c:ptCount val="4"/>
                <c:pt idx="0">
                  <c:v>1.9893552348660082</c:v>
                </c:pt>
                <c:pt idx="1">
                  <c:v>-0.83577272981912865</c:v>
                </c:pt>
                <c:pt idx="2">
                  <c:v>-2.4360983353853505</c:v>
                </c:pt>
                <c:pt idx="3">
                  <c:v>-1.869780310689162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190656"/>
        <c:axId val="251035648"/>
      </c:barChart>
      <c:catAx>
        <c:axId val="437190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51035648"/>
        <c:crosses val="autoZero"/>
        <c:auto val="1"/>
        <c:lblAlgn val="ctr"/>
        <c:lblOffset val="100"/>
        <c:noMultiLvlLbl val="0"/>
      </c:catAx>
      <c:valAx>
        <c:axId val="251035648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4371906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3370407306229759"/>
          <c:y val="0.65357657488516474"/>
          <c:w val="0.26511853464865542"/>
          <c:h val="0.1375694197107669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95191822788196"/>
          <c:y val="1.643315262279996E-2"/>
          <c:w val="0.44310862525000599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anual%'!$M$15:$M$30</c:f>
              <c:strCache>
                <c:ptCount val="16"/>
                <c:pt idx="0">
                  <c:v>Hilatura, tejedura</c:v>
                </c:pt>
                <c:pt idx="1">
                  <c:v>Otras industrias</c:v>
                </c:pt>
                <c:pt idx="2">
                  <c:v>Plástico y caucho</c:v>
                </c:pt>
                <c:pt idx="3">
                  <c:v>Bebidas</c:v>
                </c:pt>
                <c:pt idx="4">
                  <c:v>Confecciones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Transformacion de carne y sus derivados</c:v>
                </c:pt>
                <c:pt idx="8">
                  <c:v>Hierro, acero;  elaborados de metal</c:v>
                </c:pt>
                <c:pt idx="9">
                  <c:v>Panadería, molinería</c:v>
                </c:pt>
                <c:pt idx="10">
                  <c:v>Maquinaria y equipo</c:v>
                </c:pt>
                <c:pt idx="11">
                  <c:v>Edición e impresión</c:v>
                </c:pt>
                <c:pt idx="12">
                  <c:v>Químicos; Derivados fuera de refinería </c:v>
                </c:pt>
                <c:pt idx="13">
                  <c:v>Lácteos y confitería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>
                  <c:v>-9.3436153631047514</c:v>
                </c:pt>
                <c:pt idx="1">
                  <c:v>-13.875951587868984</c:v>
                </c:pt>
                <c:pt idx="2">
                  <c:v>-3.3674101889736519</c:v>
                </c:pt>
                <c:pt idx="3">
                  <c:v>-5.6161933694139909</c:v>
                </c:pt>
                <c:pt idx="4">
                  <c:v>-5.9520393901065782</c:v>
                </c:pt>
                <c:pt idx="5">
                  <c:v>-2.4318116000998979</c:v>
                </c:pt>
                <c:pt idx="6">
                  <c:v>-1.0812801223762936</c:v>
                </c:pt>
                <c:pt idx="7">
                  <c:v>-0.30037948239163281</c:v>
                </c:pt>
                <c:pt idx="8">
                  <c:v>6.5676068038422741E-2</c:v>
                </c:pt>
                <c:pt idx="9">
                  <c:v>4.5862147308803003</c:v>
                </c:pt>
                <c:pt idx="10">
                  <c:v>4.7131578995787127</c:v>
                </c:pt>
                <c:pt idx="11">
                  <c:v>3.7784995487806228</c:v>
                </c:pt>
                <c:pt idx="12">
                  <c:v>3.698826267899169</c:v>
                </c:pt>
                <c:pt idx="13">
                  <c:v>10.305778540084653</c:v>
                </c:pt>
                <c:pt idx="14">
                  <c:v>19.435048270784861</c:v>
                </c:pt>
                <c:pt idx="15">
                  <c:v>1.047158493788336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193216"/>
        <c:axId val="251041984"/>
      </c:barChart>
      <c:catAx>
        <c:axId val="4371932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51041984"/>
        <c:crosses val="autoZero"/>
        <c:auto val="1"/>
        <c:lblAlgn val="l"/>
        <c:lblOffset val="100"/>
        <c:noMultiLvlLbl val="0"/>
      </c:catAx>
      <c:valAx>
        <c:axId val="251041984"/>
        <c:scaling>
          <c:orientation val="minMax"/>
          <c:max val="22"/>
          <c:min val="-28"/>
        </c:scaling>
        <c:delete val="0"/>
        <c:axPos val="b"/>
        <c:numFmt formatCode="#,##0" sourceLinked="0"/>
        <c:majorTickMark val="out"/>
        <c:minorTickMark val="none"/>
        <c:tickLblPos val="nextTo"/>
        <c:crossAx val="437193216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anual%'!$M$15:$M$30</c:f>
              <c:strCache>
                <c:ptCount val="16"/>
                <c:pt idx="0">
                  <c:v>Hilatura, tejedura</c:v>
                </c:pt>
                <c:pt idx="1">
                  <c:v>Otras industrias</c:v>
                </c:pt>
                <c:pt idx="2">
                  <c:v>Plástico y caucho</c:v>
                </c:pt>
                <c:pt idx="3">
                  <c:v>Bebidas</c:v>
                </c:pt>
                <c:pt idx="4">
                  <c:v>Confecciones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Transformacion de carne y sus derivados</c:v>
                </c:pt>
                <c:pt idx="8">
                  <c:v>Hierro, acero;  elaborados de metal</c:v>
                </c:pt>
                <c:pt idx="9">
                  <c:v>Panadería, molinería</c:v>
                </c:pt>
                <c:pt idx="10">
                  <c:v>Maquinaria y equipo</c:v>
                </c:pt>
                <c:pt idx="11">
                  <c:v>Edición e impresión</c:v>
                </c:pt>
                <c:pt idx="12">
                  <c:v>Químicos; Derivados fuera de refinería </c:v>
                </c:pt>
                <c:pt idx="13">
                  <c:v>Lácteos y confitería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anual%'!$O$15:$O$30</c:f>
              <c:numCache>
                <c:formatCode>#,##0.0</c:formatCode>
                <c:ptCount val="16"/>
                <c:pt idx="0">
                  <c:v>-0.81319122479583994</c:v>
                </c:pt>
                <c:pt idx="1">
                  <c:v>-0.72820739275964019</c:v>
                </c:pt>
                <c:pt idx="2">
                  <c:v>-0.40385238157584746</c:v>
                </c:pt>
                <c:pt idx="3">
                  <c:v>-0.29494297115138524</c:v>
                </c:pt>
                <c:pt idx="4">
                  <c:v>-0.20307652489038491</c:v>
                </c:pt>
                <c:pt idx="5">
                  <c:v>-4.0393800231107502E-2</c:v>
                </c:pt>
                <c:pt idx="6">
                  <c:v>-3.4689933530675052E-2</c:v>
                </c:pt>
                <c:pt idx="7">
                  <c:v>-2.271592682815779E-2</c:v>
                </c:pt>
                <c:pt idx="8">
                  <c:v>6.1747759843646223E-3</c:v>
                </c:pt>
                <c:pt idx="9">
                  <c:v>0.15684876656272245</c:v>
                </c:pt>
                <c:pt idx="10">
                  <c:v>0.23175828934351117</c:v>
                </c:pt>
                <c:pt idx="11">
                  <c:v>0.27515330997766257</c:v>
                </c:pt>
                <c:pt idx="12">
                  <c:v>0.39663491536591783</c:v>
                </c:pt>
                <c:pt idx="13">
                  <c:v>0.93054357009592292</c:v>
                </c:pt>
                <c:pt idx="14">
                  <c:v>1.5911150222212571</c:v>
                </c:pt>
                <c:pt idx="15">
                  <c:v>1.047158493788336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194240"/>
        <c:axId val="251166720"/>
      </c:barChart>
      <c:catAx>
        <c:axId val="4371942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51166720"/>
        <c:crosses val="autoZero"/>
        <c:auto val="1"/>
        <c:lblAlgn val="ctr"/>
        <c:lblOffset val="100"/>
        <c:noMultiLvlLbl val="0"/>
      </c:catAx>
      <c:valAx>
        <c:axId val="251166720"/>
        <c:scaling>
          <c:orientation val="minMax"/>
          <c:max val="2"/>
          <c:min val="-2"/>
        </c:scaling>
        <c:delete val="0"/>
        <c:axPos val="b"/>
        <c:numFmt formatCode="#,##0" sourceLinked="0"/>
        <c:majorTickMark val="out"/>
        <c:minorTickMark val="none"/>
        <c:tickLblPos val="nextTo"/>
        <c:crossAx val="43719424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554673721340491E-2"/>
                  <c:y val="-3.8660578386605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anual%'!$M$14:$M$29</c:f>
              <c:strCache>
                <c:ptCount val="16"/>
                <c:pt idx="0">
                  <c:v>Lácteos, confitería</c:v>
                </c:pt>
                <c:pt idx="1">
                  <c:v>Vehículos y autopartes </c:v>
                </c:pt>
                <c:pt idx="2">
                  <c:v>Curtido de cuero, calzado y artículos de viaje</c:v>
                </c:pt>
                <c:pt idx="3">
                  <c:v>Maquinaria y equipo</c:v>
                </c:pt>
                <c:pt idx="4">
                  <c:v>Confecciones</c:v>
                </c:pt>
                <c:pt idx="5">
                  <c:v>Químicos; Derivados fuera de refinería </c:v>
                </c:pt>
                <c:pt idx="6">
                  <c:v>Papel y cartón y sus productos</c:v>
                </c:pt>
                <c:pt idx="7">
                  <c:v>Carne y sus derivados</c:v>
                </c:pt>
                <c:pt idx="8">
                  <c:v>Panadería, molinería</c:v>
                </c:pt>
                <c:pt idx="9">
                  <c:v>Hierro, acero;  elaborados de metal</c:v>
                </c:pt>
                <c:pt idx="10">
                  <c:v>Bebidas</c:v>
                </c:pt>
                <c:pt idx="11">
                  <c:v>Hilatura, tejedura</c:v>
                </c:pt>
                <c:pt idx="12">
                  <c:v>Plástico y caucho</c:v>
                </c:pt>
                <c:pt idx="13">
                  <c:v>Otras industrias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Ventas Bogotá anual%'!$N$14:$N$29</c:f>
              <c:numCache>
                <c:formatCode>#,##0.0</c:formatCode>
                <c:ptCount val="16"/>
                <c:pt idx="0">
                  <c:v>14.463634042113881</c:v>
                </c:pt>
                <c:pt idx="1">
                  <c:v>12.892801488548166</c:v>
                </c:pt>
                <c:pt idx="2">
                  <c:v>27.324591724340163</c:v>
                </c:pt>
                <c:pt idx="3">
                  <c:v>2.9781400574854233</c:v>
                </c:pt>
                <c:pt idx="4">
                  <c:v>1.0417002507695727</c:v>
                </c:pt>
                <c:pt idx="5">
                  <c:v>0.44154169281653832</c:v>
                </c:pt>
                <c:pt idx="6">
                  <c:v>0.61767302058597373</c:v>
                </c:pt>
                <c:pt idx="7">
                  <c:v>-1.0465629540739263</c:v>
                </c:pt>
                <c:pt idx="8">
                  <c:v>-3.3245822017670457</c:v>
                </c:pt>
                <c:pt idx="9">
                  <c:v>-2.7820488235448693</c:v>
                </c:pt>
                <c:pt idx="10">
                  <c:v>-6.3149289730127229</c:v>
                </c:pt>
                <c:pt idx="11">
                  <c:v>-3.3374339327708724</c:v>
                </c:pt>
                <c:pt idx="12">
                  <c:v>-3.44452872770451</c:v>
                </c:pt>
                <c:pt idx="13">
                  <c:v>-10.693316311646118</c:v>
                </c:pt>
                <c:pt idx="14">
                  <c:v>-15.451147516401488</c:v>
                </c:pt>
                <c:pt idx="15">
                  <c:v>-0.17809757987783392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191168"/>
        <c:axId val="251170752"/>
      </c:barChart>
      <c:catAx>
        <c:axId val="437191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1170752"/>
        <c:crosses val="autoZero"/>
        <c:auto val="1"/>
        <c:lblAlgn val="ctr"/>
        <c:lblOffset val="100"/>
        <c:noMultiLvlLbl val="0"/>
      </c:catAx>
      <c:valAx>
        <c:axId val="251170752"/>
        <c:scaling>
          <c:orientation val="minMax"/>
          <c:max val="30"/>
          <c:min val="-22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4371911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anual%'!$M$14:$M$29</c:f>
              <c:strCache>
                <c:ptCount val="16"/>
                <c:pt idx="0">
                  <c:v>Lácteos, confitería</c:v>
                </c:pt>
                <c:pt idx="1">
                  <c:v>Vehículos y autopartes </c:v>
                </c:pt>
                <c:pt idx="2">
                  <c:v>Curtido de cuero, calzado y artículos de viaje</c:v>
                </c:pt>
                <c:pt idx="3">
                  <c:v>Maquinaria y equipo</c:v>
                </c:pt>
                <c:pt idx="4">
                  <c:v>Confecciones</c:v>
                </c:pt>
                <c:pt idx="5">
                  <c:v>Químicos; Derivados fuera de refinería </c:v>
                </c:pt>
                <c:pt idx="6">
                  <c:v>Papel y cartón y sus productos</c:v>
                </c:pt>
                <c:pt idx="7">
                  <c:v>Carne y sus derivados</c:v>
                </c:pt>
                <c:pt idx="8">
                  <c:v>Panadería, molinería</c:v>
                </c:pt>
                <c:pt idx="9">
                  <c:v>Hierro, acero;  elaborados de metal</c:v>
                </c:pt>
                <c:pt idx="10">
                  <c:v>Bebidas</c:v>
                </c:pt>
                <c:pt idx="11">
                  <c:v>Hilatura, tejedura</c:v>
                </c:pt>
                <c:pt idx="12">
                  <c:v>Plástico y caucho</c:v>
                </c:pt>
                <c:pt idx="13">
                  <c:v>Otras industrias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Ventas Bogotá anual%'!$O$14:$O$29</c:f>
              <c:numCache>
                <c:formatCode>#,##0.0</c:formatCode>
                <c:ptCount val="16"/>
                <c:pt idx="0">
                  <c:v>1.4257284069074501</c:v>
                </c:pt>
                <c:pt idx="1">
                  <c:v>0.87599863999985572</c:v>
                </c:pt>
                <c:pt idx="2">
                  <c:v>0.40976654904675386</c:v>
                </c:pt>
                <c:pt idx="3">
                  <c:v>0.15332327315661981</c:v>
                </c:pt>
                <c:pt idx="4">
                  <c:v>5.3121298522947863E-2</c:v>
                </c:pt>
                <c:pt idx="5">
                  <c:v>5.0461648557323026E-2</c:v>
                </c:pt>
                <c:pt idx="6">
                  <c:v>1.8655930855871278E-2</c:v>
                </c:pt>
                <c:pt idx="7">
                  <c:v>-7.4880066649097202E-2</c:v>
                </c:pt>
                <c:pt idx="8">
                  <c:v>-0.12435824254507635</c:v>
                </c:pt>
                <c:pt idx="9">
                  <c:v>-0.22970820906455644</c:v>
                </c:pt>
                <c:pt idx="10">
                  <c:v>-0.25204858853645085</c:v>
                </c:pt>
                <c:pt idx="11">
                  <c:v>-0.29740363824397076</c:v>
                </c:pt>
                <c:pt idx="12">
                  <c:v>-0.41403105278487584</c:v>
                </c:pt>
                <c:pt idx="13">
                  <c:v>-0.55708392340680779</c:v>
                </c:pt>
                <c:pt idx="14">
                  <c:v>-1.2156396056938308</c:v>
                </c:pt>
                <c:pt idx="15">
                  <c:v>-0.17809757987783392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009664"/>
        <c:axId val="251172480"/>
      </c:barChart>
      <c:catAx>
        <c:axId val="4410096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51172480"/>
        <c:crosses val="autoZero"/>
        <c:auto val="1"/>
        <c:lblAlgn val="ctr"/>
        <c:lblOffset val="100"/>
        <c:noMultiLvlLbl val="0"/>
      </c:catAx>
      <c:valAx>
        <c:axId val="251172480"/>
        <c:scaling>
          <c:orientation val="minMax"/>
          <c:max val="1.5"/>
          <c:min val="-2"/>
        </c:scaling>
        <c:delete val="0"/>
        <c:axPos val="b"/>
        <c:numFmt formatCode="#,##0" sourceLinked="0"/>
        <c:majorTickMark val="out"/>
        <c:minorTickMark val="none"/>
        <c:tickLblPos val="nextTo"/>
        <c:crossAx val="441009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2.2121441536677704E-2"/>
          <c:w val="0.39148503077635982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anual%'!$M$14:$M$29</c:f>
              <c:strCache>
                <c:ptCount val="16"/>
                <c:pt idx="0">
                  <c:v>Lácteos, confitería</c:v>
                </c:pt>
                <c:pt idx="1">
                  <c:v>Plástico y caucho</c:v>
                </c:pt>
                <c:pt idx="2">
                  <c:v>Carne y sus derivados</c:v>
                </c:pt>
                <c:pt idx="3">
                  <c:v>Curtido de cuero, calzado y artículos de viaje</c:v>
                </c:pt>
                <c:pt idx="4">
                  <c:v>Hilatura, tejedura</c:v>
                </c:pt>
                <c:pt idx="5">
                  <c:v>Papel y cartón y sus productos</c:v>
                </c:pt>
                <c:pt idx="6">
                  <c:v>Panadería, confitería, otros </c:v>
                </c:pt>
                <c:pt idx="7">
                  <c:v>Hierro, acero;  elaborados de metal</c:v>
                </c:pt>
                <c:pt idx="8">
                  <c:v>Bebidas</c:v>
                </c:pt>
                <c:pt idx="9">
                  <c:v>Maquinaria y equipo</c:v>
                </c:pt>
                <c:pt idx="10">
                  <c:v>Vehículos y autopartes </c:v>
                </c:pt>
                <c:pt idx="11">
                  <c:v>Otras industrias</c:v>
                </c:pt>
                <c:pt idx="12">
                  <c:v>Químicos; Derivados fuera refinería </c:v>
                </c:pt>
                <c:pt idx="13">
                  <c:v>Edición e impresión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Bogotá anual%'!$N$14:$N$29</c:f>
              <c:numCache>
                <c:formatCode>#,##0.0</c:formatCode>
                <c:ptCount val="16"/>
                <c:pt idx="0">
                  <c:v>4.482522463387939</c:v>
                </c:pt>
                <c:pt idx="1">
                  <c:v>2.5729602779140048</c:v>
                </c:pt>
                <c:pt idx="2">
                  <c:v>5.4924923098472522</c:v>
                </c:pt>
                <c:pt idx="3">
                  <c:v>6.0938041130667919</c:v>
                </c:pt>
                <c:pt idx="4">
                  <c:v>0.28706506345284044</c:v>
                </c:pt>
                <c:pt idx="5">
                  <c:v>-0.33159876535499011</c:v>
                </c:pt>
                <c:pt idx="6">
                  <c:v>-0.57972523678371246</c:v>
                </c:pt>
                <c:pt idx="7">
                  <c:v>-0.75349081715514465</c:v>
                </c:pt>
                <c:pt idx="8">
                  <c:v>-5.0999301563423245</c:v>
                </c:pt>
                <c:pt idx="9">
                  <c:v>-3.1398841484214124</c:v>
                </c:pt>
                <c:pt idx="10">
                  <c:v>-8.7671607208427815</c:v>
                </c:pt>
                <c:pt idx="11">
                  <c:v>-3.6214548148120751</c:v>
                </c:pt>
                <c:pt idx="12">
                  <c:v>-5.3774520480839421</c:v>
                </c:pt>
                <c:pt idx="13">
                  <c:v>-12.876650553488144</c:v>
                </c:pt>
                <c:pt idx="14">
                  <c:v>-12.180507285448849</c:v>
                </c:pt>
                <c:pt idx="15">
                  <c:v>-1.9707787677437083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401856"/>
        <c:axId val="251317632"/>
      </c:barChart>
      <c:catAx>
        <c:axId val="4414018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1317632"/>
        <c:crosses val="autoZero"/>
        <c:auto val="1"/>
        <c:lblAlgn val="ctr"/>
        <c:lblOffset val="100"/>
        <c:noMultiLvlLbl val="0"/>
      </c:catAx>
      <c:valAx>
        <c:axId val="2513176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414018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anual%'!$M$14:$M$29</c:f>
              <c:strCache>
                <c:ptCount val="16"/>
                <c:pt idx="0">
                  <c:v>Lácteos, confitería</c:v>
                </c:pt>
                <c:pt idx="1">
                  <c:v>Plástico y caucho</c:v>
                </c:pt>
                <c:pt idx="2">
                  <c:v>Carne y sus derivados</c:v>
                </c:pt>
                <c:pt idx="3">
                  <c:v>Curtido de cuero, calzado y artículos de viaje</c:v>
                </c:pt>
                <c:pt idx="4">
                  <c:v>Hilatura, tejedura</c:v>
                </c:pt>
                <c:pt idx="5">
                  <c:v>Papel y cartón y sus productos</c:v>
                </c:pt>
                <c:pt idx="6">
                  <c:v>Panadería, confitería, otros </c:v>
                </c:pt>
                <c:pt idx="7">
                  <c:v>Hierro, acero;  elaborados de metal</c:v>
                </c:pt>
                <c:pt idx="8">
                  <c:v>Bebidas</c:v>
                </c:pt>
                <c:pt idx="9">
                  <c:v>Maquinaria y equipo</c:v>
                </c:pt>
                <c:pt idx="10">
                  <c:v>Vehículos y autopartes </c:v>
                </c:pt>
                <c:pt idx="11">
                  <c:v>Otras industrias</c:v>
                </c:pt>
                <c:pt idx="12">
                  <c:v>Químicos; Derivados fuera refinería </c:v>
                </c:pt>
                <c:pt idx="13">
                  <c:v>Edición e impresión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Bogotá anual%'!$O$14:$O$29</c:f>
              <c:numCache>
                <c:formatCode>#,##0.0</c:formatCode>
                <c:ptCount val="16"/>
                <c:pt idx="0">
                  <c:v>0.32959117377742908</c:v>
                </c:pt>
                <c:pt idx="1">
                  <c:v>0.29787381185491346</c:v>
                </c:pt>
                <c:pt idx="2">
                  <c:v>0.29439871357626007</c:v>
                </c:pt>
                <c:pt idx="3">
                  <c:v>0.27590889134719992</c:v>
                </c:pt>
                <c:pt idx="4">
                  <c:v>3.4721582448313353E-2</c:v>
                </c:pt>
                <c:pt idx="5">
                  <c:v>-8.3712166441025151E-3</c:v>
                </c:pt>
                <c:pt idx="6">
                  <c:v>-1.9163567546145305E-2</c:v>
                </c:pt>
                <c:pt idx="7">
                  <c:v>-7.2248961453770522E-2</c:v>
                </c:pt>
                <c:pt idx="8">
                  <c:v>-9.1095421355151043E-2</c:v>
                </c:pt>
                <c:pt idx="9">
                  <c:v>-0.23028040296162267</c:v>
                </c:pt>
                <c:pt idx="10">
                  <c:v>-0.27223948053408675</c:v>
                </c:pt>
                <c:pt idx="11">
                  <c:v>-0.27402899843981621</c:v>
                </c:pt>
                <c:pt idx="12">
                  <c:v>-0.56596179390749302</c:v>
                </c:pt>
                <c:pt idx="13">
                  <c:v>-0.80693982622611304</c:v>
                </c:pt>
                <c:pt idx="14">
                  <c:v>-0.86294327167950446</c:v>
                </c:pt>
                <c:pt idx="15" formatCode="0.0">
                  <c:v>-1.9707787677437083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1404416"/>
        <c:axId val="251319360"/>
      </c:barChart>
      <c:catAx>
        <c:axId val="4414044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51319360"/>
        <c:crosses val="autoZero"/>
        <c:auto val="1"/>
        <c:lblAlgn val="ctr"/>
        <c:lblOffset val="100"/>
        <c:noMultiLvlLbl val="0"/>
      </c:catAx>
      <c:valAx>
        <c:axId val="2513193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41404416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Bogotá'!$P$17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-1.761531658420179</c:v>
                </c:pt>
                <c:pt idx="1">
                  <c:v>-2.982815117641624</c:v>
                </c:pt>
                <c:pt idx="2">
                  <c:v>-2.3452084725276823</c:v>
                </c:pt>
                <c:pt idx="3">
                  <c:v>-2.7563002784445678</c:v>
                </c:pt>
                <c:pt idx="4">
                  <c:v>-2.5834039351297133</c:v>
                </c:pt>
              </c:numCache>
            </c:numRef>
          </c:val>
        </c:ser>
        <c:ser>
          <c:idx val="0"/>
          <c:order val="1"/>
          <c:tx>
            <c:strRef>
              <c:f>'Contrato Bogotá'!$Q$17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Bogotá'!$Q$18:$Q$22</c:f>
              <c:numCache>
                <c:formatCode>0.0</c:formatCode>
                <c:ptCount val="5"/>
                <c:pt idx="0">
                  <c:v>-1.7206948413934331</c:v>
                </c:pt>
                <c:pt idx="1">
                  <c:v>-2.0938437750800176</c:v>
                </c:pt>
                <c:pt idx="2">
                  <c:v>-2.5213636693170782</c:v>
                </c:pt>
                <c:pt idx="3">
                  <c:v>-1.5694422248950679</c:v>
                </c:pt>
                <c:pt idx="4">
                  <c:v>-1.9707787677437083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441008128"/>
        <c:axId val="252219904"/>
      </c:barChart>
      <c:catAx>
        <c:axId val="4410081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2219904"/>
        <c:crosses val="autoZero"/>
        <c:auto val="1"/>
        <c:lblAlgn val="ctr"/>
        <c:lblOffset val="100"/>
        <c:tickMarkSkip val="1"/>
        <c:noMultiLvlLbl val="0"/>
      </c:catAx>
      <c:valAx>
        <c:axId val="2522199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1008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3.144870808151462E-2"/>
          <c:y val="0.32489726027397253"/>
          <c:w val="0.1809387429733211"/>
          <c:h val="0.12888698630136988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8189992389649924"/>
          <c:y val="2.11640152858628E-2"/>
          <c:w val="0.5768542617960426"/>
          <c:h val="0.861913816965813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Bogotá'!$R$17</c:f>
              <c:strCache>
                <c:ptCount val="1"/>
                <c:pt idx="0">
                  <c:v>Contrib. 2014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Bogotá'!$R$18:$R$22</c:f>
              <c:numCache>
                <c:formatCode>0.0</c:formatCode>
                <c:ptCount val="5"/>
                <c:pt idx="0">
                  <c:v>-0.7</c:v>
                </c:pt>
                <c:pt idx="1">
                  <c:v>-1.3</c:v>
                </c:pt>
                <c:pt idx="2">
                  <c:v>-1.1000000000000001</c:v>
                </c:pt>
                <c:pt idx="3">
                  <c:v>-0.9</c:v>
                </c:pt>
                <c:pt idx="4">
                  <c:v>-1.9707787677436854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441900032"/>
        <c:axId val="266543104"/>
      </c:barChart>
      <c:catAx>
        <c:axId val="441900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266543104"/>
        <c:crosses val="autoZero"/>
        <c:auto val="1"/>
        <c:lblAlgn val="ctr"/>
        <c:lblOffset val="100"/>
        <c:tickMarkSkip val="1"/>
        <c:noMultiLvlLbl val="0"/>
      </c:catAx>
      <c:valAx>
        <c:axId val="2665431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190003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1.30718954248366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anual%'!$J$13:$J$23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Bebidas</c:v>
                </c:pt>
                <c:pt idx="3">
                  <c:v>Los demás productos alimenticios</c:v>
                </c:pt>
                <c:pt idx="4">
                  <c:v>Carne y pescado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-8.1098617914517881</c:v>
                </c:pt>
                <c:pt idx="1">
                  <c:v>-12.518064207155621</c:v>
                </c:pt>
                <c:pt idx="2">
                  <c:v>-2.5222622095955161</c:v>
                </c:pt>
                <c:pt idx="3">
                  <c:v>-2.0052007813056383</c:v>
                </c:pt>
                <c:pt idx="4">
                  <c:v>-2.1440434146562493</c:v>
                </c:pt>
                <c:pt idx="5">
                  <c:v>-9.2124919340734852</c:v>
                </c:pt>
                <c:pt idx="6">
                  <c:v>29.589080051619622</c:v>
                </c:pt>
                <c:pt idx="7">
                  <c:v>8.841118780375389</c:v>
                </c:pt>
                <c:pt idx="8">
                  <c:v>21.918790488781383</c:v>
                </c:pt>
                <c:pt idx="9">
                  <c:v>12.016130806348158</c:v>
                </c:pt>
                <c:pt idx="10">
                  <c:v>4.931929261266732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352576"/>
        <c:axId val="266545984"/>
      </c:barChart>
      <c:catAx>
        <c:axId val="4593525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66545984"/>
        <c:crosses val="autoZero"/>
        <c:auto val="1"/>
        <c:lblAlgn val="ctr"/>
        <c:lblOffset val="100"/>
        <c:noMultiLvlLbl val="0"/>
      </c:catAx>
      <c:valAx>
        <c:axId val="266545984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4593525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 Barranquilla anual%'!$J$13:$J$23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Bebidas</c:v>
                </c:pt>
                <c:pt idx="3">
                  <c:v>Los demás productos alimenticios</c:v>
                </c:pt>
                <c:pt idx="4">
                  <c:v>Carne y pescado</c:v>
                </c:pt>
                <c:pt idx="5">
                  <c:v>Productos textiles</c:v>
                </c:pt>
                <c:pt idx="6">
                  <c:v>Confecciones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0.0</c:formatCode>
                <c:ptCount val="11"/>
                <c:pt idx="0">
                  <c:v>-1.0824363064726479</c:v>
                </c:pt>
                <c:pt idx="1">
                  <c:v>-1.0093724167420675</c:v>
                </c:pt>
                <c:pt idx="2">
                  <c:v>-0.26079439258348092</c:v>
                </c:pt>
                <c:pt idx="3">
                  <c:v>-0.16837881141383229</c:v>
                </c:pt>
                <c:pt idx="4">
                  <c:v>-0.13773129153055791</c:v>
                </c:pt>
                <c:pt idx="5">
                  <c:v>-0.13434077460560725</c:v>
                </c:pt>
                <c:pt idx="6">
                  <c:v>0.12321912215845263</c:v>
                </c:pt>
                <c:pt idx="7">
                  <c:v>0.43071177869055505</c:v>
                </c:pt>
                <c:pt idx="8">
                  <c:v>3.448871640555919</c:v>
                </c:pt>
                <c:pt idx="9">
                  <c:v>3.718711433855221</c:v>
                </c:pt>
                <c:pt idx="10" formatCode="#,##0.0">
                  <c:v>4.931929261266732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353600"/>
        <c:axId val="266547712"/>
      </c:barChart>
      <c:catAx>
        <c:axId val="45935360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66547712"/>
        <c:crosses val="autoZero"/>
        <c:auto val="1"/>
        <c:lblAlgn val="ctr"/>
        <c:lblOffset val="100"/>
        <c:noMultiLvlLbl val="0"/>
      </c:catAx>
      <c:valAx>
        <c:axId val="266547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593536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anual%'!$J$13:$J$23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Ccarne y pescado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-5.1877142829967688</c:v>
                </c:pt>
                <c:pt idx="1">
                  <c:v>-9.1270173255841414</c:v>
                </c:pt>
                <c:pt idx="2">
                  <c:v>-2.0706330559618236</c:v>
                </c:pt>
                <c:pt idx="3">
                  <c:v>-0.82808955980477883</c:v>
                </c:pt>
                <c:pt idx="4">
                  <c:v>18.429986841639877</c:v>
                </c:pt>
                <c:pt idx="5">
                  <c:v>1.80603150969596</c:v>
                </c:pt>
                <c:pt idx="6">
                  <c:v>2.083646820750773</c:v>
                </c:pt>
                <c:pt idx="7">
                  <c:v>5.5867024887064076</c:v>
                </c:pt>
                <c:pt idx="8">
                  <c:v>9.7461303647129682</c:v>
                </c:pt>
                <c:pt idx="9">
                  <c:v>11.020879391002669</c:v>
                </c:pt>
                <c:pt idx="10">
                  <c:v>4.0999999999999996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673536"/>
        <c:axId val="115147328"/>
      </c:barChart>
      <c:catAx>
        <c:axId val="4606735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147328"/>
        <c:crosses val="autoZero"/>
        <c:auto val="1"/>
        <c:lblAlgn val="ctr"/>
        <c:lblOffset val="100"/>
        <c:noMultiLvlLbl val="0"/>
      </c:catAx>
      <c:valAx>
        <c:axId val="115147328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4606735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4014421777055E-2"/>
          <c:y val="3.4612693290043094E-2"/>
          <c:w val="0.88233820879163616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anual%'!$J$13:$J$23</c:f>
              <c:strCache>
                <c:ptCount val="11"/>
                <c:pt idx="0">
                  <c:v>Otros productos químicos</c:v>
                </c:pt>
                <c:pt idx="1">
                  <c:v>Minerales no metálicos</c:v>
                </c:pt>
                <c:pt idx="2">
                  <c:v>Ccarne y pescado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Los demás productos alimenticios</c:v>
                </c:pt>
                <c:pt idx="6">
                  <c:v>Bebidas</c:v>
                </c:pt>
                <c:pt idx="7">
                  <c:v>Productos de plástico</c:v>
                </c:pt>
                <c:pt idx="8">
                  <c:v>Otras manufacturas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-0.73035855073399314</c:v>
                </c:pt>
                <c:pt idx="1">
                  <c:v>-0.72343860362393442</c:v>
                </c:pt>
                <c:pt idx="2">
                  <c:v>-0.13905721337252294</c:v>
                </c:pt>
                <c:pt idx="3">
                  <c:v>-1.1641499932733994E-2</c:v>
                </c:pt>
                <c:pt idx="4">
                  <c:v>8.0349793118740853E-2</c:v>
                </c:pt>
                <c:pt idx="5">
                  <c:v>0.1402774303847574</c:v>
                </c:pt>
                <c:pt idx="6">
                  <c:v>0.19648919614437108</c:v>
                </c:pt>
                <c:pt idx="7">
                  <c:v>0.31153456535919322</c:v>
                </c:pt>
                <c:pt idx="8">
                  <c:v>1.6283297470668023</c:v>
                </c:pt>
                <c:pt idx="9">
                  <c:v>3.3014718670712777</c:v>
                </c:pt>
                <c:pt idx="10">
                  <c:v>4.0999999999999996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675584"/>
        <c:axId val="115149056"/>
      </c:barChart>
      <c:catAx>
        <c:axId val="46067558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5149056"/>
        <c:crosses val="autoZero"/>
        <c:auto val="1"/>
        <c:lblAlgn val="ctr"/>
        <c:lblOffset val="100"/>
        <c:noMultiLvlLbl val="0"/>
      </c:catAx>
      <c:valAx>
        <c:axId val="1151490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6067558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anual%'!$J$13:$J$23</c:f>
              <c:strCache>
                <c:ptCount val="11"/>
                <c:pt idx="0">
                  <c:v>Carne y pescado</c:v>
                </c:pt>
                <c:pt idx="1">
                  <c:v>Bebidas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Los demás productos alimenticios</c:v>
                </c:pt>
                <c:pt idx="6">
                  <c:v>Químicas básicas</c:v>
                </c:pt>
                <c:pt idx="7">
                  <c:v>Minerales no metálicos</c:v>
                </c:pt>
                <c:pt idx="8">
                  <c:v>Total</c:v>
                </c:pt>
                <c:pt idx="9">
                  <c:v>Productos de plástico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-4.925373134328348</c:v>
                </c:pt>
                <c:pt idx="1">
                  <c:v>-4.7375783007966854</c:v>
                </c:pt>
                <c:pt idx="2">
                  <c:v>-5.2750179248181812</c:v>
                </c:pt>
                <c:pt idx="3">
                  <c:v>-6.6407706650093328</c:v>
                </c:pt>
                <c:pt idx="4">
                  <c:v>-0.12205754141239034</c:v>
                </c:pt>
                <c:pt idx="5">
                  <c:v>1.7019697622073116</c:v>
                </c:pt>
                <c:pt idx="6">
                  <c:v>6.4166108506363173</c:v>
                </c:pt>
                <c:pt idx="7">
                  <c:v>9.0720221606648277</c:v>
                </c:pt>
                <c:pt idx="8">
                  <c:v>1.4830493526651889</c:v>
                </c:pt>
                <c:pt idx="9">
                  <c:v>6.0239869162275195</c:v>
                </c:pt>
                <c:pt idx="10">
                  <c:v>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673024"/>
        <c:axId val="115153088"/>
      </c:barChart>
      <c:catAx>
        <c:axId val="460673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153088"/>
        <c:crosses val="autoZero"/>
        <c:auto val="1"/>
        <c:lblAlgn val="ctr"/>
        <c:lblOffset val="100"/>
        <c:noMultiLvlLbl val="0"/>
      </c:catAx>
      <c:valAx>
        <c:axId val="115153088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4606730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anual%'!$J$13:$J$23</c:f>
              <c:strCache>
                <c:ptCount val="11"/>
                <c:pt idx="0">
                  <c:v>Carne y pescado</c:v>
                </c:pt>
                <c:pt idx="1">
                  <c:v>Bebidas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Los demás productos alimenticios</c:v>
                </c:pt>
                <c:pt idx="6">
                  <c:v>Químicas básicas</c:v>
                </c:pt>
                <c:pt idx="7">
                  <c:v>Minerales no metálicos</c:v>
                </c:pt>
                <c:pt idx="8">
                  <c:v>Total</c:v>
                </c:pt>
                <c:pt idx="9">
                  <c:v>Productos de plástico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-0.61993899701178123</c:v>
                </c:pt>
                <c:pt idx="1">
                  <c:v>-0.56285836675079015</c:v>
                </c:pt>
                <c:pt idx="2">
                  <c:v>-0.37210790613178019</c:v>
                </c:pt>
                <c:pt idx="3">
                  <c:v>-0.1544067175541004</c:v>
                </c:pt>
                <c:pt idx="4">
                  <c:v>-5.0577773648984156E-3</c:v>
                </c:pt>
                <c:pt idx="5">
                  <c:v>0.12546384463333707</c:v>
                </c:pt>
                <c:pt idx="6">
                  <c:v>0.34609647968373486</c:v>
                </c:pt>
                <c:pt idx="7">
                  <c:v>0.37861076274379291</c:v>
                </c:pt>
                <c:pt idx="8">
                  <c:v>0.50625942957217196</c:v>
                </c:pt>
                <c:pt idx="9">
                  <c:v>0.65868518432501977</c:v>
                </c:pt>
                <c:pt idx="10">
                  <c:v>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08224"/>
        <c:axId val="273801216"/>
      </c:barChart>
      <c:catAx>
        <c:axId val="4611082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3801216"/>
        <c:crosses val="autoZero"/>
        <c:auto val="1"/>
        <c:lblAlgn val="ctr"/>
        <c:lblOffset val="100"/>
        <c:noMultiLvlLbl val="0"/>
      </c:catAx>
      <c:valAx>
        <c:axId val="2738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461108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128395752561388"/>
          <c:y val="3.589287760755145E-2"/>
          <c:w val="0.49064497648453848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anual%'!$J$13:$J$26</c:f>
              <c:strCache>
                <c:ptCount val="14"/>
                <c:pt idx="0">
                  <c:v>Cacao, chocolate, confitería</c:v>
                </c:pt>
                <c:pt idx="1">
                  <c:v>Confecciones</c:v>
                </c:pt>
                <c:pt idx="2">
                  <c:v>Farmacéuticos y medicinales</c:v>
                </c:pt>
                <c:pt idx="3">
                  <c:v>Hierro y fundición</c:v>
                </c:pt>
                <c:pt idx="4">
                  <c:v>Otros productos alimenticios</c:v>
                </c:pt>
                <c:pt idx="5">
                  <c:v>Otras manufacturas</c:v>
                </c:pt>
                <c:pt idx="6">
                  <c:v>Caucho y plástico</c:v>
                </c:pt>
                <c:pt idx="7">
                  <c:v>Papel y sus productos</c:v>
                </c:pt>
                <c:pt idx="8">
                  <c:v>Jabones; detergentes; perfumes</c:v>
                </c:pt>
                <c:pt idx="9">
                  <c:v>Bebidas</c:v>
                </c:pt>
                <c:pt idx="10">
                  <c:v>Otros químicos</c:v>
                </c:pt>
                <c:pt idx="11">
                  <c:v>Molinería y almidones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-9.2036865734637985</c:v>
                </c:pt>
                <c:pt idx="1">
                  <c:v>-11.545866893005009</c:v>
                </c:pt>
                <c:pt idx="2">
                  <c:v>-2.0826895268927337</c:v>
                </c:pt>
                <c:pt idx="3">
                  <c:v>-3.5062735765890918</c:v>
                </c:pt>
                <c:pt idx="4">
                  <c:v>-1.6873125821199264</c:v>
                </c:pt>
                <c:pt idx="5">
                  <c:v>-0.22395130993526635</c:v>
                </c:pt>
                <c:pt idx="6">
                  <c:v>-0.54632867411045227</c:v>
                </c:pt>
                <c:pt idx="7">
                  <c:v>-0.10123005524901307</c:v>
                </c:pt>
                <c:pt idx="8">
                  <c:v>1.9538561870303672</c:v>
                </c:pt>
                <c:pt idx="9">
                  <c:v>5.2277944109750729</c:v>
                </c:pt>
                <c:pt idx="10">
                  <c:v>11.73226369574223</c:v>
                </c:pt>
                <c:pt idx="11">
                  <c:v>8.6476086074855694</c:v>
                </c:pt>
                <c:pt idx="12">
                  <c:v>33.44294645594492</c:v>
                </c:pt>
                <c:pt idx="13">
                  <c:v>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61472"/>
        <c:axId val="273805248"/>
      </c:barChart>
      <c:catAx>
        <c:axId val="4611614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3805248"/>
        <c:crosses val="autoZero"/>
        <c:auto val="1"/>
        <c:lblAlgn val="ctr"/>
        <c:lblOffset val="100"/>
        <c:noMultiLvlLbl val="0"/>
      </c:catAx>
      <c:valAx>
        <c:axId val="273805248"/>
        <c:scaling>
          <c:orientation val="minMax"/>
          <c:max val="35"/>
          <c:min val="-23"/>
        </c:scaling>
        <c:delete val="0"/>
        <c:axPos val="b"/>
        <c:numFmt formatCode="0" sourceLinked="0"/>
        <c:majorTickMark val="out"/>
        <c:minorTickMark val="none"/>
        <c:tickLblPos val="nextTo"/>
        <c:crossAx val="4611614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5154483642299E-2"/>
          <c:y val="2.0543315729880631E-2"/>
          <c:w val="0.8855426044185421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anual%'!$J$13:$J$26</c:f>
              <c:strCache>
                <c:ptCount val="14"/>
                <c:pt idx="0">
                  <c:v>Cacao, chocolate, confitería</c:v>
                </c:pt>
                <c:pt idx="1">
                  <c:v>Confecciones</c:v>
                </c:pt>
                <c:pt idx="2">
                  <c:v>Farmacéuticos y medicinales</c:v>
                </c:pt>
                <c:pt idx="3">
                  <c:v>Hierro y fundición</c:v>
                </c:pt>
                <c:pt idx="4">
                  <c:v>Otros productos alimenticios</c:v>
                </c:pt>
                <c:pt idx="5">
                  <c:v>Otras manufacturas</c:v>
                </c:pt>
                <c:pt idx="6">
                  <c:v>Caucho y plástico</c:v>
                </c:pt>
                <c:pt idx="7">
                  <c:v>Papel y sus productos</c:v>
                </c:pt>
                <c:pt idx="8">
                  <c:v>Jabones; detergentes; perfumes</c:v>
                </c:pt>
                <c:pt idx="9">
                  <c:v>Bebidas</c:v>
                </c:pt>
                <c:pt idx="10">
                  <c:v>Otros químicos</c:v>
                </c:pt>
                <c:pt idx="11">
                  <c:v>Molinería y almidones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-0.49904557199745098</c:v>
                </c:pt>
                <c:pt idx="1">
                  <c:v>-0.42584175003459179</c:v>
                </c:pt>
                <c:pt idx="2">
                  <c:v>-0.18730160067460058</c:v>
                </c:pt>
                <c:pt idx="3">
                  <c:v>-0.18079956493999663</c:v>
                </c:pt>
                <c:pt idx="4">
                  <c:v>-0.14093885291411337</c:v>
                </c:pt>
                <c:pt idx="5">
                  <c:v>-4.3384974446697866E-2</c:v>
                </c:pt>
                <c:pt idx="6">
                  <c:v>-2.789422186193713E-2</c:v>
                </c:pt>
                <c:pt idx="7">
                  <c:v>-1.0526118618094655E-2</c:v>
                </c:pt>
                <c:pt idx="8">
                  <c:v>0.19879912671859626</c:v>
                </c:pt>
                <c:pt idx="9">
                  <c:v>0.44109861717080884</c:v>
                </c:pt>
                <c:pt idx="10">
                  <c:v>0.44863514205774119</c:v>
                </c:pt>
                <c:pt idx="11">
                  <c:v>0.5114870286915536</c:v>
                </c:pt>
                <c:pt idx="12">
                  <c:v>1.7254740369500914</c:v>
                </c:pt>
                <c:pt idx="13">
                  <c:v>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63520"/>
        <c:axId val="273806976"/>
      </c:barChart>
      <c:catAx>
        <c:axId val="4611635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3806976"/>
        <c:crosses val="autoZero"/>
        <c:auto val="1"/>
        <c:lblAlgn val="ctr"/>
        <c:lblOffset val="100"/>
        <c:noMultiLvlLbl val="0"/>
      </c:catAx>
      <c:valAx>
        <c:axId val="273806976"/>
        <c:scaling>
          <c:orientation val="minMax"/>
          <c:max val="2"/>
          <c:min val="-1.5"/>
        </c:scaling>
        <c:delete val="0"/>
        <c:axPos val="b"/>
        <c:numFmt formatCode="0" sourceLinked="0"/>
        <c:majorTickMark val="out"/>
        <c:minorTickMark val="none"/>
        <c:tickLblPos val="nextTo"/>
        <c:crossAx val="46116352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408681731645594E-2"/>
          <c:y val="2.5390012850827901E-2"/>
          <c:w val="0.89747180187918563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anual%'!$J$13:$J$26</c:f>
              <c:strCache>
                <c:ptCount val="14"/>
                <c:pt idx="0">
                  <c:v>Otras manufacturas</c:v>
                </c:pt>
                <c:pt idx="1">
                  <c:v>Cacao, chocolate, confitería</c:v>
                </c:pt>
                <c:pt idx="2">
                  <c:v>Detergentes; limpiar; perfumes</c:v>
                </c:pt>
                <c:pt idx="3">
                  <c:v>Caucho y plástico</c:v>
                </c:pt>
                <c:pt idx="4">
                  <c:v>Otros productos alimenticios</c:v>
                </c:pt>
                <c:pt idx="5">
                  <c:v>Farmacéuticos y medicinales</c:v>
                </c:pt>
                <c:pt idx="6">
                  <c:v>Otros químicos</c:v>
                </c:pt>
                <c:pt idx="7">
                  <c:v>Papel y sus productos</c:v>
                </c:pt>
                <c:pt idx="8">
                  <c:v>Bebidas</c:v>
                </c:pt>
                <c:pt idx="9">
                  <c:v>Hierro y fundición</c:v>
                </c:pt>
                <c:pt idx="10">
                  <c:v>Molinería y almidones</c:v>
                </c:pt>
                <c:pt idx="11">
                  <c:v>Confecciones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-0.67501327253626908</c:v>
                </c:pt>
                <c:pt idx="1">
                  <c:v>-0.53755528718569034</c:v>
                </c:pt>
                <c:pt idx="2">
                  <c:v>-0.21975455561934507</c:v>
                </c:pt>
                <c:pt idx="3">
                  <c:v>-0.12388151636846616</c:v>
                </c:pt>
                <c:pt idx="4">
                  <c:v>-9.1275890802093973E-2</c:v>
                </c:pt>
                <c:pt idx="5">
                  <c:v>3.9989806756393395E-2</c:v>
                </c:pt>
                <c:pt idx="6">
                  <c:v>0.19006588311624018</c:v>
                </c:pt>
                <c:pt idx="7">
                  <c:v>0.24888257289592594</c:v>
                </c:pt>
                <c:pt idx="8">
                  <c:v>0.28867793470214442</c:v>
                </c:pt>
                <c:pt idx="9">
                  <c:v>0.32768929166020561</c:v>
                </c:pt>
                <c:pt idx="10">
                  <c:v>0.39981333274083036</c:v>
                </c:pt>
                <c:pt idx="11">
                  <c:v>0.53337330968270569</c:v>
                </c:pt>
                <c:pt idx="12">
                  <c:v>1.4116319446236829</c:v>
                </c:pt>
                <c:pt idx="13">
                  <c:v>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08736"/>
        <c:axId val="278456000"/>
      </c:barChart>
      <c:catAx>
        <c:axId val="4611087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8456000"/>
        <c:crosses val="autoZero"/>
        <c:auto val="1"/>
        <c:lblAlgn val="ctr"/>
        <c:lblOffset val="100"/>
        <c:noMultiLvlLbl val="0"/>
      </c:catAx>
      <c:valAx>
        <c:axId val="278456000"/>
        <c:scaling>
          <c:orientation val="minMax"/>
          <c:min val="-1"/>
        </c:scaling>
        <c:delete val="0"/>
        <c:axPos val="b"/>
        <c:numFmt formatCode="0" sourceLinked="0"/>
        <c:majorTickMark val="out"/>
        <c:minorTickMark val="none"/>
        <c:tickLblPos val="nextTo"/>
        <c:crossAx val="461108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anual%'!$J$13:$J$26</c:f>
              <c:strCache>
                <c:ptCount val="14"/>
                <c:pt idx="0">
                  <c:v>Otras manufacturas</c:v>
                </c:pt>
                <c:pt idx="1">
                  <c:v>Cacao, chocolate, confitería</c:v>
                </c:pt>
                <c:pt idx="2">
                  <c:v>Detergentes; limpiar; perfumes</c:v>
                </c:pt>
                <c:pt idx="3">
                  <c:v>Caucho y plástico</c:v>
                </c:pt>
                <c:pt idx="4">
                  <c:v>Otros productos alimenticios</c:v>
                </c:pt>
                <c:pt idx="5">
                  <c:v>Farmacéuticos y medicinales</c:v>
                </c:pt>
                <c:pt idx="6">
                  <c:v>Otros químicos</c:v>
                </c:pt>
                <c:pt idx="7">
                  <c:v>Papel y sus productos</c:v>
                </c:pt>
                <c:pt idx="8">
                  <c:v>Bebidas</c:v>
                </c:pt>
                <c:pt idx="9">
                  <c:v>Hierro y fundición</c:v>
                </c:pt>
                <c:pt idx="10">
                  <c:v>Molinería y almidones</c:v>
                </c:pt>
                <c:pt idx="11">
                  <c:v>Confecciones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-3.3153118862288222</c:v>
                </c:pt>
                <c:pt idx="1">
                  <c:v>-10.567262872669369</c:v>
                </c:pt>
                <c:pt idx="2">
                  <c:v>-1.9003351495254339</c:v>
                </c:pt>
                <c:pt idx="3">
                  <c:v>-2.2883690256488398</c:v>
                </c:pt>
                <c:pt idx="4">
                  <c:v>-0.99642010499108036</c:v>
                </c:pt>
                <c:pt idx="5">
                  <c:v>0.45291552774651134</c:v>
                </c:pt>
                <c:pt idx="6">
                  <c:v>4.6021316080782082</c:v>
                </c:pt>
                <c:pt idx="7">
                  <c:v>3.0030864768243903</c:v>
                </c:pt>
                <c:pt idx="8">
                  <c:v>3.7873388471264313</c:v>
                </c:pt>
                <c:pt idx="9">
                  <c:v>7.0588785059942927</c:v>
                </c:pt>
                <c:pt idx="10">
                  <c:v>6.7702338739659584</c:v>
                </c:pt>
                <c:pt idx="11">
                  <c:v>14.065873504583415</c:v>
                </c:pt>
                <c:pt idx="12">
                  <c:v>27.116170437602726</c:v>
                </c:pt>
                <c:pt idx="13">
                  <c:v>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678976"/>
        <c:axId val="278457728"/>
      </c:barChart>
      <c:catAx>
        <c:axId val="10716789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8457728"/>
        <c:crosses val="autoZero"/>
        <c:auto val="1"/>
        <c:lblAlgn val="ctr"/>
        <c:lblOffset val="100"/>
        <c:noMultiLvlLbl val="0"/>
      </c:catAx>
      <c:valAx>
        <c:axId val="278457728"/>
        <c:scaling>
          <c:orientation val="minMax"/>
          <c:max val="30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10716789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76601600296637E-2"/>
          <c:y val="0"/>
          <c:w val="0.84991598732277673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anual%'!$J$13:$J$26</c:f>
              <c:strCache>
                <c:ptCount val="14"/>
                <c:pt idx="0">
                  <c:v>Caucho y plástico</c:v>
                </c:pt>
                <c:pt idx="1">
                  <c:v>Cacao, chocolate, confitería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Molinería y almidones</c:v>
                </c:pt>
                <c:pt idx="5">
                  <c:v>Hierro y fundición</c:v>
                </c:pt>
                <c:pt idx="6">
                  <c:v>Aparatos eléctricos</c:v>
                </c:pt>
                <c:pt idx="7">
                  <c:v>Bebidas</c:v>
                </c:pt>
                <c:pt idx="8">
                  <c:v>Detergentes; limpiar y pulir; perfumes</c:v>
                </c:pt>
                <c:pt idx="9">
                  <c:v>Farmacéuticos y medicinales</c:v>
                </c:pt>
                <c:pt idx="10">
                  <c:v>Confecciones</c:v>
                </c:pt>
                <c:pt idx="11">
                  <c:v>Otros productos alimenticios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-0.65261914970775092</c:v>
                </c:pt>
                <c:pt idx="1">
                  <c:v>-0.14665040308027674</c:v>
                </c:pt>
                <c:pt idx="2">
                  <c:v>-0.11856312249032568</c:v>
                </c:pt>
                <c:pt idx="3">
                  <c:v>-8.1577393713468282E-2</c:v>
                </c:pt>
                <c:pt idx="4">
                  <c:v>-7.257952152447468E-2</c:v>
                </c:pt>
                <c:pt idx="5">
                  <c:v>4.9214881033719876E-2</c:v>
                </c:pt>
                <c:pt idx="6">
                  <c:v>9.4452801983906626E-2</c:v>
                </c:pt>
                <c:pt idx="7">
                  <c:v>0.1436676830176265</c:v>
                </c:pt>
                <c:pt idx="8">
                  <c:v>0.18658571058575177</c:v>
                </c:pt>
                <c:pt idx="9">
                  <c:v>0.22618960475093239</c:v>
                </c:pt>
                <c:pt idx="10">
                  <c:v>0.29907982628193558</c:v>
                </c:pt>
                <c:pt idx="11">
                  <c:v>0.30493341440488575</c:v>
                </c:pt>
                <c:pt idx="12">
                  <c:v>0.71687845211009982</c:v>
                </c:pt>
                <c:pt idx="13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680512"/>
        <c:axId val="278461760"/>
      </c:barChart>
      <c:catAx>
        <c:axId val="1071680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8461760"/>
        <c:crosses val="autoZero"/>
        <c:auto val="1"/>
        <c:lblAlgn val="ctr"/>
        <c:lblOffset val="100"/>
        <c:noMultiLvlLbl val="0"/>
      </c:catAx>
      <c:valAx>
        <c:axId val="278461760"/>
        <c:scaling>
          <c:orientation val="minMax"/>
          <c:max val="1"/>
          <c:min val="-0.70000000000000007"/>
        </c:scaling>
        <c:delete val="0"/>
        <c:axPos val="b"/>
        <c:numFmt formatCode="0.0" sourceLinked="0"/>
        <c:majorTickMark val="out"/>
        <c:minorTickMark val="none"/>
        <c:tickLblPos val="nextTo"/>
        <c:crossAx val="1071680512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611725724718027"/>
          <c:y val="3.6498713242869539E-2"/>
          <c:w val="0.50162537237606142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anual%'!$J$13:$J$26</c:f>
              <c:strCache>
                <c:ptCount val="14"/>
                <c:pt idx="0">
                  <c:v>Caucho y plástico</c:v>
                </c:pt>
                <c:pt idx="1">
                  <c:v>Cacao, chocolate, confitería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Molinería y almidones</c:v>
                </c:pt>
                <c:pt idx="5">
                  <c:v>Hierro y fundición</c:v>
                </c:pt>
                <c:pt idx="6">
                  <c:v>Aparatos eléctricos</c:v>
                </c:pt>
                <c:pt idx="7">
                  <c:v>Bebidas</c:v>
                </c:pt>
                <c:pt idx="8">
                  <c:v>Detergentes; limpiar y pulir; perfumes</c:v>
                </c:pt>
                <c:pt idx="9">
                  <c:v>Farmacéuticos y medicinales</c:v>
                </c:pt>
                <c:pt idx="10">
                  <c:v>Confecciones</c:v>
                </c:pt>
                <c:pt idx="11">
                  <c:v>Otros productos alimenticios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-8.2013094107651678</c:v>
                </c:pt>
                <c:pt idx="1">
                  <c:v>-2.6629355479328543</c:v>
                </c:pt>
                <c:pt idx="2">
                  <c:v>-2.0751220276161053</c:v>
                </c:pt>
                <c:pt idx="3">
                  <c:v>-2.2312869671629487</c:v>
                </c:pt>
                <c:pt idx="4">
                  <c:v>-2.5623025623025319</c:v>
                </c:pt>
                <c:pt idx="5">
                  <c:v>1.9465198584349253</c:v>
                </c:pt>
                <c:pt idx="6">
                  <c:v>2.9930686830497821</c:v>
                </c:pt>
                <c:pt idx="7">
                  <c:v>6.1034846884899796</c:v>
                </c:pt>
                <c:pt idx="8">
                  <c:v>2.5897559741484333</c:v>
                </c:pt>
                <c:pt idx="9">
                  <c:v>2.58199977301099</c:v>
                </c:pt>
                <c:pt idx="10">
                  <c:v>4.4613145722681047</c:v>
                </c:pt>
                <c:pt idx="11">
                  <c:v>2.6149307687060919</c:v>
                </c:pt>
                <c:pt idx="12">
                  <c:v>2.2426867451379007</c:v>
                </c:pt>
                <c:pt idx="13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7691776"/>
        <c:axId val="284386432"/>
      </c:barChart>
      <c:catAx>
        <c:axId val="16876917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84386432"/>
        <c:crosses val="autoZero"/>
        <c:auto val="1"/>
        <c:lblAlgn val="l"/>
        <c:lblOffset val="100"/>
        <c:noMultiLvlLbl val="0"/>
      </c:catAx>
      <c:valAx>
        <c:axId val="2843864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8769177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anual%'!$J$13:$J$25</c:f>
              <c:strCache>
                <c:ptCount val="13"/>
                <c:pt idx="0">
                  <c:v>Motocicletas, bicicletas y sillones</c:v>
                </c:pt>
                <c:pt idx="1">
                  <c:v>Productos lácteos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Cacao, chocolate, confitería, alimentos lactantes</c:v>
                </c:pt>
                <c:pt idx="5">
                  <c:v>Elaborados de metal</c:v>
                </c:pt>
                <c:pt idx="6">
                  <c:v>Papel y sus productos</c:v>
                </c:pt>
                <c:pt idx="7">
                  <c:v>Muebles de madera</c:v>
                </c:pt>
                <c:pt idx="8">
                  <c:v>Maquinaria de uso general y específico</c:v>
                </c:pt>
                <c:pt idx="9">
                  <c:v>Otros productos alimenticios</c:v>
                </c:pt>
                <c:pt idx="10">
                  <c:v>Elaboración de productos de café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0.50422592878872896</c:v>
                </c:pt>
                <c:pt idx="1">
                  <c:v>0.44474449797695492</c:v>
                </c:pt>
                <c:pt idx="2">
                  <c:v>0.27180215190947093</c:v>
                </c:pt>
                <c:pt idx="3">
                  <c:v>0.23968172870565257</c:v>
                </c:pt>
                <c:pt idx="4">
                  <c:v>0.23863848104410704</c:v>
                </c:pt>
                <c:pt idx="5">
                  <c:v>0.16544699880571531</c:v>
                </c:pt>
                <c:pt idx="6">
                  <c:v>8.5690800173174764E-2</c:v>
                </c:pt>
                <c:pt idx="7">
                  <c:v>-1.8044956241114712E-2</c:v>
                </c:pt>
                <c:pt idx="8">
                  <c:v>-0.55947115320815055</c:v>
                </c:pt>
                <c:pt idx="9">
                  <c:v>-1.0153657548135151</c:v>
                </c:pt>
                <c:pt idx="10">
                  <c:v>-1.5237932369727505</c:v>
                </c:pt>
                <c:pt idx="11">
                  <c:v>-1.733189387147007</c:v>
                </c:pt>
                <c:pt idx="12">
                  <c:v>-2.9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7694336"/>
        <c:axId val="290100288"/>
      </c:barChart>
      <c:catAx>
        <c:axId val="1687694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0100288"/>
        <c:crosses val="autoZero"/>
        <c:auto val="1"/>
        <c:lblAlgn val="ctr"/>
        <c:lblOffset val="100"/>
        <c:noMultiLvlLbl val="0"/>
      </c:catAx>
      <c:valAx>
        <c:axId val="2901002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87694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anual%'!$J$13:$J$25</c:f>
              <c:strCache>
                <c:ptCount val="13"/>
                <c:pt idx="0">
                  <c:v>Motocicletas, bicicletas y sillones</c:v>
                </c:pt>
                <c:pt idx="1">
                  <c:v>Productos lácteos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Cacao, chocolate, confitería, alimentos lactantes</c:v>
                </c:pt>
                <c:pt idx="5">
                  <c:v>Elaborados de metal</c:v>
                </c:pt>
                <c:pt idx="6">
                  <c:v>Papel y sus productos</c:v>
                </c:pt>
                <c:pt idx="7">
                  <c:v>Muebles de madera</c:v>
                </c:pt>
                <c:pt idx="8">
                  <c:v>Maquinaria de uso general y específico</c:v>
                </c:pt>
                <c:pt idx="9">
                  <c:v>Otros productos alimenticios</c:v>
                </c:pt>
                <c:pt idx="10">
                  <c:v>Elaboración de productos de café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8.1686891824770171</c:v>
                </c:pt>
                <c:pt idx="1">
                  <c:v>9.458651628674918</c:v>
                </c:pt>
                <c:pt idx="2">
                  <c:v>9.0020624678042829</c:v>
                </c:pt>
                <c:pt idx="3">
                  <c:v>0.83876129464639515</c:v>
                </c:pt>
                <c:pt idx="4">
                  <c:v>4.8963947401672536</c:v>
                </c:pt>
                <c:pt idx="5">
                  <c:v>4.9966138769981239</c:v>
                </c:pt>
                <c:pt idx="6">
                  <c:v>1.0909011130569635</c:v>
                </c:pt>
                <c:pt idx="7">
                  <c:v>-2.0609083996097954</c:v>
                </c:pt>
                <c:pt idx="8">
                  <c:v>-7.6077850634425186</c:v>
                </c:pt>
                <c:pt idx="9">
                  <c:v>-2.8996339009787375</c:v>
                </c:pt>
                <c:pt idx="10">
                  <c:v>-11.478935709056126</c:v>
                </c:pt>
                <c:pt idx="11">
                  <c:v>-20.594605051792847</c:v>
                </c:pt>
                <c:pt idx="12">
                  <c:v>-2.9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8053248"/>
        <c:axId val="290102016"/>
      </c:barChart>
      <c:catAx>
        <c:axId val="16880532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90102016"/>
        <c:crosses val="autoZero"/>
        <c:auto val="1"/>
        <c:lblAlgn val="ctr"/>
        <c:lblOffset val="100"/>
        <c:noMultiLvlLbl val="0"/>
      </c:catAx>
      <c:valAx>
        <c:axId val="290102016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880532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anual%'!$J$13:$J$25</c:f>
              <c:strCache>
                <c:ptCount val="13"/>
                <c:pt idx="0">
                  <c:v>Elaboración de productos de café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Papel y sus productos</c:v>
                </c:pt>
                <c:pt idx="6">
                  <c:v>Cacao, chocolate, confitería, alimentos lactantes</c:v>
                </c:pt>
                <c:pt idx="7">
                  <c:v>Productos lácteos</c:v>
                </c:pt>
                <c:pt idx="8">
                  <c:v>Calzado, partes y artículos de cuero</c:v>
                </c:pt>
                <c:pt idx="9">
                  <c:v>Maquinaria de uso general y específico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-1.4536265697521711</c:v>
                </c:pt>
                <c:pt idx="1">
                  <c:v>-0.64529484889589495</c:v>
                </c:pt>
                <c:pt idx="2">
                  <c:v>-0.40902465144903183</c:v>
                </c:pt>
                <c:pt idx="3">
                  <c:v>-2.9128371775746342E-2</c:v>
                </c:pt>
                <c:pt idx="4">
                  <c:v>-6.5926482407044776E-3</c:v>
                </c:pt>
                <c:pt idx="5">
                  <c:v>0.12993492720130553</c:v>
                </c:pt>
                <c:pt idx="6">
                  <c:v>0.13015191696490988</c:v>
                </c:pt>
                <c:pt idx="7">
                  <c:v>0.19064971360934313</c:v>
                </c:pt>
                <c:pt idx="8">
                  <c:v>0.74906901987499341</c:v>
                </c:pt>
                <c:pt idx="9">
                  <c:v>0.79157741392772218</c:v>
                </c:pt>
                <c:pt idx="10">
                  <c:v>1.451358814475336</c:v>
                </c:pt>
                <c:pt idx="11">
                  <c:v>2.6707231254131001</c:v>
                </c:pt>
                <c:pt idx="12">
                  <c:v>3.6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693632"/>
        <c:axId val="290255360"/>
      </c:barChart>
      <c:catAx>
        <c:axId val="16906936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0255360"/>
        <c:crosses val="autoZero"/>
        <c:auto val="1"/>
        <c:lblAlgn val="ctr"/>
        <c:lblOffset val="100"/>
        <c:noMultiLvlLbl val="0"/>
      </c:catAx>
      <c:valAx>
        <c:axId val="290255360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06936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anual%'!$J$13:$J$25</c:f>
              <c:strCache>
                <c:ptCount val="13"/>
                <c:pt idx="0">
                  <c:v>Elaboración de productos de café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Muebles de madera</c:v>
                </c:pt>
                <c:pt idx="4">
                  <c:v>Elaborados de metal</c:v>
                </c:pt>
                <c:pt idx="5">
                  <c:v>Papel y sus productos</c:v>
                </c:pt>
                <c:pt idx="6">
                  <c:v>Cacao, chocolate, confitería, alimentos lactantes</c:v>
                </c:pt>
                <c:pt idx="7">
                  <c:v>Productos lácteos</c:v>
                </c:pt>
                <c:pt idx="8">
                  <c:v>Calzado, partes y artículos de cuero</c:v>
                </c:pt>
                <c:pt idx="9">
                  <c:v>Maquinaria de uso general y específico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-11.179940595322179</c:v>
                </c:pt>
                <c:pt idx="1">
                  <c:v>3.5697978413531839</c:v>
                </c:pt>
                <c:pt idx="2">
                  <c:v>-5.9641175377674216</c:v>
                </c:pt>
                <c:pt idx="3">
                  <c:v>-2.9824818555274635</c:v>
                </c:pt>
                <c:pt idx="4">
                  <c:v>-0.17482418134208144</c:v>
                </c:pt>
                <c:pt idx="5">
                  <c:v>1.5757042039396651</c:v>
                </c:pt>
                <c:pt idx="6">
                  <c:v>2.5826103451101146</c:v>
                </c:pt>
                <c:pt idx="7">
                  <c:v>3.8745335213211884</c:v>
                </c:pt>
                <c:pt idx="8">
                  <c:v>24.024974249949913</c:v>
                </c:pt>
                <c:pt idx="9">
                  <c:v>10.423375311573757</c:v>
                </c:pt>
                <c:pt idx="10">
                  <c:v>16.883834815246136</c:v>
                </c:pt>
                <c:pt idx="11">
                  <c:v>9.9793016767816276</c:v>
                </c:pt>
                <c:pt idx="12">
                  <c:v>3.6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694656"/>
        <c:axId val="290257088"/>
      </c:barChart>
      <c:catAx>
        <c:axId val="1690694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90257088"/>
        <c:crosses val="autoZero"/>
        <c:auto val="1"/>
        <c:lblAlgn val="ctr"/>
        <c:lblOffset val="100"/>
        <c:noMultiLvlLbl val="0"/>
      </c:catAx>
      <c:valAx>
        <c:axId val="290257088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069465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anual%'!$J$13:$J$25</c:f>
              <c:strCache>
                <c:ptCount val="13"/>
                <c:pt idx="0">
                  <c:v>Maquinaria de uso general y específico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Elaboración de productos de café</c:v>
                </c:pt>
                <c:pt idx="4">
                  <c:v>Muebles de madera</c:v>
                </c:pt>
                <c:pt idx="5">
                  <c:v>Papel y sus productos</c:v>
                </c:pt>
                <c:pt idx="6">
                  <c:v>Productos lácteos</c:v>
                </c:pt>
                <c:pt idx="7">
                  <c:v>Elaborados de metal</c:v>
                </c:pt>
                <c:pt idx="8">
                  <c:v>Calzado, partes y artículos de cuero</c:v>
                </c:pt>
                <c:pt idx="9">
                  <c:v>Cacao, chocolate, confitería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-0.21345797984859086</c:v>
                </c:pt>
                <c:pt idx="1">
                  <c:v>-0.14925162179387072</c:v>
                </c:pt>
                <c:pt idx="2">
                  <c:v>-3.9424956700267584E-2</c:v>
                </c:pt>
                <c:pt idx="3">
                  <c:v>7.0120101559761575E-2</c:v>
                </c:pt>
                <c:pt idx="4">
                  <c:v>0.10813702409216164</c:v>
                </c:pt>
                <c:pt idx="5">
                  <c:v>0.11489558809792173</c:v>
                </c:pt>
                <c:pt idx="6">
                  <c:v>0.21402119351573767</c:v>
                </c:pt>
                <c:pt idx="7">
                  <c:v>0.22637434661515471</c:v>
                </c:pt>
                <c:pt idx="8">
                  <c:v>0.28723897024480499</c:v>
                </c:pt>
                <c:pt idx="9">
                  <c:v>0.7411891859650277</c:v>
                </c:pt>
                <c:pt idx="10">
                  <c:v>1.6937243005268445</c:v>
                </c:pt>
                <c:pt idx="11">
                  <c:v>3.3582741330954855</c:v>
                </c:pt>
                <c:pt idx="12">
                  <c:v>6.4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164032"/>
        <c:axId val="293669120"/>
      </c:barChart>
      <c:catAx>
        <c:axId val="4611640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3669120"/>
        <c:crosses val="autoZero"/>
        <c:auto val="1"/>
        <c:lblAlgn val="ctr"/>
        <c:lblOffset val="100"/>
        <c:noMultiLvlLbl val="0"/>
      </c:catAx>
      <c:valAx>
        <c:axId val="293669120"/>
        <c:scaling>
          <c:orientation val="minMax"/>
          <c:max val="7.2"/>
        </c:scaling>
        <c:delete val="0"/>
        <c:axPos val="b"/>
        <c:numFmt formatCode="0" sourceLinked="0"/>
        <c:majorTickMark val="out"/>
        <c:minorTickMark val="none"/>
        <c:tickLblPos val="nextTo"/>
        <c:crossAx val="461164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84967111904535"/>
          <c:y val="9.917358081645164E-3"/>
          <c:w val="0.46735827039924405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anual%'!$J$13:$J$25</c:f>
              <c:strCache>
                <c:ptCount val="13"/>
                <c:pt idx="0">
                  <c:v>Maquinaria de uso general y específico</c:v>
                </c:pt>
                <c:pt idx="1">
                  <c:v>Otros productos alimenticios</c:v>
                </c:pt>
                <c:pt idx="2">
                  <c:v>Motocicletas, bicicletas y sillones</c:v>
                </c:pt>
                <c:pt idx="3">
                  <c:v>Elaboración de productos de café</c:v>
                </c:pt>
                <c:pt idx="4">
                  <c:v>Muebles de madera</c:v>
                </c:pt>
                <c:pt idx="5">
                  <c:v>Papel y sus productos</c:v>
                </c:pt>
                <c:pt idx="6">
                  <c:v>Productos lácteos</c:v>
                </c:pt>
                <c:pt idx="7">
                  <c:v>Elaborados de metal</c:v>
                </c:pt>
                <c:pt idx="8">
                  <c:v>Calzado, partes y artículos de cuero</c:v>
                </c:pt>
                <c:pt idx="9">
                  <c:v>Cacao, chocolate, confitería</c:v>
                </c:pt>
                <c:pt idx="10">
                  <c:v>Confecciones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-4.7434292866082695</c:v>
                </c:pt>
                <c:pt idx="1">
                  <c:v>6.411840285370185</c:v>
                </c:pt>
                <c:pt idx="2">
                  <c:v>-1.3415101571483401</c:v>
                </c:pt>
                <c:pt idx="3">
                  <c:v>2.218291037747866</c:v>
                </c:pt>
                <c:pt idx="4">
                  <c:v>3.3149171270718147</c:v>
                </c:pt>
                <c:pt idx="5">
                  <c:v>3.2065388242690895</c:v>
                </c:pt>
                <c:pt idx="6">
                  <c:v>5.4146480478769021</c:v>
                </c:pt>
                <c:pt idx="7">
                  <c:v>2.9242432326250345</c:v>
                </c:pt>
                <c:pt idx="8">
                  <c:v>6.62337662337662</c:v>
                </c:pt>
                <c:pt idx="9">
                  <c:v>13.722627737226301</c:v>
                </c:pt>
                <c:pt idx="10">
                  <c:v>7.5918130352736313</c:v>
                </c:pt>
                <c:pt idx="11">
                  <c:v>11.269141542285022</c:v>
                </c:pt>
                <c:pt idx="12">
                  <c:v>6.4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697216"/>
        <c:axId val="293670848"/>
      </c:barChart>
      <c:catAx>
        <c:axId val="16906972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93670848"/>
        <c:crosses val="autoZero"/>
        <c:auto val="1"/>
        <c:lblAlgn val="ctr"/>
        <c:lblOffset val="100"/>
        <c:noMultiLvlLbl val="0"/>
      </c:catAx>
      <c:valAx>
        <c:axId val="293670848"/>
        <c:scaling>
          <c:orientation val="minMax"/>
          <c:max val="10"/>
          <c:min val="-1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0697216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Vehículos automotores, remolques</c:v>
                </c:pt>
                <c:pt idx="2">
                  <c:v>Productos de panadería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Alimentos preparados para animales</c:v>
                </c:pt>
                <c:pt idx="6">
                  <c:v>Carne y de derivados cárnicos</c:v>
                </c:pt>
                <c:pt idx="7">
                  <c:v>Productos minerales no metálicos 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Confecciones</c:v>
                </c:pt>
                <c:pt idx="11">
                  <c:v>Metalúrgicos básicos – Hierro y Acero</c:v>
                </c:pt>
                <c:pt idx="12">
                  <c:v>Productos de plástico</c:v>
                </c:pt>
                <c:pt idx="13">
                  <c:v>Sustancias químicas básicas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-11.110508934967822</c:v>
                </c:pt>
                <c:pt idx="1">
                  <c:v>-8.9316190901614352</c:v>
                </c:pt>
                <c:pt idx="2">
                  <c:v>-2.1718242654363396</c:v>
                </c:pt>
                <c:pt idx="3">
                  <c:v>-0.84210644124914635</c:v>
                </c:pt>
                <c:pt idx="4">
                  <c:v>-5.3417124595360637</c:v>
                </c:pt>
                <c:pt idx="5">
                  <c:v>0.39775287715102525</c:v>
                </c:pt>
                <c:pt idx="6">
                  <c:v>0.49417613740718735</c:v>
                </c:pt>
                <c:pt idx="7">
                  <c:v>5.0092054666066366</c:v>
                </c:pt>
                <c:pt idx="8">
                  <c:v>6.1952804931086236</c:v>
                </c:pt>
                <c:pt idx="9">
                  <c:v>11.281081570882989</c:v>
                </c:pt>
                <c:pt idx="10">
                  <c:v>2.7220978431171661</c:v>
                </c:pt>
                <c:pt idx="11">
                  <c:v>13.556703195185138</c:v>
                </c:pt>
                <c:pt idx="12">
                  <c:v>10.79949282448589</c:v>
                </c:pt>
                <c:pt idx="13">
                  <c:v>17.634336540967332</c:v>
                </c:pt>
                <c:pt idx="14">
                  <c:v>7.0691304205655836</c:v>
                </c:pt>
                <c:pt idx="15">
                  <c:v>2.6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919424"/>
        <c:axId val="320657024"/>
      </c:barChart>
      <c:catAx>
        <c:axId val="1690919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20657024"/>
        <c:crosses val="autoZero"/>
        <c:auto val="1"/>
        <c:lblAlgn val="ctr"/>
        <c:lblOffset val="100"/>
        <c:noMultiLvlLbl val="0"/>
      </c:catAx>
      <c:valAx>
        <c:axId val="320657024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091942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anual%'!$J$13:$J$28</c:f>
              <c:strCache>
                <c:ptCount val="16"/>
                <c:pt idx="0">
                  <c:v>Productos textiles</c:v>
                </c:pt>
                <c:pt idx="1">
                  <c:v>Vehículos automotores, remolques</c:v>
                </c:pt>
                <c:pt idx="2">
                  <c:v>Productos de panadería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Alimentos preparados para animales</c:v>
                </c:pt>
                <c:pt idx="6">
                  <c:v>Carne y de derivados cárnicos</c:v>
                </c:pt>
                <c:pt idx="7">
                  <c:v>Productos minerales no metálicos </c:v>
                </c:pt>
                <c:pt idx="8">
                  <c:v>Productos de papel y cartón</c:v>
                </c:pt>
                <c:pt idx="9">
                  <c:v>Otros productos químicos</c:v>
                </c:pt>
                <c:pt idx="10">
                  <c:v>Confecciones</c:v>
                </c:pt>
                <c:pt idx="11">
                  <c:v>Metalúrgicos básicos – Hierro y Acero</c:v>
                </c:pt>
                <c:pt idx="12">
                  <c:v>Productos de plástico</c:v>
                </c:pt>
                <c:pt idx="13">
                  <c:v>Sustancias químicas básicas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-0.73430642848349459</c:v>
                </c:pt>
                <c:pt idx="1">
                  <c:v>-0.71355427574920616</c:v>
                </c:pt>
                <c:pt idx="2">
                  <c:v>-0.28999999999999998</c:v>
                </c:pt>
                <c:pt idx="3">
                  <c:v>-6.8645185120576005E-2</c:v>
                </c:pt>
                <c:pt idx="4">
                  <c:v>-5.7876954847837468E-2</c:v>
                </c:pt>
                <c:pt idx="5">
                  <c:v>0</c:v>
                </c:pt>
                <c:pt idx="6">
                  <c:v>2.6477432577781214E-2</c:v>
                </c:pt>
                <c:pt idx="7">
                  <c:v>0.23990060522640383</c:v>
                </c:pt>
                <c:pt idx="8">
                  <c:v>0.2875464932866168</c:v>
                </c:pt>
                <c:pt idx="9">
                  <c:v>0.4123838385340502</c:v>
                </c:pt>
                <c:pt idx="10">
                  <c:v>0.4494595673716737</c:v>
                </c:pt>
                <c:pt idx="11">
                  <c:v>0.45496126117513158</c:v>
                </c:pt>
                <c:pt idx="12">
                  <c:v>0.49686230481676624</c:v>
                </c:pt>
                <c:pt idx="13">
                  <c:v>0.75383350919834657</c:v>
                </c:pt>
                <c:pt idx="14">
                  <c:v>1.3475226081904084</c:v>
                </c:pt>
                <c:pt idx="15">
                  <c:v>2.6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2295168"/>
        <c:axId val="320658752"/>
      </c:barChart>
      <c:catAx>
        <c:axId val="16922951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20658752"/>
        <c:crosses val="autoZero"/>
        <c:auto val="1"/>
        <c:lblAlgn val="ctr"/>
        <c:lblOffset val="100"/>
        <c:noMultiLvlLbl val="0"/>
      </c:catAx>
      <c:valAx>
        <c:axId val="320658752"/>
        <c:scaling>
          <c:orientation val="minMax"/>
          <c:max val="3"/>
          <c:min val="-2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229516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anual%'!$J$13:$J$28</c:f>
              <c:strCache>
                <c:ptCount val="16"/>
                <c:pt idx="0">
                  <c:v>Otros productos alimenticios</c:v>
                </c:pt>
                <c:pt idx="1">
                  <c:v>Vehículos automotores, remolques</c:v>
                </c:pt>
                <c:pt idx="2">
                  <c:v>Productos textiles</c:v>
                </c:pt>
                <c:pt idx="3">
                  <c:v>Bebidas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Confecciones</c:v>
                </c:pt>
                <c:pt idx="7">
                  <c:v>Alimentos preparados para animales</c:v>
                </c:pt>
                <c:pt idx="8">
                  <c:v>Productos minerales no metálicos </c:v>
                </c:pt>
                <c:pt idx="9">
                  <c:v>Otros productos químicos</c:v>
                </c:pt>
                <c:pt idx="10">
                  <c:v>Sustancias químicas básicas</c:v>
                </c:pt>
                <c:pt idx="11">
                  <c:v>Productos de plástico</c:v>
                </c:pt>
                <c:pt idx="12">
                  <c:v>Metalúrgicos básicos – Hierro y Acero</c:v>
                </c:pt>
                <c:pt idx="13">
                  <c:v>Productos de panadería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-5.8689997821521729</c:v>
                </c:pt>
                <c:pt idx="1">
                  <c:v>-8.6019434888734754</c:v>
                </c:pt>
                <c:pt idx="2">
                  <c:v>-9.3388509578671286</c:v>
                </c:pt>
                <c:pt idx="3">
                  <c:v>-9.2275221437831298</c:v>
                </c:pt>
                <c:pt idx="4">
                  <c:v>-1.0886281569543077</c:v>
                </c:pt>
                <c:pt idx="5">
                  <c:v>2.7440829157810542</c:v>
                </c:pt>
                <c:pt idx="6">
                  <c:v>1.0394083459577708</c:v>
                </c:pt>
                <c:pt idx="7">
                  <c:v>17.09990150501115</c:v>
                </c:pt>
                <c:pt idx="8">
                  <c:v>7.7374442357801554</c:v>
                </c:pt>
                <c:pt idx="9">
                  <c:v>10.46979091241036</c:v>
                </c:pt>
                <c:pt idx="10">
                  <c:v>11.950449474661795</c:v>
                </c:pt>
                <c:pt idx="11">
                  <c:v>9.6354273834416748</c:v>
                </c:pt>
                <c:pt idx="12">
                  <c:v>15.316637786686327</c:v>
                </c:pt>
                <c:pt idx="13">
                  <c:v>7.2244241695931022</c:v>
                </c:pt>
                <c:pt idx="14">
                  <c:v>6.6637955185335329</c:v>
                </c:pt>
                <c:pt idx="15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2296192"/>
        <c:axId val="325331776"/>
      </c:barChart>
      <c:catAx>
        <c:axId val="16922961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325331776"/>
        <c:crosses val="autoZero"/>
        <c:auto val="1"/>
        <c:lblAlgn val="ctr"/>
        <c:lblOffset val="100"/>
        <c:noMultiLvlLbl val="0"/>
      </c:catAx>
      <c:valAx>
        <c:axId val="3253317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92296192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anual%'!$J$13:$J$28</c:f>
              <c:strCache>
                <c:ptCount val="16"/>
                <c:pt idx="0">
                  <c:v>Otros productos alimenticios</c:v>
                </c:pt>
                <c:pt idx="1">
                  <c:v>Vehículos automotores, remolques</c:v>
                </c:pt>
                <c:pt idx="2">
                  <c:v>Productos textiles</c:v>
                </c:pt>
                <c:pt idx="3">
                  <c:v>Bebidas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Confecciones</c:v>
                </c:pt>
                <c:pt idx="7">
                  <c:v>Alimentos preparados para animales</c:v>
                </c:pt>
                <c:pt idx="8">
                  <c:v>Productos minerales no metálicos </c:v>
                </c:pt>
                <c:pt idx="9">
                  <c:v>Otros productos químicos</c:v>
                </c:pt>
                <c:pt idx="10">
                  <c:v>Sustancias químicas básicas</c:v>
                </c:pt>
                <c:pt idx="11">
                  <c:v>Productos de plástico</c:v>
                </c:pt>
                <c:pt idx="12">
                  <c:v>Metalúrgicos básicos – Hierro y Acero</c:v>
                </c:pt>
                <c:pt idx="13">
                  <c:v>Productos de panadería</c:v>
                </c:pt>
                <c:pt idx="14">
                  <c:v>Otras industrias manufactureras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-0.72963245591513237</c:v>
                </c:pt>
                <c:pt idx="1">
                  <c:v>-0.70740427590219712</c:v>
                </c:pt>
                <c:pt idx="2">
                  <c:v>-0.65375687933772786</c:v>
                </c:pt>
                <c:pt idx="3">
                  <c:v>-0.3</c:v>
                </c:pt>
                <c:pt idx="4">
                  <c:v>-4.9650186816748001E-2</c:v>
                </c:pt>
                <c:pt idx="5">
                  <c:v>0.12356705164788362</c:v>
                </c:pt>
                <c:pt idx="6">
                  <c:v>0.18523157048568389</c:v>
                </c:pt>
                <c:pt idx="7">
                  <c:v>0.2</c:v>
                </c:pt>
                <c:pt idx="8">
                  <c:v>0.33550387710295276</c:v>
                </c:pt>
                <c:pt idx="9">
                  <c:v>0.41269141551344068</c:v>
                </c:pt>
                <c:pt idx="10">
                  <c:v>0.43488479389131851</c:v>
                </c:pt>
                <c:pt idx="11">
                  <c:v>0.43630018176427632</c:v>
                </c:pt>
                <c:pt idx="12">
                  <c:v>0.49224689183609582</c:v>
                </c:pt>
                <c:pt idx="13">
                  <c:v>0.54400630205875788</c:v>
                </c:pt>
                <c:pt idx="14">
                  <c:v>1.2614713675831188</c:v>
                </c:pt>
                <c:pt idx="15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2298752"/>
        <c:axId val="325333504"/>
      </c:barChart>
      <c:catAx>
        <c:axId val="16922987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25333504"/>
        <c:crosses val="autoZero"/>
        <c:auto val="1"/>
        <c:lblAlgn val="ctr"/>
        <c:lblOffset val="100"/>
        <c:noMultiLvlLbl val="0"/>
      </c:catAx>
      <c:valAx>
        <c:axId val="325333504"/>
        <c:scaling>
          <c:orientation val="minMax"/>
          <c:max val="2"/>
          <c:min val="-1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229875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anual%'!$J$13:$J$28</c:f>
              <c:strCache>
                <c:ptCount val="16"/>
                <c:pt idx="0">
                  <c:v>Otras industrias</c:v>
                </c:pt>
                <c:pt idx="1">
                  <c:v>Minerales no metálicos </c:v>
                </c:pt>
                <c:pt idx="2">
                  <c:v>Otros productos químicos</c:v>
                </c:pt>
                <c:pt idx="3">
                  <c:v>Papel y cartón</c:v>
                </c:pt>
                <c:pt idx="4">
                  <c:v>Alimentos preparados para animales</c:v>
                </c:pt>
                <c:pt idx="5">
                  <c:v>Carne y de derivados cárnicos</c:v>
                </c:pt>
                <c:pt idx="6">
                  <c:v>Metalúrgicos básicos – Hierro y Acero</c:v>
                </c:pt>
                <c:pt idx="7">
                  <c:v>Bebidas</c:v>
                </c:pt>
                <c:pt idx="8">
                  <c:v>Sustancias químicas básicas</c:v>
                </c:pt>
                <c:pt idx="9">
                  <c:v>Vehículos automotores, remolques</c:v>
                </c:pt>
                <c:pt idx="10">
                  <c:v>Confecciones</c:v>
                </c:pt>
                <c:pt idx="11">
                  <c:v>Productos de panadería</c:v>
                </c:pt>
                <c:pt idx="12">
                  <c:v>Otros productos alimenticios</c:v>
                </c:pt>
                <c:pt idx="13">
                  <c:v>Productos textiles</c:v>
                </c:pt>
                <c:pt idx="14">
                  <c:v>Productos de plástico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-0.28116903687867945</c:v>
                </c:pt>
                <c:pt idx="1">
                  <c:v>-0.22929463248458259</c:v>
                </c:pt>
                <c:pt idx="2">
                  <c:v>-0.147391414809244</c:v>
                </c:pt>
                <c:pt idx="3">
                  <c:v>-8.9718416276147253E-2</c:v>
                </c:pt>
                <c:pt idx="4">
                  <c:v>-2.8074555201760977E-2</c:v>
                </c:pt>
                <c:pt idx="5">
                  <c:v>-2.205857908709738E-2</c:v>
                </c:pt>
                <c:pt idx="6">
                  <c:v>-2.0626203821704791E-3</c:v>
                </c:pt>
                <c:pt idx="7">
                  <c:v>9.7401518046920672E-3</c:v>
                </c:pt>
                <c:pt idx="8">
                  <c:v>5.8440910828155168E-2</c:v>
                </c:pt>
                <c:pt idx="9">
                  <c:v>0.12375722293021045</c:v>
                </c:pt>
                <c:pt idx="10">
                  <c:v>0.13072811588847194</c:v>
                </c:pt>
                <c:pt idx="11">
                  <c:v>0.2047437204356985</c:v>
                </c:pt>
                <c:pt idx="12">
                  <c:v>0.30299238613958501</c:v>
                </c:pt>
                <c:pt idx="13">
                  <c:v>0.40850148923038448</c:v>
                </c:pt>
                <c:pt idx="14">
                  <c:v>0.419793380905919</c:v>
                </c:pt>
                <c:pt idx="15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3529088"/>
        <c:axId val="327042752"/>
      </c:barChart>
      <c:catAx>
        <c:axId val="16935290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27042752"/>
        <c:crosses val="autoZero"/>
        <c:auto val="1"/>
        <c:lblAlgn val="ctr"/>
        <c:lblOffset val="100"/>
        <c:noMultiLvlLbl val="0"/>
      </c:catAx>
      <c:valAx>
        <c:axId val="32704275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35290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1532554544671549"/>
          <c:y val="3.6677764272754494E-2"/>
          <c:w val="0.35991583798504057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anual%'!$J$13:$J$28</c:f>
              <c:strCache>
                <c:ptCount val="16"/>
                <c:pt idx="0">
                  <c:v>Otras industrias</c:v>
                </c:pt>
                <c:pt idx="1">
                  <c:v>Minerales no metálicos </c:v>
                </c:pt>
                <c:pt idx="2">
                  <c:v>Otros productos químicos</c:v>
                </c:pt>
                <c:pt idx="3">
                  <c:v>Papel y cartón</c:v>
                </c:pt>
                <c:pt idx="4">
                  <c:v>Alimentos preparados para animales</c:v>
                </c:pt>
                <c:pt idx="5">
                  <c:v>Carne y de derivados cárnicos</c:v>
                </c:pt>
                <c:pt idx="6">
                  <c:v>Metalúrgicos básicos – Hierro y Acero</c:v>
                </c:pt>
                <c:pt idx="7">
                  <c:v>Bebidas</c:v>
                </c:pt>
                <c:pt idx="8">
                  <c:v>Sustancias químicas básicas</c:v>
                </c:pt>
                <c:pt idx="9">
                  <c:v>Vehículos automotores, remolques</c:v>
                </c:pt>
                <c:pt idx="10">
                  <c:v>Confecciones</c:v>
                </c:pt>
                <c:pt idx="11">
                  <c:v>Productos de panadería</c:v>
                </c:pt>
                <c:pt idx="12">
                  <c:v>Otros productos alimenticios</c:v>
                </c:pt>
                <c:pt idx="13">
                  <c:v>Productos textiles</c:v>
                </c:pt>
                <c:pt idx="14">
                  <c:v>Productos de plástico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-1.0917990633154684</c:v>
                </c:pt>
                <c:pt idx="1">
                  <c:v>-3.5901553311832757</c:v>
                </c:pt>
                <c:pt idx="2">
                  <c:v>-2.7905387448270647</c:v>
                </c:pt>
                <c:pt idx="3">
                  <c:v>-2.2865782551467762</c:v>
                </c:pt>
                <c:pt idx="4">
                  <c:v>-2.2116903633491503</c:v>
                </c:pt>
                <c:pt idx="5">
                  <c:v>-0.59866272741407878</c:v>
                </c:pt>
                <c:pt idx="6">
                  <c:v>-0.16072146077952265</c:v>
                </c:pt>
                <c:pt idx="7">
                  <c:v>0.46170559478542206</c:v>
                </c:pt>
                <c:pt idx="8">
                  <c:v>2.1482729570345471</c:v>
                </c:pt>
                <c:pt idx="9">
                  <c:v>6.1891117478509949</c:v>
                </c:pt>
                <c:pt idx="10">
                  <c:v>0.83008434239009166</c:v>
                </c:pt>
                <c:pt idx="11">
                  <c:v>3.9412371304573313</c:v>
                </c:pt>
                <c:pt idx="12">
                  <c:v>6.9265349081978567</c:v>
                </c:pt>
                <c:pt idx="13">
                  <c:v>3.3847161122891656</c:v>
                </c:pt>
                <c:pt idx="14">
                  <c:v>5.1188652650736355</c:v>
                </c:pt>
                <c:pt idx="15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3531136"/>
        <c:axId val="327044480"/>
      </c:barChart>
      <c:catAx>
        <c:axId val="16935311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27044480"/>
        <c:crosses val="autoZero"/>
        <c:auto val="1"/>
        <c:lblAlgn val="ctr"/>
        <c:lblOffset val="100"/>
        <c:noMultiLvlLbl val="0"/>
      </c:catAx>
      <c:valAx>
        <c:axId val="3270444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35311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</c:dLbl>
            <c:dLbl>
              <c:idx val="6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anual%'!$J$13:$J$22</c:f>
              <c:strCache>
                <c:ptCount val="10"/>
                <c:pt idx="0">
                  <c:v>Carne y derivados cárnicos</c:v>
                </c:pt>
                <c:pt idx="1">
                  <c:v>Molineria y almidones</c:v>
                </c:pt>
                <c:pt idx="2">
                  <c:v>otras manufacturas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2.9258459038150835</c:v>
                </c:pt>
                <c:pt idx="1">
                  <c:v>0.76629335737222126</c:v>
                </c:pt>
                <c:pt idx="2">
                  <c:v>0.10617648291512699</c:v>
                </c:pt>
                <c:pt idx="3">
                  <c:v>4.7250926326830145E-2</c:v>
                </c:pt>
                <c:pt idx="4">
                  <c:v>-2.3622285474365269E-2</c:v>
                </c:pt>
                <c:pt idx="5">
                  <c:v>-0.39641862594675153</c:v>
                </c:pt>
                <c:pt idx="6">
                  <c:v>-0.46029616825576164</c:v>
                </c:pt>
                <c:pt idx="7">
                  <c:v>-0.774924635107616</c:v>
                </c:pt>
                <c:pt idx="8">
                  <c:v>-2.5672341025312631</c:v>
                </c:pt>
                <c:pt idx="9">
                  <c:v>-0.4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2296704"/>
        <c:axId val="328009408"/>
      </c:barChart>
      <c:catAx>
        <c:axId val="16922967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28009408"/>
        <c:crosses val="autoZero"/>
        <c:auto val="1"/>
        <c:lblAlgn val="ctr"/>
        <c:lblOffset val="100"/>
        <c:noMultiLvlLbl val="0"/>
      </c:catAx>
      <c:valAx>
        <c:axId val="328009408"/>
        <c:scaling>
          <c:orientation val="minMax"/>
          <c:max val="4"/>
          <c:min val="-4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922967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</c:dLbl>
            <c:dLbl>
              <c:idx val="5"/>
              <c:delete val="1"/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anual%'!$J$13:$J$22</c:f>
              <c:strCache>
                <c:ptCount val="10"/>
                <c:pt idx="0">
                  <c:v>Carne y derivados cárnicos</c:v>
                </c:pt>
                <c:pt idx="1">
                  <c:v>Molineria y almidones</c:v>
                </c:pt>
                <c:pt idx="2">
                  <c:v>otras manufacturas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Otros productos alimenticios</c:v>
                </c:pt>
                <c:pt idx="7">
                  <c:v>Bebidas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13.499772987624436</c:v>
                </c:pt>
                <c:pt idx="1">
                  <c:v>4.3652287462611516</c:v>
                </c:pt>
                <c:pt idx="2">
                  <c:v>0.71085729277307053</c:v>
                </c:pt>
                <c:pt idx="3">
                  <c:v>2.5660831469427325</c:v>
                </c:pt>
                <c:pt idx="4">
                  <c:v>-2.1214360984600722</c:v>
                </c:pt>
                <c:pt idx="5">
                  <c:v>-18.215398316580711</c:v>
                </c:pt>
                <c:pt idx="6">
                  <c:v>-4.1882758817577637</c:v>
                </c:pt>
                <c:pt idx="7">
                  <c:v>-6.3493822331976872</c:v>
                </c:pt>
                <c:pt idx="8">
                  <c:v>-14.661670908479518</c:v>
                </c:pt>
                <c:pt idx="9">
                  <c:v>-0.4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7619840"/>
        <c:axId val="328011136"/>
      </c:barChart>
      <c:catAx>
        <c:axId val="17476198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28011136"/>
        <c:crosses val="autoZero"/>
        <c:auto val="1"/>
        <c:lblAlgn val="ctr"/>
        <c:lblOffset val="100"/>
        <c:noMultiLvlLbl val="0"/>
      </c:catAx>
      <c:valAx>
        <c:axId val="328011136"/>
        <c:scaling>
          <c:orientation val="minMax"/>
          <c:max val="2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761984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508858267716547"/>
          <c:y val="3.4692126458304703E-2"/>
          <c:w val="0.4762117235345581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Carne y derivados cárnicos</c:v>
                </c:pt>
                <c:pt idx="1">
                  <c:v>Otras manufacturas</c:v>
                </c:pt>
                <c:pt idx="2">
                  <c:v>Calzado, partes y artículos de cuero</c:v>
                </c:pt>
                <c:pt idx="3">
                  <c:v>Bebidas</c:v>
                </c:pt>
                <c:pt idx="4">
                  <c:v>Confecciones</c:v>
                </c:pt>
                <c:pt idx="5">
                  <c:v>Molineria y almidones</c:v>
                </c:pt>
                <c:pt idx="6">
                  <c:v>Otros productos alimenticios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2.4798742936946283</c:v>
                </c:pt>
                <c:pt idx="1">
                  <c:v>2.0143237250280555</c:v>
                </c:pt>
                <c:pt idx="2">
                  <c:v>15.599670118611343</c:v>
                </c:pt>
                <c:pt idx="3">
                  <c:v>0.81878987126962066</c:v>
                </c:pt>
                <c:pt idx="4">
                  <c:v>0.62953167847292768</c:v>
                </c:pt>
                <c:pt idx="5">
                  <c:v>-1.9637036637323524</c:v>
                </c:pt>
                <c:pt idx="6">
                  <c:v>-4.1304547874041475</c:v>
                </c:pt>
                <c:pt idx="7">
                  <c:v>-30.192446490394296</c:v>
                </c:pt>
                <c:pt idx="8">
                  <c:v>-11.257437802674586</c:v>
                </c:pt>
                <c:pt idx="9">
                  <c:v>-2.5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7623424"/>
        <c:axId val="336006528"/>
      </c:barChart>
      <c:catAx>
        <c:axId val="1747623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36006528"/>
        <c:crosses val="autoZero"/>
        <c:auto val="1"/>
        <c:lblAlgn val="ctr"/>
        <c:lblOffset val="100"/>
        <c:noMultiLvlLbl val="0"/>
      </c:catAx>
      <c:valAx>
        <c:axId val="336006528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76234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03008277811432E-2"/>
          <c:y val="1.2468302008634859E-2"/>
          <c:w val="0.8865719178082192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anual%'!$J$13:$J$22</c:f>
              <c:strCache>
                <c:ptCount val="10"/>
                <c:pt idx="0">
                  <c:v>Carne y derivados cárnicos</c:v>
                </c:pt>
                <c:pt idx="1">
                  <c:v>Otras manufacturas</c:v>
                </c:pt>
                <c:pt idx="2">
                  <c:v>Calzado, partes y artículos de cuero</c:v>
                </c:pt>
                <c:pt idx="3">
                  <c:v>Bebidas</c:v>
                </c:pt>
                <c:pt idx="4">
                  <c:v>Confecciones</c:v>
                </c:pt>
                <c:pt idx="5">
                  <c:v>Molineria y almidones</c:v>
                </c:pt>
                <c:pt idx="6">
                  <c:v>Otros productos alimenticios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0.52189662767217604</c:v>
                </c:pt>
                <c:pt idx="1">
                  <c:v>0.31738525156191644</c:v>
                </c:pt>
                <c:pt idx="2">
                  <c:v>0.19639886944496962</c:v>
                </c:pt>
                <c:pt idx="3">
                  <c:v>9.5932478001372279E-2</c:v>
                </c:pt>
                <c:pt idx="4">
                  <c:v>1.2166146921144342E-2</c:v>
                </c:pt>
                <c:pt idx="5">
                  <c:v>-0.34713145081872931</c:v>
                </c:pt>
                <c:pt idx="6">
                  <c:v>-0.43735635933020572</c:v>
                </c:pt>
                <c:pt idx="7">
                  <c:v>-0.92084874116027426</c:v>
                </c:pt>
                <c:pt idx="8">
                  <c:v>-1.9108900774305158</c:v>
                </c:pt>
                <c:pt idx="9">
                  <c:v>-2.5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518016"/>
        <c:axId val="336008256"/>
      </c:barChart>
      <c:catAx>
        <c:axId val="17545180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36008256"/>
        <c:crosses val="autoZero"/>
        <c:auto val="1"/>
        <c:lblAlgn val="ctr"/>
        <c:lblOffset val="100"/>
        <c:noMultiLvlLbl val="0"/>
      </c:catAx>
      <c:valAx>
        <c:axId val="3360082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54518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anual%'!$J$13:$J$22</c:f>
              <c:strCache>
                <c:ptCount val="10"/>
                <c:pt idx="0">
                  <c:v>Otras manufacturas</c:v>
                </c:pt>
                <c:pt idx="1">
                  <c:v>Carne y derivados cárnicos</c:v>
                </c:pt>
                <c:pt idx="2">
                  <c:v>Molineria y almidones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Calzado, partes y artículos de cuero</c:v>
                </c:pt>
                <c:pt idx="6">
                  <c:v>Confecciones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3.3223387955133354</c:v>
                </c:pt>
                <c:pt idx="1">
                  <c:v>4.0548177451257494</c:v>
                </c:pt>
                <c:pt idx="2">
                  <c:v>3.0342916522341667</c:v>
                </c:pt>
                <c:pt idx="3">
                  <c:v>-2.2204460492503131E-14</c:v>
                </c:pt>
                <c:pt idx="4">
                  <c:v>-0.12678155955249126</c:v>
                </c:pt>
                <c:pt idx="5">
                  <c:v>-1.053883450736437</c:v>
                </c:pt>
                <c:pt idx="6">
                  <c:v>-6.4195377235063074</c:v>
                </c:pt>
                <c:pt idx="7">
                  <c:v>-13.01859799713878</c:v>
                </c:pt>
                <c:pt idx="8">
                  <c:v>-7.780157030692358</c:v>
                </c:pt>
                <c:pt idx="9">
                  <c:v>-0.5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7620352"/>
        <c:axId val="343636736"/>
      </c:barChart>
      <c:catAx>
        <c:axId val="17476203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43636736"/>
        <c:crosses val="autoZero"/>
        <c:auto val="1"/>
        <c:lblAlgn val="ctr"/>
        <c:lblOffset val="100"/>
        <c:noMultiLvlLbl val="0"/>
      </c:catAx>
      <c:valAx>
        <c:axId val="343636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4762035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153978209952038E-2"/>
          <c:y val="2.298853063580452E-2"/>
          <c:w val="0.87736619662370074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anual%'!$J$13:$J$22</c:f>
              <c:strCache>
                <c:ptCount val="10"/>
                <c:pt idx="0">
                  <c:v>Otras manufacturas</c:v>
                </c:pt>
                <c:pt idx="1">
                  <c:v>Carne y derivados cárnicos</c:v>
                </c:pt>
                <c:pt idx="2">
                  <c:v>Molineria y almidones</c:v>
                </c:pt>
                <c:pt idx="3">
                  <c:v>Bebidas</c:v>
                </c:pt>
                <c:pt idx="4">
                  <c:v>Otros productos alimenticios</c:v>
                </c:pt>
                <c:pt idx="5">
                  <c:v>Calzado, partes y artículos de cuero</c:v>
                </c:pt>
                <c:pt idx="6">
                  <c:v>Confecciones</c:v>
                </c:pt>
                <c:pt idx="7">
                  <c:v>Maquinaria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0.97460806461127447</c:v>
                </c:pt>
                <c:pt idx="1">
                  <c:v>0.49236492614580663</c:v>
                </c:pt>
                <c:pt idx="2">
                  <c:v>0.25047135615779781</c:v>
                </c:pt>
                <c:pt idx="3">
                  <c:v>-1.4783902158008959E-15</c:v>
                </c:pt>
                <c:pt idx="4">
                  <c:v>-1.7346189810013245E-2</c:v>
                </c:pt>
                <c:pt idx="5">
                  <c:v>-5.6466340957687183E-2</c:v>
                </c:pt>
                <c:pt idx="6">
                  <c:v>-0.42088337473090837</c:v>
                </c:pt>
                <c:pt idx="7">
                  <c:v>-0.7805785414506683</c:v>
                </c:pt>
                <c:pt idx="8">
                  <c:v>-0.93497869250684307</c:v>
                </c:pt>
                <c:pt idx="9">
                  <c:v>-0.5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520064"/>
        <c:axId val="343638592"/>
      </c:barChart>
      <c:catAx>
        <c:axId val="175452006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343638592"/>
        <c:crosses val="autoZero"/>
        <c:auto val="1"/>
        <c:lblAlgn val="ctr"/>
        <c:lblOffset val="100"/>
        <c:noMultiLvlLbl val="0"/>
      </c:catAx>
      <c:valAx>
        <c:axId val="343638592"/>
        <c:scaling>
          <c:orientation val="minMax"/>
          <c:min val="-1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545200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72976438102741E-2"/>
          <c:y val="3.6335770528683912E-2"/>
          <c:w val="0.77756627296587921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anual%'!$K$10:$N$10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anual%'!$N$13:$N$19</c:f>
              <c:numCache>
                <c:formatCode>0.0</c:formatCode>
                <c:ptCount val="7"/>
                <c:pt idx="0">
                  <c:v>-1.79700042512283</c:v>
                </c:pt>
                <c:pt idx="1">
                  <c:v>2.6503537994254422</c:v>
                </c:pt>
                <c:pt idx="2">
                  <c:v>-3.5957152534815462</c:v>
                </c:pt>
                <c:pt idx="3">
                  <c:v>-0.35295088972090438</c:v>
                </c:pt>
                <c:pt idx="4">
                  <c:v>6.7420077412486235</c:v>
                </c:pt>
                <c:pt idx="5">
                  <c:v>-1.9211502028604999</c:v>
                </c:pt>
                <c:pt idx="6">
                  <c:v>1.4628576825719941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anual%'!$R$13:$R$19</c:f>
              <c:numCache>
                <c:formatCode>0.0</c:formatCode>
                <c:ptCount val="7"/>
                <c:pt idx="0">
                  <c:v>1.3077241344296553</c:v>
                </c:pt>
                <c:pt idx="1">
                  <c:v>3.1624278673970663</c:v>
                </c:pt>
                <c:pt idx="2">
                  <c:v>-9.0081886672577216E-2</c:v>
                </c:pt>
                <c:pt idx="3">
                  <c:v>1.097659103872739</c:v>
                </c:pt>
                <c:pt idx="4">
                  <c:v>2.0123735752466843</c:v>
                </c:pt>
                <c:pt idx="5">
                  <c:v>2.6625670453648054</c:v>
                </c:pt>
                <c:pt idx="6">
                  <c:v>3.1488134182803273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238912"/>
        <c:axId val="352202688"/>
      </c:barChart>
      <c:catAx>
        <c:axId val="17552389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52202688"/>
        <c:crosses val="autoZero"/>
        <c:auto val="1"/>
        <c:lblAlgn val="ctr"/>
        <c:lblOffset val="100"/>
        <c:noMultiLvlLbl val="0"/>
      </c:catAx>
      <c:valAx>
        <c:axId val="3522026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55238912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1113670166229235"/>
          <c:y val="0.6546651445966514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4.8441019786910205E-2"/>
          <c:w val="0.91028506313206559"/>
          <c:h val="0.84819350167435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1854768153982E-3"/>
                  <c:y val="-6.37290715372907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anual%'!$N$13:$N$19</c:f>
              <c:numCache>
                <c:formatCode>0.0</c:formatCode>
                <c:ptCount val="7"/>
                <c:pt idx="0">
                  <c:v>-1.6074030537949202</c:v>
                </c:pt>
                <c:pt idx="1">
                  <c:v>2.921404489719337</c:v>
                </c:pt>
                <c:pt idx="2">
                  <c:v>-2.1331922629922895</c:v>
                </c:pt>
                <c:pt idx="3">
                  <c:v>0.14455356829952137</c:v>
                </c:pt>
                <c:pt idx="4">
                  <c:v>4.6452945891563457</c:v>
                </c:pt>
                <c:pt idx="5">
                  <c:v>-0.15442308486967038</c:v>
                </c:pt>
                <c:pt idx="6">
                  <c:v>0.46683412739976227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anual%'!$R$13:$R$19</c:f>
              <c:numCache>
                <c:formatCode>0.0</c:formatCode>
                <c:ptCount val="7"/>
                <c:pt idx="0">
                  <c:v>0.92640357799949058</c:v>
                </c:pt>
                <c:pt idx="1">
                  <c:v>1.8039647884894094</c:v>
                </c:pt>
                <c:pt idx="2">
                  <c:v>-0.19313350140470753</c:v>
                </c:pt>
                <c:pt idx="3">
                  <c:v>1.1026066659371558</c:v>
                </c:pt>
                <c:pt idx="4">
                  <c:v>3.8921149563935886</c:v>
                </c:pt>
                <c:pt idx="5">
                  <c:v>1.907560928823071</c:v>
                </c:pt>
                <c:pt idx="6">
                  <c:v>2.3383236253571082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240960"/>
        <c:axId val="372048448"/>
      </c:barChart>
      <c:catAx>
        <c:axId val="17552409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72048448"/>
        <c:crosses val="autoZero"/>
        <c:auto val="1"/>
        <c:lblAlgn val="ctr"/>
        <c:lblOffset val="100"/>
        <c:noMultiLvlLbl val="0"/>
      </c:catAx>
      <c:valAx>
        <c:axId val="372048448"/>
        <c:scaling>
          <c:orientation val="minMax"/>
          <c:max val="7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7552409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anua%'!$N$13:$N$19</c:f>
              <c:numCache>
                <c:formatCode>0.0</c:formatCode>
                <c:ptCount val="7"/>
                <c:pt idx="0">
                  <c:v>-2.1165091405441316</c:v>
                </c:pt>
                <c:pt idx="1">
                  <c:v>0.5</c:v>
                </c:pt>
                <c:pt idx="2">
                  <c:v>-2.377836175553627</c:v>
                </c:pt>
                <c:pt idx="3">
                  <c:v>-3.16412326364226</c:v>
                </c:pt>
                <c:pt idx="4">
                  <c:v>-1.3202540241729621</c:v>
                </c:pt>
                <c:pt idx="5">
                  <c:v>-1.7831969950532156</c:v>
                </c:pt>
                <c:pt idx="6">
                  <c:v>-2.5562821120653667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926307543125289E-4"/>
                  <c:y val="1.09130533399742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anua%'!$R$13:$R$19</c:f>
              <c:numCache>
                <c:formatCode>0.0</c:formatCode>
                <c:ptCount val="7"/>
                <c:pt idx="0">
                  <c:v>-0.27241801609325655</c:v>
                </c:pt>
                <c:pt idx="1">
                  <c:v>-1.8</c:v>
                </c:pt>
                <c:pt idx="2">
                  <c:v>-1.9252209530225994</c:v>
                </c:pt>
                <c:pt idx="3">
                  <c:v>-0.63193601299039726</c:v>
                </c:pt>
                <c:pt idx="4">
                  <c:v>5.799613119118785</c:v>
                </c:pt>
                <c:pt idx="5">
                  <c:v>0.6457263293711879</c:v>
                </c:pt>
                <c:pt idx="6">
                  <c:v>-1.4229253530617658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518528"/>
        <c:axId val="372053056"/>
      </c:barChart>
      <c:catAx>
        <c:axId val="17545185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372053056"/>
        <c:crosses val="autoZero"/>
        <c:auto val="1"/>
        <c:lblAlgn val="ctr"/>
        <c:lblOffset val="100"/>
        <c:noMultiLvlLbl val="0"/>
      </c:catAx>
      <c:valAx>
        <c:axId val="372053056"/>
        <c:scaling>
          <c:orientation val="minMax"/>
          <c:max val="6"/>
        </c:scaling>
        <c:delete val="0"/>
        <c:axPos val="b"/>
        <c:numFmt formatCode="0" sourceLinked="0"/>
        <c:majorTickMark val="out"/>
        <c:minorTickMark val="none"/>
        <c:tickLblPos val="nextTo"/>
        <c:crossAx val="17545185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52111656582509702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acumulado%'!$M$13:$M$28</c:f>
              <c:strCache>
                <c:ptCount val="16"/>
                <c:pt idx="0">
                  <c:v>Vehículos y autopartes </c:v>
                </c:pt>
                <c:pt idx="1">
                  <c:v>Productos lácteos</c:v>
                </c:pt>
                <c:pt idx="2">
                  <c:v>Bebidas</c:v>
                </c:pt>
                <c:pt idx="3">
                  <c:v>Curtido de cuero, calzado y artículos de viaje</c:v>
                </c:pt>
                <c:pt idx="4">
                  <c:v>Papel y cartón y sus productos</c:v>
                </c:pt>
                <c:pt idx="5">
                  <c:v>Confecciones</c:v>
                </c:pt>
                <c:pt idx="6">
                  <c:v>Carne y sus derivados</c:v>
                </c:pt>
                <c:pt idx="7">
                  <c:v>Panadería, confitería, otros </c:v>
                </c:pt>
                <c:pt idx="8">
                  <c:v>Maquinaria y equipo</c:v>
                </c:pt>
                <c:pt idx="9">
                  <c:v>Plástico y caucho</c:v>
                </c:pt>
                <c:pt idx="10">
                  <c:v>Básicas de hierro, acero;  elaborados de metal</c:v>
                </c:pt>
                <c:pt idx="11">
                  <c:v>Hilatura, tejedura</c:v>
                </c:pt>
                <c:pt idx="12">
                  <c:v>Otras industrias</c:v>
                </c:pt>
                <c:pt idx="13">
                  <c:v>Farmacéuticos, jabones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Prod Bogotá acumulado%'!$N$13:$N$28</c:f>
              <c:numCache>
                <c:formatCode>#,##0.0</c:formatCode>
                <c:ptCount val="16"/>
                <c:pt idx="0">
                  <c:v>21.274626604704959</c:v>
                </c:pt>
                <c:pt idx="1">
                  <c:v>3.3902574383826378</c:v>
                </c:pt>
                <c:pt idx="2">
                  <c:v>4.8724965419227884</c:v>
                </c:pt>
                <c:pt idx="3">
                  <c:v>8.0274935348960241</c:v>
                </c:pt>
                <c:pt idx="4">
                  <c:v>3.4487608296087213</c:v>
                </c:pt>
                <c:pt idx="5">
                  <c:v>2.3909943284026847</c:v>
                </c:pt>
                <c:pt idx="6">
                  <c:v>0.84369406103164124</c:v>
                </c:pt>
                <c:pt idx="7">
                  <c:v>-0.65686451611148833</c:v>
                </c:pt>
                <c:pt idx="8">
                  <c:v>-0.78798716146241121</c:v>
                </c:pt>
                <c:pt idx="9">
                  <c:v>-0.37776297136020709</c:v>
                </c:pt>
                <c:pt idx="10">
                  <c:v>-1.4200666410923546</c:v>
                </c:pt>
                <c:pt idx="11">
                  <c:v>-5.1841287554650339</c:v>
                </c:pt>
                <c:pt idx="12">
                  <c:v>-11.820373626322967</c:v>
                </c:pt>
                <c:pt idx="13">
                  <c:v>-5.8489951738591728</c:v>
                </c:pt>
                <c:pt idx="14">
                  <c:v>-10.451109496307465</c:v>
                </c:pt>
                <c:pt idx="15">
                  <c:v>-2.0025235565373722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1191424"/>
        <c:axId val="372958912"/>
      </c:barChart>
      <c:catAx>
        <c:axId val="1761191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72958912"/>
        <c:crosses val="autoZero"/>
        <c:auto val="1"/>
        <c:lblAlgn val="ctr"/>
        <c:lblOffset val="100"/>
        <c:noMultiLvlLbl val="0"/>
      </c:catAx>
      <c:valAx>
        <c:axId val="372958912"/>
        <c:scaling>
          <c:orientation val="minMax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611914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acumulado%'!$M$13:$M$28</c:f>
              <c:strCache>
                <c:ptCount val="16"/>
                <c:pt idx="0">
                  <c:v>Vehículos y autopartes </c:v>
                </c:pt>
                <c:pt idx="1">
                  <c:v>Productos lácteos</c:v>
                </c:pt>
                <c:pt idx="2">
                  <c:v>Bebidas</c:v>
                </c:pt>
                <c:pt idx="3">
                  <c:v>Curtido de cuero, calzado y artículos de viaje</c:v>
                </c:pt>
                <c:pt idx="4">
                  <c:v>Papel y cartón y sus productos</c:v>
                </c:pt>
                <c:pt idx="5">
                  <c:v>Confecciones</c:v>
                </c:pt>
                <c:pt idx="6">
                  <c:v>Carne y sus derivados</c:v>
                </c:pt>
                <c:pt idx="7">
                  <c:v>Panadería, confitería, otros </c:v>
                </c:pt>
                <c:pt idx="8">
                  <c:v>Maquinaria y equipo</c:v>
                </c:pt>
                <c:pt idx="9">
                  <c:v>Plástico y caucho</c:v>
                </c:pt>
                <c:pt idx="10">
                  <c:v>Básicas de hierro, acero;  elaborados de metal</c:v>
                </c:pt>
                <c:pt idx="11">
                  <c:v>Hilatura, tejedura</c:v>
                </c:pt>
                <c:pt idx="12">
                  <c:v>Otras industrias</c:v>
                </c:pt>
                <c:pt idx="13">
                  <c:v>Farmacéuticos, jabones</c:v>
                </c:pt>
                <c:pt idx="14">
                  <c:v>Edición e impresión</c:v>
                </c:pt>
                <c:pt idx="15">
                  <c:v>Total</c:v>
                </c:pt>
              </c:strCache>
            </c:strRef>
          </c:cat>
          <c:val>
            <c:numRef>
              <c:f>'H Prod Bogotá acumulado%'!$O$13:$O$28</c:f>
              <c:numCache>
                <c:formatCode>#,##0.0</c:formatCode>
                <c:ptCount val="16"/>
                <c:pt idx="0">
                  <c:v>1.7279269813563642</c:v>
                </c:pt>
                <c:pt idx="1">
                  <c:v>0.32357643254625196</c:v>
                </c:pt>
                <c:pt idx="2">
                  <c:v>0.23510664907113474</c:v>
                </c:pt>
                <c:pt idx="3">
                  <c:v>0.12564029705768429</c:v>
                </c:pt>
                <c:pt idx="4">
                  <c:v>0.1039396686607683</c:v>
                </c:pt>
                <c:pt idx="5">
                  <c:v>7.065678788886838E-2</c:v>
                </c:pt>
                <c:pt idx="6">
                  <c:v>6.3074038561826529E-2</c:v>
                </c:pt>
                <c:pt idx="7">
                  <c:v>-2.3175067868742641E-2</c:v>
                </c:pt>
                <c:pt idx="8">
                  <c:v>-3.6742270284368633E-2</c:v>
                </c:pt>
                <c:pt idx="9">
                  <c:v>-4.390956539532688E-2</c:v>
                </c:pt>
                <c:pt idx="10">
                  <c:v>-0.14090694125637274</c:v>
                </c:pt>
                <c:pt idx="11">
                  <c:v>-0.43851082513091788</c:v>
                </c:pt>
                <c:pt idx="12">
                  <c:v>-0.57835088611857399</c:v>
                </c:pt>
                <c:pt idx="13">
                  <c:v>-0.69919402858348245</c:v>
                </c:pt>
                <c:pt idx="14">
                  <c:v>-0.77921315717767781</c:v>
                </c:pt>
                <c:pt idx="15">
                  <c:v>-2.0025235565373722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1193472"/>
        <c:axId val="372960640"/>
      </c:barChart>
      <c:catAx>
        <c:axId val="17611934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72960640"/>
        <c:crosses val="autoZero"/>
        <c:auto val="1"/>
        <c:lblAlgn val="ctr"/>
        <c:lblOffset val="100"/>
        <c:noMultiLvlLbl val="0"/>
      </c:catAx>
      <c:valAx>
        <c:axId val="3729606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61193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10147512290841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Pr%'!$W$19:$X$31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Vehículos Pr%'!$AA$19:$AA$31</c:f>
              <c:numCache>
                <c:formatCode>_(* #,##0.0_);_(* \(#,##0.0\);_(* "-"??_);_(@_)</c:formatCode>
                <c:ptCount val="13"/>
                <c:pt idx="0">
                  <c:v>-28.013359617941557</c:v>
                </c:pt>
                <c:pt idx="1">
                  <c:v>-7.0707736863361852</c:v>
                </c:pt>
                <c:pt idx="2">
                  <c:v>43.022753677226902</c:v>
                </c:pt>
                <c:pt idx="3">
                  <c:v>0.63796540581750882</c:v>
                </c:pt>
                <c:pt idx="4">
                  <c:v>53.562895312646532</c:v>
                </c:pt>
                <c:pt idx="5">
                  <c:v>-31.15058131940307</c:v>
                </c:pt>
                <c:pt idx="6">
                  <c:v>-52.234866822902518</c:v>
                </c:pt>
                <c:pt idx="7">
                  <c:v>-23.295203425745314</c:v>
                </c:pt>
                <c:pt idx="8">
                  <c:v>-28.567880959152369</c:v>
                </c:pt>
                <c:pt idx="9">
                  <c:v>46.032522622736025</c:v>
                </c:pt>
                <c:pt idx="10">
                  <c:v>24.754008916336147</c:v>
                </c:pt>
                <c:pt idx="11">
                  <c:v>16.690212678680894</c:v>
                </c:pt>
                <c:pt idx="12">
                  <c:v>26.909192519420966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Pr%'!$Z$14</c:f>
              <c:strCache>
                <c:ptCount val="1"/>
                <c:pt idx="0">
                  <c:v>Medellín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multiLvlStrRef>
              <c:f>'H Vehículos Pr%'!$W$19:$X$31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Vehículos Pr%'!$Z$19:$Z$31</c:f>
              <c:numCache>
                <c:formatCode>0.0</c:formatCode>
                <c:ptCount val="13"/>
                <c:pt idx="0">
                  <c:v>-38.123240949274731</c:v>
                </c:pt>
                <c:pt idx="1">
                  <c:v>15.90889867627463</c:v>
                </c:pt>
                <c:pt idx="2">
                  <c:v>33.286700705172947</c:v>
                </c:pt>
                <c:pt idx="3">
                  <c:v>63.112567428211541</c:v>
                </c:pt>
                <c:pt idx="4">
                  <c:v>231.77165843532649</c:v>
                </c:pt>
                <c:pt idx="5">
                  <c:v>37.425898807645616</c:v>
                </c:pt>
                <c:pt idx="6">
                  <c:v>14.237929530428971</c:v>
                </c:pt>
                <c:pt idx="7">
                  <c:v>-2.7039362849165527</c:v>
                </c:pt>
                <c:pt idx="8">
                  <c:v>-25.718505471954689</c:v>
                </c:pt>
                <c:pt idx="9">
                  <c:v>-22.833753479826079</c:v>
                </c:pt>
                <c:pt idx="10">
                  <c:v>-15.849913127549776</c:v>
                </c:pt>
                <c:pt idx="11">
                  <c:v>8.242933997980062</c:v>
                </c:pt>
                <c:pt idx="12">
                  <c:v>-8.9316190901614352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Vehículos Pr%'!$W$19:$X$31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Vehículos Pr%'!$Y$19:$Y$31</c:f>
              <c:numCache>
                <c:formatCode>_(* #,##0.00_);_(* \(#,##0.00\);_(* "-"??_);_(@_)</c:formatCode>
                <c:ptCount val="13"/>
                <c:pt idx="0">
                  <c:v>44.892918045133221</c:v>
                </c:pt>
                <c:pt idx="1">
                  <c:v>38.151865184363956</c:v>
                </c:pt>
                <c:pt idx="2">
                  <c:v>28.775377512349131</c:v>
                </c:pt>
                <c:pt idx="3">
                  <c:v>10.27073896874089</c:v>
                </c:pt>
                <c:pt idx="4">
                  <c:v>16.212556045408544</c:v>
                </c:pt>
                <c:pt idx="5">
                  <c:v>-26.004949477253938</c:v>
                </c:pt>
                <c:pt idx="6">
                  <c:v>-12.193637138622993</c:v>
                </c:pt>
                <c:pt idx="7">
                  <c:v>-39.092163557872759</c:v>
                </c:pt>
                <c:pt idx="8">
                  <c:v>-37.682782283034122</c:v>
                </c:pt>
                <c:pt idx="9">
                  <c:v>-15.933851073103632</c:v>
                </c:pt>
                <c:pt idx="10">
                  <c:v>-40.172871384348099</c:v>
                </c:pt>
                <c:pt idx="11">
                  <c:v>2.3972663873883526E-2</c:v>
                </c:pt>
                <c:pt idx="12">
                  <c:v>-4.1638296554565857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807296"/>
        <c:axId val="372964672"/>
      </c:lineChart>
      <c:catAx>
        <c:axId val="1762807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72964672"/>
        <c:crosses val="autoZero"/>
        <c:auto val="1"/>
        <c:lblAlgn val="ctr"/>
        <c:lblOffset val="100"/>
        <c:noMultiLvlLbl val="0"/>
      </c:catAx>
      <c:valAx>
        <c:axId val="3729646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628072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683641732283464"/>
          <c:y val="0.17137404870624051"/>
          <c:w val="0.313419072615923"/>
          <c:h val="0.1863592085235920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Caucho Pr%'!$W$20:$X$32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Caucho Pr%'!$AA$20:$AA$32</c:f>
              <c:numCache>
                <c:formatCode>0.0</c:formatCode>
                <c:ptCount val="13"/>
                <c:pt idx="0">
                  <c:v>0.77978502176665465</c:v>
                </c:pt>
                <c:pt idx="1">
                  <c:v>-3.0553366482412914</c:v>
                </c:pt>
                <c:pt idx="2">
                  <c:v>-11.796902382014473</c:v>
                </c:pt>
                <c:pt idx="3">
                  <c:v>-9.7571456673606995</c:v>
                </c:pt>
                <c:pt idx="4">
                  <c:v>-7.5883479104114748</c:v>
                </c:pt>
                <c:pt idx="5">
                  <c:v>-12.552944226123241</c:v>
                </c:pt>
                <c:pt idx="6">
                  <c:v>-4.8991267091205604</c:v>
                </c:pt>
                <c:pt idx="7">
                  <c:v>-14.135426879185598</c:v>
                </c:pt>
                <c:pt idx="8">
                  <c:v>-9.8700996983328455</c:v>
                </c:pt>
                <c:pt idx="9">
                  <c:v>-7.419607894267088</c:v>
                </c:pt>
                <c:pt idx="10">
                  <c:v>-10.636520298432728</c:v>
                </c:pt>
                <c:pt idx="11">
                  <c:v>-0.57773200491150201</c:v>
                </c:pt>
                <c:pt idx="12" formatCode="#,##0.0">
                  <c:v>-4.6877824126647871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Caucho Pr%'!$W$20:$X$32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Caucho Pr%'!$Z$20:$Z$32</c:f>
              <c:numCache>
                <c:formatCode>0.0</c:formatCode>
                <c:ptCount val="13"/>
                <c:pt idx="0">
                  <c:v>-5.0480440844474224</c:v>
                </c:pt>
                <c:pt idx="1">
                  <c:v>-8.9287369586213075</c:v>
                </c:pt>
                <c:pt idx="2">
                  <c:v>-14.214071593127198</c:v>
                </c:pt>
                <c:pt idx="3">
                  <c:v>-15.464920623292555</c:v>
                </c:pt>
                <c:pt idx="4">
                  <c:v>-10.660825684391684</c:v>
                </c:pt>
                <c:pt idx="5">
                  <c:v>-16.494746117277671</c:v>
                </c:pt>
                <c:pt idx="6">
                  <c:v>-2.7532420320985906</c:v>
                </c:pt>
                <c:pt idx="7">
                  <c:v>-6.5511595649730854</c:v>
                </c:pt>
                <c:pt idx="8">
                  <c:v>-8.373633695420601</c:v>
                </c:pt>
                <c:pt idx="9">
                  <c:v>0.30277148884212401</c:v>
                </c:pt>
                <c:pt idx="10">
                  <c:v>-7.5960598994111113</c:v>
                </c:pt>
                <c:pt idx="11">
                  <c:v>0.8744969532353597</c:v>
                </c:pt>
                <c:pt idx="12">
                  <c:v>-0.54632867411045227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Caucho Pr%'!$W$20:$X$32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Caucho Pr%'!$Y$20:$Y$32</c:f>
              <c:numCache>
                <c:formatCode>0</c:formatCode>
                <c:ptCount val="13"/>
                <c:pt idx="0">
                  <c:v>3.4423866025987682</c:v>
                </c:pt>
                <c:pt idx="1">
                  <c:v>6.6641233803829358</c:v>
                </c:pt>
                <c:pt idx="2" formatCode="0.0">
                  <c:v>-6.5374095394257097</c:v>
                </c:pt>
                <c:pt idx="3" formatCode="0.0">
                  <c:v>-6.5130919431426797</c:v>
                </c:pt>
                <c:pt idx="4" formatCode="0.0">
                  <c:v>-0.22431596700257517</c:v>
                </c:pt>
                <c:pt idx="5" formatCode="0.0">
                  <c:v>-2.3280005592028141</c:v>
                </c:pt>
                <c:pt idx="6" formatCode="0.0">
                  <c:v>-0.42716346744934297</c:v>
                </c:pt>
                <c:pt idx="7" formatCode="0.0">
                  <c:v>5.4697449470888726</c:v>
                </c:pt>
                <c:pt idx="8" formatCode="0.0">
                  <c:v>4.6889047986578891</c:v>
                </c:pt>
                <c:pt idx="9" formatCode="0.0">
                  <c:v>1.1733735622118768</c:v>
                </c:pt>
                <c:pt idx="10" formatCode="0.0">
                  <c:v>2.3147191313197757</c:v>
                </c:pt>
                <c:pt idx="11" formatCode="0.0">
                  <c:v>-1.1935832814247593</c:v>
                </c:pt>
                <c:pt idx="12" formatCode="#,##0.0">
                  <c:v>-3.3674101889736519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5754880"/>
        <c:axId val="373632960"/>
      </c:lineChart>
      <c:catAx>
        <c:axId val="1765754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73632960"/>
        <c:crosses val="autoZero"/>
        <c:auto val="1"/>
        <c:lblAlgn val="ctr"/>
        <c:lblOffset val="100"/>
        <c:noMultiLvlLbl val="0"/>
      </c:catAx>
      <c:valAx>
        <c:axId val="373632960"/>
        <c:scaling>
          <c:orientation val="minMax"/>
          <c:max val="12"/>
          <c:min val="-20"/>
        </c:scaling>
        <c:delete val="0"/>
        <c:axPos val="l"/>
        <c:numFmt formatCode="0" sourceLinked="0"/>
        <c:majorTickMark val="out"/>
        <c:minorTickMark val="none"/>
        <c:tickLblPos val="nextTo"/>
        <c:crossAx val="176575488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30062897576636344"/>
          <c:y val="2.6583415921431961E-2"/>
          <c:w val="0.3050996308105357"/>
          <c:h val="0.1788497765570192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%'!$W$20:$X$32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Confecciones Pr %'!$AA$20:$AA$32</c:f>
              <c:numCache>
                <c:formatCode>0.0</c:formatCode>
                <c:ptCount val="13"/>
                <c:pt idx="0">
                  <c:v>3.876119000249223</c:v>
                </c:pt>
                <c:pt idx="1">
                  <c:v>25.870107428336464</c:v>
                </c:pt>
                <c:pt idx="2">
                  <c:v>24.7321631735695</c:v>
                </c:pt>
                <c:pt idx="3">
                  <c:v>6.368879612226741</c:v>
                </c:pt>
                <c:pt idx="4">
                  <c:v>-7.2036203961530987</c:v>
                </c:pt>
                <c:pt idx="5">
                  <c:v>-17.475887236205079</c:v>
                </c:pt>
                <c:pt idx="6">
                  <c:v>-2.5594336088453962</c:v>
                </c:pt>
                <c:pt idx="7">
                  <c:v>-9.4289491874846689</c:v>
                </c:pt>
                <c:pt idx="8">
                  <c:v>3.2243519751302685</c:v>
                </c:pt>
                <c:pt idx="9">
                  <c:v>9.5326501000678974</c:v>
                </c:pt>
                <c:pt idx="10">
                  <c:v>-3.6727474519931413</c:v>
                </c:pt>
                <c:pt idx="11">
                  <c:v>2.802260808232071</c:v>
                </c:pt>
                <c:pt idx="12">
                  <c:v>-9.1231708204590483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'H Confecciones Pr %'!$W$20:$X$32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Confecciones Pr %'!$AB$20:$AB$32</c:f>
              <c:numCache>
                <c:formatCode>0.0</c:formatCode>
                <c:ptCount val="13"/>
                <c:pt idx="0">
                  <c:v>-10.928281723309684</c:v>
                </c:pt>
                <c:pt idx="1">
                  <c:v>9.1235584918201607</c:v>
                </c:pt>
                <c:pt idx="2">
                  <c:v>19.301066332920037</c:v>
                </c:pt>
                <c:pt idx="3">
                  <c:v>-7.0282642998197309</c:v>
                </c:pt>
                <c:pt idx="4">
                  <c:v>14.483851982472839</c:v>
                </c:pt>
                <c:pt idx="5">
                  <c:v>-1.8194744095013204</c:v>
                </c:pt>
                <c:pt idx="6">
                  <c:v>-1.2813275174247352</c:v>
                </c:pt>
                <c:pt idx="7">
                  <c:v>-0.9425106324465804</c:v>
                </c:pt>
                <c:pt idx="8">
                  <c:v>-5.4148853475319392</c:v>
                </c:pt>
                <c:pt idx="9">
                  <c:v>17.625004390854283</c:v>
                </c:pt>
                <c:pt idx="10">
                  <c:v>5.7068320268347295</c:v>
                </c:pt>
                <c:pt idx="11">
                  <c:v>-2.9636731488501433</c:v>
                </c:pt>
                <c:pt idx="12">
                  <c:v>-5.9520393901065782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%'!$W$20:$X$32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'H Confecciones Pr %'!$Y$20:$Y$32</c:f>
              <c:numCache>
                <c:formatCode>0</c:formatCode>
                <c:ptCount val="13"/>
                <c:pt idx="0">
                  <c:v>4.6674397679787649</c:v>
                </c:pt>
                <c:pt idx="1">
                  <c:v>16.186788239580242</c:v>
                </c:pt>
                <c:pt idx="2" formatCode="0.0">
                  <c:v>8.3649647519907777</c:v>
                </c:pt>
                <c:pt idx="3" formatCode="0.0">
                  <c:v>13.484646665381428</c:v>
                </c:pt>
                <c:pt idx="4" formatCode="0.0">
                  <c:v>8.9689316483245065</c:v>
                </c:pt>
                <c:pt idx="5" formatCode="0.0">
                  <c:v>-13.262567880256704</c:v>
                </c:pt>
                <c:pt idx="6" formatCode="0.0">
                  <c:v>-0.86563251129341268</c:v>
                </c:pt>
                <c:pt idx="7" formatCode="0.0">
                  <c:v>-7.7891218879864166</c:v>
                </c:pt>
                <c:pt idx="8" formatCode="0.0">
                  <c:v>-6.3459686895318113</c:v>
                </c:pt>
                <c:pt idx="9" formatCode="0.0">
                  <c:v>15.765182670664313</c:v>
                </c:pt>
                <c:pt idx="10" formatCode="0.0">
                  <c:v>-8.5308233024426361</c:v>
                </c:pt>
                <c:pt idx="11" formatCode="0.0">
                  <c:v>5.7803560340090376</c:v>
                </c:pt>
                <c:pt idx="12" formatCode="0.0">
                  <c:v>2.7220978431171661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5754368"/>
        <c:axId val="378618432"/>
      </c:lineChart>
      <c:catAx>
        <c:axId val="1765754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78618432"/>
        <c:crosses val="autoZero"/>
        <c:auto val="1"/>
        <c:lblAlgn val="ctr"/>
        <c:lblOffset val="100"/>
        <c:noMultiLvlLbl val="0"/>
      </c:catAx>
      <c:valAx>
        <c:axId val="378618432"/>
        <c:scaling>
          <c:orientation val="minMax"/>
          <c:max val="30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76575436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78633267716535438"/>
          <c:h val="7.774540766447285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Corrida 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A1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Industria var acumulada %'!A1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10" Type="http://schemas.openxmlformats.org/officeDocument/2006/relationships/hyperlink" Target="#'Industria var acumulada 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e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hyperlink" Target="#'H Ventas Bogot&#225; anual%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Regional anual%'!A1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ogot&#225; anual%'!A1"/><Relationship Id="rId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17.xml"/><Relationship Id="rId5" Type="http://schemas.openxmlformats.org/officeDocument/2006/relationships/chart" Target="../charts/chart16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0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1.xml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A1"/><Relationship Id="rId7" Type="http://schemas.openxmlformats.org/officeDocument/2006/relationships/hyperlink" Target="#'H Ventas Cali anual%'!A1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A1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image" Target="../media/image1.jpeg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e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Produc Barranquilla anual%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 Barranquilla anual%'!A1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3.xml"/><Relationship Id="rId1" Type="http://schemas.openxmlformats.org/officeDocument/2006/relationships/chart" Target="../charts/chart32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 Produc Barranquilla anual%'!A1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Ocupados Cali anual%'!A1"/><Relationship Id="rId1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 Barranquilla anual%'!A1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e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40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image" Target="../media/image1.jpe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image" Target="../media/image1.jpeg"/><Relationship Id="rId7" Type="http://schemas.openxmlformats.org/officeDocument/2006/relationships/chart" Target="../charts/chart42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Produc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 Barranquilla anual%'!A1"/><Relationship Id="rId7" Type="http://schemas.openxmlformats.org/officeDocument/2006/relationships/chart" Target="../charts/chart44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image" Target="../media/image1.jpeg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Produc Barranquilla anual%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cum anual%'!A1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ci&#243;n Regional acum anua%'!A1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A1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A1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5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33618</xdr:colOff>
      <xdr:row>0</xdr:row>
      <xdr:rowOff>22412</xdr:rowOff>
    </xdr:from>
    <xdr:to>
      <xdr:col>14</xdr:col>
      <xdr:colOff>112059</xdr:colOff>
      <xdr:row>5</xdr:row>
      <xdr:rowOff>189430</xdr:rowOff>
    </xdr:to>
    <xdr:pic>
      <xdr:nvPicPr>
        <xdr:cNvPr id="5" name="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8" y="22412"/>
          <a:ext cx="9625853" cy="11755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717176</xdr:colOff>
      <xdr:row>0</xdr:row>
      <xdr:rowOff>67235</xdr:rowOff>
    </xdr:from>
    <xdr:to>
      <xdr:col>14</xdr:col>
      <xdr:colOff>74518</xdr:colOff>
      <xdr:row>1</xdr:row>
      <xdr:rowOff>103654</xdr:rowOff>
    </xdr:to>
    <xdr:sp macro="" textlink="">
      <xdr:nvSpPr>
        <xdr:cNvPr id="6" name="3 CuadroTexto"/>
        <xdr:cNvSpPr txBox="1"/>
      </xdr:nvSpPr>
      <xdr:spPr>
        <a:xfrm>
          <a:off x="7306235" y="67235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14 Marzo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1,0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2,6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1,8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 4,9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-0,4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-2,9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0,4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28574</xdr:rowOff>
    </xdr:from>
    <xdr:to>
      <xdr:col>9</xdr:col>
      <xdr:colOff>92487</xdr:colOff>
      <xdr:row>5</xdr:row>
      <xdr:rowOff>9524</xdr:rowOff>
    </xdr:to>
    <xdr:pic>
      <xdr:nvPicPr>
        <xdr:cNvPr id="30" name="2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4"/>
          <a:ext cx="7331487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33619</xdr:colOff>
      <xdr:row>0</xdr:row>
      <xdr:rowOff>33618</xdr:rowOff>
    </xdr:from>
    <xdr:to>
      <xdr:col>9</xdr:col>
      <xdr:colOff>100853</xdr:colOff>
      <xdr:row>5</xdr:row>
      <xdr:rowOff>67236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9" y="33618"/>
          <a:ext cx="6992469" cy="1042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457201</xdr:colOff>
      <xdr:row>5</xdr:row>
      <xdr:rowOff>9525</xdr:rowOff>
    </xdr:to>
    <xdr:pic>
      <xdr:nvPicPr>
        <xdr:cNvPr id="9" name="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71247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76200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246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21</xdr:row>
      <xdr:rowOff>171450</xdr:rowOff>
    </xdr:from>
    <xdr:to>
      <xdr:col>14</xdr:col>
      <xdr:colOff>180974</xdr:colOff>
      <xdr:row>33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18</xdr:col>
      <xdr:colOff>102012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31487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23</xdr:row>
      <xdr:rowOff>0</xdr:rowOff>
    </xdr:from>
    <xdr:to>
      <xdr:col>14</xdr:col>
      <xdr:colOff>47625</xdr:colOff>
      <xdr:row>33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18</xdr:col>
      <xdr:colOff>104775</xdr:colOff>
      <xdr:row>5</xdr:row>
      <xdr:rowOff>19050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18</xdr:col>
      <xdr:colOff>111537</xdr:colOff>
      <xdr:row>5</xdr:row>
      <xdr:rowOff>19050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31487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123265</xdr:rowOff>
    </xdr:from>
    <xdr:to>
      <xdr:col>2</xdr:col>
      <xdr:colOff>78441</xdr:colOff>
      <xdr:row>46</xdr:row>
      <xdr:rowOff>196324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32</xdr:row>
      <xdr:rowOff>44823</xdr:rowOff>
    </xdr:from>
    <xdr:to>
      <xdr:col>8</xdr:col>
      <xdr:colOff>151498</xdr:colOff>
      <xdr:row>46</xdr:row>
      <xdr:rowOff>117882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56031</xdr:colOff>
      <xdr:row>0</xdr:row>
      <xdr:rowOff>44824</xdr:rowOff>
    </xdr:from>
    <xdr:to>
      <xdr:col>10</xdr:col>
      <xdr:colOff>100855</xdr:colOff>
      <xdr:row>5</xdr:row>
      <xdr:rowOff>78442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1" y="44824"/>
          <a:ext cx="8202706" cy="1042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33</xdr:row>
      <xdr:rowOff>38100</xdr:rowOff>
    </xdr:from>
    <xdr:to>
      <xdr:col>3</xdr:col>
      <xdr:colOff>120884</xdr:colOff>
      <xdr:row>47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100853</xdr:colOff>
      <xdr:row>33</xdr:row>
      <xdr:rowOff>57374</xdr:rowOff>
    </xdr:from>
    <xdr:to>
      <xdr:col>9</xdr:col>
      <xdr:colOff>117883</xdr:colOff>
      <xdr:row>47</xdr:row>
      <xdr:rowOff>175256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44824</xdr:colOff>
      <xdr:row>0</xdr:row>
      <xdr:rowOff>33618</xdr:rowOff>
    </xdr:from>
    <xdr:to>
      <xdr:col>10</xdr:col>
      <xdr:colOff>89647</xdr:colOff>
      <xdr:row>5</xdr:row>
      <xdr:rowOff>89758</xdr:rowOff>
    </xdr:to>
    <xdr:pic>
      <xdr:nvPicPr>
        <xdr:cNvPr id="15" name="1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7956176" cy="10646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112059</xdr:colOff>
      <xdr:row>33</xdr:row>
      <xdr:rowOff>42582</xdr:rowOff>
    </xdr:from>
    <xdr:to>
      <xdr:col>4</xdr:col>
      <xdr:colOff>176912</xdr:colOff>
      <xdr:row>47</xdr:row>
      <xdr:rowOff>160464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123265</xdr:colOff>
      <xdr:row>33</xdr:row>
      <xdr:rowOff>67235</xdr:rowOff>
    </xdr:from>
    <xdr:to>
      <xdr:col>9</xdr:col>
      <xdr:colOff>196324</xdr:colOff>
      <xdr:row>47</xdr:row>
      <xdr:rowOff>185117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33618</xdr:colOff>
      <xdr:row>0</xdr:row>
      <xdr:rowOff>33618</xdr:rowOff>
    </xdr:from>
    <xdr:to>
      <xdr:col>10</xdr:col>
      <xdr:colOff>112059</xdr:colOff>
      <xdr:row>5</xdr:row>
      <xdr:rowOff>6164</xdr:rowOff>
    </xdr:to>
    <xdr:pic>
      <xdr:nvPicPr>
        <xdr:cNvPr id="18" name="1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8" y="33618"/>
          <a:ext cx="7418294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21</xdr:row>
      <xdr:rowOff>87085</xdr:rowOff>
    </xdr:from>
    <xdr:to>
      <xdr:col>4</xdr:col>
      <xdr:colOff>323850</xdr:colOff>
      <xdr:row>34</xdr:row>
      <xdr:rowOff>114760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323850</xdr:colOff>
      <xdr:row>24</xdr:row>
      <xdr:rowOff>9525</xdr:rowOff>
    </xdr:from>
    <xdr:to>
      <xdr:col>4</xdr:col>
      <xdr:colOff>228600</xdr:colOff>
      <xdr:row>24</xdr:row>
      <xdr:rowOff>19052</xdr:rowOff>
    </xdr:to>
    <xdr:cxnSp macro="">
      <xdr:nvCxnSpPr>
        <xdr:cNvPr id="8" name="7 Conector recto"/>
        <xdr:cNvCxnSpPr/>
      </xdr:nvCxnSpPr>
      <xdr:spPr>
        <a:xfrm flipV="1">
          <a:off x="419100" y="48101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224790</xdr:colOff>
      <xdr:row>21</xdr:row>
      <xdr:rowOff>180975</xdr:rowOff>
    </xdr:from>
    <xdr:to>
      <xdr:col>9</xdr:col>
      <xdr:colOff>538215</xdr:colOff>
      <xdr:row>35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28</xdr:row>
      <xdr:rowOff>85725</xdr:rowOff>
    </xdr:from>
    <xdr:to>
      <xdr:col>4</xdr:col>
      <xdr:colOff>266700</xdr:colOff>
      <xdr:row>28</xdr:row>
      <xdr:rowOff>95252</xdr:rowOff>
    </xdr:to>
    <xdr:cxnSp macro="">
      <xdr:nvCxnSpPr>
        <xdr:cNvPr id="14" name="13 Conector recto"/>
        <xdr:cNvCxnSpPr/>
      </xdr:nvCxnSpPr>
      <xdr:spPr>
        <a:xfrm flipV="1">
          <a:off x="457200" y="56864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145676</xdr:colOff>
      <xdr:row>24</xdr:row>
      <xdr:rowOff>19052</xdr:rowOff>
    </xdr:from>
    <xdr:to>
      <xdr:col>9</xdr:col>
      <xdr:colOff>380999</xdr:colOff>
      <xdr:row>24</xdr:row>
      <xdr:rowOff>28575</xdr:rowOff>
    </xdr:to>
    <xdr:cxnSp macro="">
      <xdr:nvCxnSpPr>
        <xdr:cNvPr id="15" name="14 Conector recto"/>
        <xdr:cNvCxnSpPr/>
      </xdr:nvCxnSpPr>
      <xdr:spPr>
        <a:xfrm flipV="1">
          <a:off x="3850901" y="4819652"/>
          <a:ext cx="2083173" cy="9523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112058</xdr:colOff>
      <xdr:row>28</xdr:row>
      <xdr:rowOff>110217</xdr:rowOff>
    </xdr:from>
    <xdr:to>
      <xdr:col>9</xdr:col>
      <xdr:colOff>465363</xdr:colOff>
      <xdr:row>28</xdr:row>
      <xdr:rowOff>111499</xdr:rowOff>
    </xdr:to>
    <xdr:cxnSp macro="">
      <xdr:nvCxnSpPr>
        <xdr:cNvPr id="16" name="15 Conector recto"/>
        <xdr:cNvCxnSpPr/>
      </xdr:nvCxnSpPr>
      <xdr:spPr>
        <a:xfrm flipV="1">
          <a:off x="3817283" y="5710917"/>
          <a:ext cx="2201155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66675</xdr:colOff>
      <xdr:row>5</xdr:row>
      <xdr:rowOff>9525</xdr:rowOff>
    </xdr:to>
    <xdr:pic>
      <xdr:nvPicPr>
        <xdr:cNvPr id="17" name="1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28575"/>
          <a:ext cx="624839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27</xdr:row>
      <xdr:rowOff>85725</xdr:rowOff>
    </xdr:from>
    <xdr:to>
      <xdr:col>4</xdr:col>
      <xdr:colOff>284625</xdr:colOff>
      <xdr:row>41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847724</xdr:colOff>
      <xdr:row>26</xdr:row>
      <xdr:rowOff>171450</xdr:rowOff>
    </xdr:from>
    <xdr:to>
      <xdr:col>6</xdr:col>
      <xdr:colOff>837299</xdr:colOff>
      <xdr:row>41</xdr:row>
      <xdr:rowOff>65775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7</xdr:col>
      <xdr:colOff>104776</xdr:colOff>
      <xdr:row>4</xdr:row>
      <xdr:rowOff>209550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28575"/>
          <a:ext cx="68580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27</xdr:row>
      <xdr:rowOff>91440</xdr:rowOff>
    </xdr:from>
    <xdr:to>
      <xdr:col>4</xdr:col>
      <xdr:colOff>535499</xdr:colOff>
      <xdr:row>41</xdr:row>
      <xdr:rowOff>166740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752475</xdr:colOff>
      <xdr:row>27</xdr:row>
      <xdr:rowOff>76200</xdr:rowOff>
    </xdr:from>
    <xdr:to>
      <xdr:col>6</xdr:col>
      <xdr:colOff>837300</xdr:colOff>
      <xdr:row>41</xdr:row>
      <xdr:rowOff>151500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7</xdr:col>
      <xdr:colOff>95251</xdr:colOff>
      <xdr:row>5</xdr:row>
      <xdr:rowOff>9525</xdr:rowOff>
    </xdr:to>
    <xdr:pic>
      <xdr:nvPicPr>
        <xdr:cNvPr id="14" name="13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28575"/>
          <a:ext cx="67056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27</xdr:row>
      <xdr:rowOff>15239</xdr:rowOff>
    </xdr:from>
    <xdr:to>
      <xdr:col>4</xdr:col>
      <xdr:colOff>344999</xdr:colOff>
      <xdr:row>41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27</xdr:row>
      <xdr:rowOff>9526</xdr:rowOff>
    </xdr:from>
    <xdr:to>
      <xdr:col>7</xdr:col>
      <xdr:colOff>18151</xdr:colOff>
      <xdr:row>41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28575</xdr:rowOff>
    </xdr:from>
    <xdr:to>
      <xdr:col>7</xdr:col>
      <xdr:colOff>104776</xdr:colOff>
      <xdr:row>5</xdr:row>
      <xdr:rowOff>9525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70294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4</xdr:col>
      <xdr:colOff>154500</xdr:colOff>
      <xdr:row>43</xdr:row>
      <xdr:rowOff>98160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323849</xdr:colOff>
      <xdr:row>29</xdr:row>
      <xdr:rowOff>68580</xdr:rowOff>
    </xdr:from>
    <xdr:to>
      <xdr:col>7</xdr:col>
      <xdr:colOff>27674</xdr:colOff>
      <xdr:row>43</xdr:row>
      <xdr:rowOff>143880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28575</xdr:rowOff>
    </xdr:from>
    <xdr:to>
      <xdr:col>6</xdr:col>
      <xdr:colOff>733425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641984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30</xdr:row>
      <xdr:rowOff>91440</xdr:rowOff>
    </xdr:from>
    <xdr:to>
      <xdr:col>6</xdr:col>
      <xdr:colOff>618224</xdr:colOff>
      <xdr:row>44</xdr:row>
      <xdr:rowOff>166740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30</xdr:row>
      <xdr:rowOff>68580</xdr:rowOff>
    </xdr:from>
    <xdr:to>
      <xdr:col>3</xdr:col>
      <xdr:colOff>586935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57149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5329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30</xdr:row>
      <xdr:rowOff>167640</xdr:rowOff>
    </xdr:from>
    <xdr:to>
      <xdr:col>6</xdr:col>
      <xdr:colOff>808725</xdr:colOff>
      <xdr:row>45</xdr:row>
      <xdr:rowOff>42915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106680</xdr:rowOff>
    </xdr:from>
    <xdr:to>
      <xdr:col>3</xdr:col>
      <xdr:colOff>761999</xdr:colOff>
      <xdr:row>44</xdr:row>
      <xdr:rowOff>181980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7</xdr:col>
      <xdr:colOff>95249</xdr:colOff>
      <xdr:row>5</xdr:row>
      <xdr:rowOff>9525</xdr:rowOff>
    </xdr:to>
    <xdr:pic>
      <xdr:nvPicPr>
        <xdr:cNvPr id="25" name="2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3818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515710</xdr:colOff>
      <xdr:row>29</xdr:row>
      <xdr:rowOff>64769</xdr:rowOff>
    </xdr:from>
    <xdr:to>
      <xdr:col>6</xdr:col>
      <xdr:colOff>886285</xdr:colOff>
      <xdr:row>43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29</xdr:row>
      <xdr:rowOff>38100</xdr:rowOff>
    </xdr:from>
    <xdr:to>
      <xdr:col>4</xdr:col>
      <xdr:colOff>47627</xdr:colOff>
      <xdr:row>43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7</xdr:col>
      <xdr:colOff>171450</xdr:colOff>
      <xdr:row>5</xdr:row>
      <xdr:rowOff>9525</xdr:rowOff>
    </xdr:to>
    <xdr:pic>
      <xdr:nvPicPr>
        <xdr:cNvPr id="28" name="2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104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4307</xdr:colOff>
      <xdr:row>29</xdr:row>
      <xdr:rowOff>75537</xdr:rowOff>
    </xdr:from>
    <xdr:to>
      <xdr:col>6</xdr:col>
      <xdr:colOff>843263</xdr:colOff>
      <xdr:row>43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69159</xdr:colOff>
      <xdr:row>29</xdr:row>
      <xdr:rowOff>78187</xdr:rowOff>
    </xdr:from>
    <xdr:to>
      <xdr:col>4</xdr:col>
      <xdr:colOff>151985</xdr:colOff>
      <xdr:row>43</xdr:row>
      <xdr:rowOff>138579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7</xdr:col>
      <xdr:colOff>38099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62939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276225</xdr:colOff>
      <xdr:row>29</xdr:row>
      <xdr:rowOff>112394</xdr:rowOff>
    </xdr:from>
    <xdr:to>
      <xdr:col>7</xdr:col>
      <xdr:colOff>27675</xdr:colOff>
      <xdr:row>44</xdr:row>
      <xdr:rowOff>25769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30481</xdr:colOff>
      <xdr:row>29</xdr:row>
      <xdr:rowOff>144780</xdr:rowOff>
    </xdr:from>
    <xdr:to>
      <xdr:col>3</xdr:col>
      <xdr:colOff>518356</xdr:colOff>
      <xdr:row>44</xdr:row>
      <xdr:rowOff>58155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7</xdr:col>
      <xdr:colOff>152400</xdr:colOff>
      <xdr:row>5</xdr:row>
      <xdr:rowOff>0</xdr:rowOff>
    </xdr:to>
    <xdr:pic>
      <xdr:nvPicPr>
        <xdr:cNvPr id="34" name="33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0580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31</xdr:row>
      <xdr:rowOff>95250</xdr:rowOff>
    </xdr:from>
    <xdr:to>
      <xdr:col>3</xdr:col>
      <xdr:colOff>541215</xdr:colOff>
      <xdr:row>45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31</xdr:row>
      <xdr:rowOff>72389</xdr:rowOff>
    </xdr:from>
    <xdr:to>
      <xdr:col>7</xdr:col>
      <xdr:colOff>4815</xdr:colOff>
      <xdr:row>45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7</xdr:col>
      <xdr:colOff>104775</xdr:colOff>
      <xdr:row>5</xdr:row>
      <xdr:rowOff>0</xdr:rowOff>
    </xdr:to>
    <xdr:pic>
      <xdr:nvPicPr>
        <xdr:cNvPr id="37" name="3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152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31</xdr:row>
      <xdr:rowOff>100965</xdr:rowOff>
    </xdr:from>
    <xdr:to>
      <xdr:col>3</xdr:col>
      <xdr:colOff>511628</xdr:colOff>
      <xdr:row>45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31</xdr:row>
      <xdr:rowOff>68580</xdr:rowOff>
    </xdr:from>
    <xdr:to>
      <xdr:col>7</xdr:col>
      <xdr:colOff>48630</xdr:colOff>
      <xdr:row>45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7</xdr:col>
      <xdr:colOff>104775</xdr:colOff>
      <xdr:row>5</xdr:row>
      <xdr:rowOff>0</xdr:rowOff>
    </xdr:to>
    <xdr:pic>
      <xdr:nvPicPr>
        <xdr:cNvPr id="40" name="3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0104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33</xdr:row>
      <xdr:rowOff>0</xdr:rowOff>
    </xdr:from>
    <xdr:to>
      <xdr:col>6</xdr:col>
      <xdr:colOff>951599</xdr:colOff>
      <xdr:row>47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32</xdr:row>
      <xdr:rowOff>171451</xdr:rowOff>
    </xdr:from>
    <xdr:to>
      <xdr:col>3</xdr:col>
      <xdr:colOff>478350</xdr:colOff>
      <xdr:row>47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7</xdr:col>
      <xdr:colOff>171450</xdr:colOff>
      <xdr:row>5</xdr:row>
      <xdr:rowOff>9525</xdr:rowOff>
    </xdr:to>
    <xdr:pic>
      <xdr:nvPicPr>
        <xdr:cNvPr id="43" name="42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99060</xdr:colOff>
      <xdr:row>25</xdr:row>
      <xdr:rowOff>57150</xdr:rowOff>
    </xdr:from>
    <xdr:to>
      <xdr:col>6</xdr:col>
      <xdr:colOff>612510</xdr:colOff>
      <xdr:row>39</xdr:row>
      <xdr:rowOff>151500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28576</xdr:colOff>
      <xdr:row>25</xdr:row>
      <xdr:rowOff>32384</xdr:rowOff>
    </xdr:from>
    <xdr:to>
      <xdr:col>3</xdr:col>
      <xdr:colOff>390526</xdr:colOff>
      <xdr:row>39</xdr:row>
      <xdr:rowOff>126734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7</xdr:col>
      <xdr:colOff>114300</xdr:colOff>
      <xdr:row>5</xdr:row>
      <xdr:rowOff>0</xdr:rowOff>
    </xdr:to>
    <xdr:pic>
      <xdr:nvPicPr>
        <xdr:cNvPr id="46" name="45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3056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47623</xdr:colOff>
      <xdr:row>25</xdr:row>
      <xdr:rowOff>114299</xdr:rowOff>
    </xdr:from>
    <xdr:to>
      <xdr:col>4</xdr:col>
      <xdr:colOff>38098</xdr:colOff>
      <xdr:row>40</xdr:row>
      <xdr:rowOff>27674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114300</xdr:rowOff>
    </xdr:from>
    <xdr:to>
      <xdr:col>6</xdr:col>
      <xdr:colOff>835395</xdr:colOff>
      <xdr:row>40</xdr:row>
      <xdr:rowOff>27675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7</xdr:col>
      <xdr:colOff>95250</xdr:colOff>
      <xdr:row>5</xdr:row>
      <xdr:rowOff>0</xdr:rowOff>
    </xdr:to>
    <xdr:pic>
      <xdr:nvPicPr>
        <xdr:cNvPr id="49" name="4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69151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62865</xdr:colOff>
      <xdr:row>25</xdr:row>
      <xdr:rowOff>59055</xdr:rowOff>
    </xdr:from>
    <xdr:to>
      <xdr:col>3</xdr:col>
      <xdr:colOff>548640</xdr:colOff>
      <xdr:row>39</xdr:row>
      <xdr:rowOff>153405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421005</xdr:colOff>
      <xdr:row>25</xdr:row>
      <xdr:rowOff>47625</xdr:rowOff>
    </xdr:from>
    <xdr:to>
      <xdr:col>6</xdr:col>
      <xdr:colOff>877305</xdr:colOff>
      <xdr:row>39</xdr:row>
      <xdr:rowOff>141975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7</xdr:col>
      <xdr:colOff>142875</xdr:colOff>
      <xdr:row>5</xdr:row>
      <xdr:rowOff>0</xdr:rowOff>
    </xdr:to>
    <xdr:pic>
      <xdr:nvPicPr>
        <xdr:cNvPr id="52" name="5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2771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39222</xdr:colOff>
      <xdr:row>23</xdr:row>
      <xdr:rowOff>106456</xdr:rowOff>
    </xdr:from>
    <xdr:to>
      <xdr:col>14</xdr:col>
      <xdr:colOff>105897</xdr:colOff>
      <xdr:row>37</xdr:row>
      <xdr:rowOff>162706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18</xdr:col>
      <xdr:colOff>95250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9057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7</xdr:col>
      <xdr:colOff>140719</xdr:colOff>
      <xdr:row>20</xdr:row>
      <xdr:rowOff>23132</xdr:rowOff>
    </xdr:from>
    <xdr:ext cx="184731" cy="280205"/>
    <xdr:sp macro="" textlink="">
      <xdr:nvSpPr>
        <xdr:cNvPr id="20" name="19 CuadroTexto"/>
        <xdr:cNvSpPr txBox="1"/>
      </xdr:nvSpPr>
      <xdr:spPr>
        <a:xfrm>
          <a:off x="3655444" y="4137932"/>
          <a:ext cx="184731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endParaRPr lang="es-CO" sz="1200" b="1">
            <a:solidFill>
              <a:schemeClr val="accent3">
                <a:lumMod val="50000"/>
              </a:schemeClr>
            </a:solidFill>
          </a:endParaRPr>
        </a:p>
      </xdr:txBody>
    </xdr:sp>
    <xdr:clientData/>
  </xdr:oneCellAnchor>
  <xdr:twoCellAnchor editAs="oneCell">
    <xdr:from>
      <xdr:col>0</xdr:col>
      <xdr:colOff>28575</xdr:colOff>
      <xdr:row>0</xdr:row>
      <xdr:rowOff>28575</xdr:rowOff>
    </xdr:from>
    <xdr:to>
      <xdr:col>18</xdr:col>
      <xdr:colOff>114300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0010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19050</xdr:rowOff>
    </xdr:from>
    <xdr:to>
      <xdr:col>18</xdr:col>
      <xdr:colOff>114300</xdr:colOff>
      <xdr:row>5</xdr:row>
      <xdr:rowOff>0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0581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</xdr:row>
      <xdr:rowOff>28575</xdr:rowOff>
    </xdr:from>
    <xdr:to>
      <xdr:col>1</xdr:col>
      <xdr:colOff>313431</xdr:colOff>
      <xdr:row>6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5</xdr:row>
      <xdr:rowOff>28573</xdr:rowOff>
    </xdr:from>
    <xdr:to>
      <xdr:col>1</xdr:col>
      <xdr:colOff>621097</xdr:colOff>
      <xdr:row>6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68582</xdr:colOff>
      <xdr:row>32</xdr:row>
      <xdr:rowOff>0</xdr:rowOff>
    </xdr:from>
    <xdr:to>
      <xdr:col>4</xdr:col>
      <xdr:colOff>87632</xdr:colOff>
      <xdr:row>46</xdr:row>
      <xdr:rowOff>75300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200025</xdr:colOff>
      <xdr:row>31</xdr:row>
      <xdr:rowOff>180974</xdr:rowOff>
    </xdr:from>
    <xdr:to>
      <xdr:col>9</xdr:col>
      <xdr:colOff>199125</xdr:colOff>
      <xdr:row>46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5</xdr:row>
      <xdr:rowOff>31935</xdr:rowOff>
    </xdr:from>
    <xdr:to>
      <xdr:col>1</xdr:col>
      <xdr:colOff>917262</xdr:colOff>
      <xdr:row>6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10</xdr:col>
      <xdr:colOff>66675</xdr:colOff>
      <xdr:row>4</xdr:row>
      <xdr:rowOff>123825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390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1601641</xdr:colOff>
      <xdr:row>17</xdr:row>
      <xdr:rowOff>171088</xdr:rowOff>
    </xdr:from>
    <xdr:to>
      <xdr:col>13</xdr:col>
      <xdr:colOff>277666</xdr:colOff>
      <xdr:row>32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19050</xdr:rowOff>
    </xdr:from>
    <xdr:to>
      <xdr:col>18</xdr:col>
      <xdr:colOff>76200</xdr:colOff>
      <xdr:row>5</xdr:row>
      <xdr:rowOff>0</xdr:rowOff>
    </xdr:to>
    <xdr:pic>
      <xdr:nvPicPr>
        <xdr:cNvPr id="8" name="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8771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1056154</xdr:colOff>
      <xdr:row>18</xdr:row>
      <xdr:rowOff>19969</xdr:rowOff>
    </xdr:from>
    <xdr:to>
      <xdr:col>13</xdr:col>
      <xdr:colOff>56029</xdr:colOff>
      <xdr:row>32</xdr:row>
      <xdr:rowOff>95269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18</xdr:col>
      <xdr:colOff>114300</xdr:colOff>
      <xdr:row>5</xdr:row>
      <xdr:rowOff>0</xdr:rowOff>
    </xdr:to>
    <xdr:pic>
      <xdr:nvPicPr>
        <xdr:cNvPr id="9" name="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6771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1465169</xdr:colOff>
      <xdr:row>19</xdr:row>
      <xdr:rowOff>114300</xdr:rowOff>
    </xdr:from>
    <xdr:to>
      <xdr:col>14</xdr:col>
      <xdr:colOff>93569</xdr:colOff>
      <xdr:row>34</xdr:row>
      <xdr:rowOff>27675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19050</xdr:rowOff>
    </xdr:from>
    <xdr:to>
      <xdr:col>18</xdr:col>
      <xdr:colOff>114300</xdr:colOff>
      <xdr:row>5</xdr:row>
      <xdr:rowOff>0</xdr:rowOff>
    </xdr:to>
    <xdr:pic>
      <xdr:nvPicPr>
        <xdr:cNvPr id="7" name="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723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85" zoomScaleNormal="85" zoomScaleSheetLayoutView="8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51" t="s">
        <v>1</v>
      </c>
      <c r="C10" s="251"/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12"/>
      <c r="P10" s="10"/>
    </row>
    <row r="11" spans="1:16" x14ac:dyDescent="0.25">
      <c r="A11" s="8"/>
      <c r="B11" s="31"/>
      <c r="C11" s="31"/>
      <c r="D11" s="31"/>
      <c r="E11" s="57"/>
      <c r="F11" s="57"/>
      <c r="G11" s="57"/>
      <c r="H11" s="57"/>
      <c r="I11" s="5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2" t="s">
        <v>3</v>
      </c>
      <c r="C12" s="31"/>
      <c r="D12" s="31"/>
      <c r="G12" s="63" t="s">
        <v>11</v>
      </c>
      <c r="H12" s="57"/>
      <c r="I12" s="57"/>
      <c r="J12" s="5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7"/>
      <c r="H13" s="57"/>
      <c r="I13" s="57"/>
      <c r="J13" s="5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2" t="s">
        <v>36</v>
      </c>
      <c r="C14" s="13"/>
      <c r="D14" s="13"/>
      <c r="G14" s="63" t="s">
        <v>4</v>
      </c>
      <c r="H14" s="33"/>
      <c r="I14" s="63" t="s">
        <v>112</v>
      </c>
      <c r="L14" s="63" t="s">
        <v>113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2" t="s">
        <v>61</v>
      </c>
      <c r="C16" s="37"/>
      <c r="D16" s="37"/>
      <c r="E16" s="74"/>
      <c r="G16" s="81" t="s">
        <v>5</v>
      </c>
      <c r="H16" s="75"/>
      <c r="I16" s="81" t="s">
        <v>7</v>
      </c>
      <c r="L16" s="81" t="s">
        <v>6</v>
      </c>
      <c r="N16" s="40"/>
      <c r="O16" s="12"/>
      <c r="P16" s="10"/>
    </row>
    <row r="17" spans="1:16" ht="17.25" customHeight="1" x14ac:dyDescent="0.25">
      <c r="A17" s="8"/>
      <c r="B17" s="62"/>
      <c r="C17" s="37"/>
      <c r="D17" s="37"/>
      <c r="E17" s="74"/>
      <c r="G17" s="81" t="s">
        <v>65</v>
      </c>
      <c r="H17" s="75"/>
      <c r="I17" s="81"/>
      <c r="N17" s="40"/>
      <c r="O17" s="12"/>
      <c r="P17" s="10"/>
    </row>
    <row r="18" spans="1:16" ht="17.25" customHeight="1" x14ac:dyDescent="0.25">
      <c r="A18" s="8"/>
      <c r="B18" s="62"/>
      <c r="C18" s="37"/>
      <c r="D18" s="37"/>
      <c r="E18" s="74"/>
      <c r="G18" s="81" t="s">
        <v>70</v>
      </c>
      <c r="H18" s="75"/>
      <c r="I18" s="81"/>
      <c r="N18" s="40"/>
      <c r="O18" s="12"/>
      <c r="P18" s="10"/>
    </row>
    <row r="19" spans="1:16" ht="17.25" customHeight="1" x14ac:dyDescent="0.25">
      <c r="A19" s="8"/>
      <c r="B19" s="62"/>
      <c r="C19" s="37"/>
      <c r="D19" s="37"/>
      <c r="E19" s="74"/>
      <c r="G19" s="81" t="s">
        <v>66</v>
      </c>
      <c r="H19" s="75"/>
      <c r="I19" s="81"/>
      <c r="N19" s="40"/>
      <c r="O19" s="12"/>
      <c r="P19" s="10"/>
    </row>
    <row r="20" spans="1:16" ht="17.25" customHeight="1" x14ac:dyDescent="0.25">
      <c r="A20" s="8"/>
      <c r="B20" s="62"/>
      <c r="C20" s="37"/>
      <c r="D20" s="37"/>
      <c r="E20" s="74"/>
      <c r="G20" s="60"/>
      <c r="H20" s="75"/>
      <c r="I20" s="60"/>
      <c r="J20" s="76"/>
      <c r="K20" s="60"/>
      <c r="M20" s="40"/>
      <c r="N20" s="40"/>
      <c r="O20" s="12"/>
      <c r="P20" s="10"/>
    </row>
    <row r="21" spans="1:16" ht="17.25" customHeight="1" x14ac:dyDescent="0.25">
      <c r="A21" s="8"/>
      <c r="B21" s="62" t="s">
        <v>41</v>
      </c>
      <c r="C21" s="37"/>
      <c r="D21" s="37"/>
      <c r="E21" s="74"/>
      <c r="G21" s="62" t="s">
        <v>5</v>
      </c>
      <c r="H21" s="62"/>
      <c r="I21" s="62" t="s">
        <v>63</v>
      </c>
      <c r="J21" s="62"/>
      <c r="K21" s="62" t="s">
        <v>7</v>
      </c>
      <c r="L21" s="62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1" t="s">
        <v>9</v>
      </c>
      <c r="H22" s="10"/>
      <c r="I22" s="81" t="s">
        <v>9</v>
      </c>
      <c r="J22" s="60"/>
      <c r="K22" s="81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1" t="s">
        <v>10</v>
      </c>
      <c r="H23" s="10"/>
      <c r="I23" s="81" t="s">
        <v>10</v>
      </c>
      <c r="J23" s="58"/>
      <c r="K23" s="81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1" t="s">
        <v>8</v>
      </c>
      <c r="H24" s="10"/>
      <c r="I24" s="81" t="s">
        <v>8</v>
      </c>
      <c r="J24" s="58"/>
      <c r="K24" s="81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1" t="s">
        <v>32</v>
      </c>
      <c r="H25" s="10"/>
      <c r="I25" s="81" t="s">
        <v>32</v>
      </c>
      <c r="J25" s="58"/>
      <c r="K25" s="81" t="s">
        <v>32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1" t="s">
        <v>42</v>
      </c>
      <c r="H26" s="10"/>
      <c r="I26" s="81" t="s">
        <v>42</v>
      </c>
      <c r="J26" s="58"/>
      <c r="K26" s="81" t="s">
        <v>42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1" t="s">
        <v>17</v>
      </c>
      <c r="H27" s="10"/>
      <c r="I27" s="81" t="s">
        <v>17</v>
      </c>
      <c r="J27" s="58"/>
      <c r="K27" s="81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8"/>
      <c r="F28" s="54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2" t="s">
        <v>43</v>
      </c>
      <c r="C29" s="37"/>
      <c r="D29" s="37"/>
      <c r="E29" s="61"/>
      <c r="G29" s="81" t="s">
        <v>62</v>
      </c>
      <c r="H29" s="75"/>
      <c r="I29" s="81" t="s">
        <v>44</v>
      </c>
      <c r="J29" s="76"/>
      <c r="K29" s="81" t="s">
        <v>45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1" t="s">
        <v>9</v>
      </c>
      <c r="H30" s="10"/>
      <c r="I30" s="81"/>
      <c r="J30" s="60"/>
      <c r="K30" s="81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1"/>
      <c r="F31" s="58"/>
      <c r="G31" s="10"/>
      <c r="I31" s="58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8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52"/>
      <c r="D7" s="252"/>
      <c r="E7" s="252"/>
      <c r="F7" s="252"/>
      <c r="G7" s="252"/>
      <c r="H7" s="252"/>
      <c r="I7" s="252"/>
      <c r="J7" s="12"/>
    </row>
    <row r="8" spans="1:13" x14ac:dyDescent="0.25">
      <c r="A8" s="8"/>
      <c r="B8" s="252" t="s">
        <v>192</v>
      </c>
      <c r="C8" s="252"/>
      <c r="D8" s="252"/>
      <c r="E8" s="252"/>
      <c r="F8" s="252"/>
      <c r="G8" s="252"/>
      <c r="H8" s="252"/>
      <c r="I8" s="9"/>
      <c r="J8" s="12"/>
    </row>
    <row r="9" spans="1:13" ht="15.75" customHeight="1" x14ac:dyDescent="0.25">
      <c r="A9" s="8"/>
      <c r="B9" s="252" t="s">
        <v>193</v>
      </c>
      <c r="C9" s="252"/>
      <c r="D9" s="252"/>
      <c r="E9" s="252"/>
      <c r="F9" s="252"/>
      <c r="G9" s="252"/>
      <c r="H9" s="252"/>
      <c r="I9" s="31"/>
      <c r="J9" s="12"/>
    </row>
    <row r="10" spans="1:13" ht="12.75" customHeight="1" x14ac:dyDescent="0.25">
      <c r="A10" s="8"/>
      <c r="B10" s="65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6"/>
      <c r="C11" s="48"/>
      <c r="D11" s="48"/>
      <c r="E11" s="48"/>
      <c r="F11" s="48"/>
      <c r="G11" s="167"/>
      <c r="H11" s="48"/>
      <c r="I11" s="48"/>
      <c r="J11" s="12"/>
    </row>
    <row r="12" spans="1:13" x14ac:dyDescent="0.25">
      <c r="A12" s="8"/>
      <c r="B12" s="66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6"/>
      <c r="C13" s="19"/>
      <c r="D13" s="19"/>
      <c r="E13" s="19"/>
      <c r="F13" s="19"/>
      <c r="G13" s="127"/>
      <c r="H13" s="127"/>
      <c r="I13" s="47"/>
      <c r="J13" s="12"/>
      <c r="L13" s="6"/>
      <c r="M13" s="15"/>
    </row>
    <row r="14" spans="1:13" x14ac:dyDescent="0.25">
      <c r="A14" s="8"/>
      <c r="B14" s="66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6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6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6"/>
      <c r="C17" s="19"/>
      <c r="D17" s="19"/>
      <c r="E17" s="19"/>
      <c r="F17" s="19"/>
      <c r="G17" s="19"/>
      <c r="H17" s="67"/>
      <c r="I17" s="47"/>
      <c r="J17" s="12"/>
    </row>
    <row r="18" spans="1:12" x14ac:dyDescent="0.25">
      <c r="A18" s="8"/>
      <c r="B18" s="66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6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6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104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104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104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104</v>
      </c>
    </row>
    <row r="31" spans="1:12" x14ac:dyDescent="0.25">
      <c r="A31" s="8"/>
      <c r="B31" s="68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8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8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8" t="s">
        <v>48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123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9"/>
      <c r="K1" s="10"/>
    </row>
    <row r="2" spans="1:11" x14ac:dyDescent="0.25">
      <c r="A2" s="107"/>
      <c r="B2" s="9"/>
      <c r="C2" s="9"/>
      <c r="D2" s="9"/>
      <c r="E2" s="9"/>
      <c r="F2" s="9"/>
      <c r="G2" s="9"/>
      <c r="H2" s="9"/>
      <c r="I2" s="9"/>
      <c r="J2" s="110"/>
      <c r="K2" s="10"/>
    </row>
    <row r="3" spans="1:11" x14ac:dyDescent="0.25">
      <c r="A3" s="107"/>
      <c r="B3" s="9"/>
      <c r="C3" s="9"/>
      <c r="D3" s="9"/>
      <c r="E3" s="9"/>
      <c r="F3" s="9"/>
      <c r="G3" s="9"/>
      <c r="H3" s="9"/>
      <c r="I3" s="9"/>
      <c r="J3" s="110"/>
      <c r="K3" s="10"/>
    </row>
    <row r="4" spans="1:11" x14ac:dyDescent="0.25">
      <c r="A4" s="107"/>
      <c r="B4" s="9"/>
      <c r="C4" s="9"/>
      <c r="D4" s="9"/>
      <c r="E4" s="9"/>
      <c r="F4" s="9"/>
      <c r="G4" s="9"/>
      <c r="H4" s="9"/>
      <c r="I4" s="9"/>
      <c r="J4" s="110"/>
      <c r="K4" s="10"/>
    </row>
    <row r="5" spans="1:11" x14ac:dyDescent="0.25">
      <c r="A5" s="107"/>
      <c r="B5" s="9"/>
      <c r="C5" s="9"/>
      <c r="D5" s="9"/>
      <c r="E5" s="9"/>
      <c r="F5" s="9"/>
      <c r="G5" s="9"/>
      <c r="H5" s="9"/>
      <c r="I5" s="9"/>
      <c r="J5" s="110"/>
      <c r="K5" s="10"/>
    </row>
    <row r="6" spans="1:11" x14ac:dyDescent="0.25">
      <c r="A6" s="107"/>
      <c r="B6" s="9"/>
      <c r="C6" s="9"/>
      <c r="D6" s="9"/>
      <c r="E6" s="9"/>
      <c r="F6" s="9"/>
      <c r="G6" s="9"/>
      <c r="H6" s="9"/>
      <c r="I6" s="9"/>
      <c r="J6" s="110"/>
      <c r="K6" s="10"/>
    </row>
    <row r="7" spans="1:11" x14ac:dyDescent="0.25">
      <c r="A7" s="107"/>
      <c r="B7" s="9"/>
      <c r="C7" s="252" t="s">
        <v>195</v>
      </c>
      <c r="D7" s="252"/>
      <c r="E7" s="252"/>
      <c r="F7" s="252"/>
      <c r="G7" s="252"/>
      <c r="H7" s="252"/>
      <c r="I7" s="252"/>
      <c r="J7" s="110"/>
      <c r="K7" s="10"/>
    </row>
    <row r="8" spans="1:11" x14ac:dyDescent="0.25">
      <c r="A8" s="107"/>
      <c r="B8" s="9"/>
      <c r="C8" s="252" t="s">
        <v>256</v>
      </c>
      <c r="D8" s="252"/>
      <c r="E8" s="252"/>
      <c r="F8" s="252"/>
      <c r="G8" s="252"/>
      <c r="H8" s="252"/>
      <c r="I8" s="252"/>
      <c r="J8" s="110"/>
      <c r="K8" s="10"/>
    </row>
    <row r="9" spans="1:11" x14ac:dyDescent="0.25">
      <c r="A9" s="107"/>
      <c r="B9" s="9"/>
      <c r="C9" s="102"/>
      <c r="D9" s="102"/>
      <c r="E9" s="102"/>
      <c r="F9" s="102"/>
      <c r="G9" s="102"/>
      <c r="H9" s="102"/>
      <c r="I9" s="102"/>
      <c r="J9" s="110"/>
      <c r="K9" s="10"/>
    </row>
    <row r="10" spans="1:11" ht="28.9" customHeight="1" x14ac:dyDescent="0.25">
      <c r="A10" s="107"/>
      <c r="B10" s="10"/>
      <c r="C10" s="150" t="s">
        <v>5</v>
      </c>
      <c r="D10" s="150" t="s">
        <v>6</v>
      </c>
      <c r="E10" s="152" t="s">
        <v>7</v>
      </c>
      <c r="F10" s="150" t="s">
        <v>12</v>
      </c>
      <c r="G10" s="150" t="s">
        <v>13</v>
      </c>
      <c r="H10" s="150" t="s">
        <v>14</v>
      </c>
      <c r="I10" s="150" t="s">
        <v>15</v>
      </c>
      <c r="J10" s="110"/>
      <c r="K10" s="10"/>
    </row>
    <row r="11" spans="1:11" ht="12" customHeight="1" x14ac:dyDescent="0.25">
      <c r="A11" s="107"/>
      <c r="B11" s="10"/>
      <c r="C11" s="102"/>
      <c r="D11" s="102"/>
      <c r="E11" s="102"/>
      <c r="F11" s="102"/>
      <c r="G11" s="102"/>
      <c r="H11" s="102"/>
      <c r="I11" s="102"/>
      <c r="J11" s="110"/>
      <c r="K11" s="10"/>
    </row>
    <row r="12" spans="1:11" x14ac:dyDescent="0.25">
      <c r="A12" s="107"/>
      <c r="B12" s="14" t="s">
        <v>49</v>
      </c>
      <c r="C12" s="164">
        <v>0.4</v>
      </c>
      <c r="D12" s="164">
        <v>-0.1</v>
      </c>
      <c r="E12" s="164">
        <v>0.3</v>
      </c>
      <c r="F12" s="164">
        <v>0.8</v>
      </c>
      <c r="G12" s="164">
        <v>0</v>
      </c>
      <c r="H12" s="164">
        <v>0.7</v>
      </c>
      <c r="I12" s="165">
        <v>-0.3</v>
      </c>
      <c r="J12" s="110"/>
      <c r="K12" s="10"/>
    </row>
    <row r="13" spans="1:11" x14ac:dyDescent="0.25">
      <c r="A13" s="107"/>
      <c r="B13" s="10" t="s">
        <v>10</v>
      </c>
      <c r="C13" s="79">
        <v>4.9000000000000004</v>
      </c>
      <c r="D13" s="79">
        <v>4.0999999999999996</v>
      </c>
      <c r="E13" s="79">
        <v>0.3</v>
      </c>
      <c r="F13" s="79">
        <v>-2.98</v>
      </c>
      <c r="G13" s="79">
        <v>1.68</v>
      </c>
      <c r="H13" s="79">
        <v>1.85</v>
      </c>
      <c r="I13" s="79">
        <v>-1.1200000000000001</v>
      </c>
      <c r="J13" s="110"/>
      <c r="K13" s="10"/>
    </row>
    <row r="14" spans="1:11" x14ac:dyDescent="0.25">
      <c r="A14" s="107"/>
      <c r="B14" s="14" t="s">
        <v>9</v>
      </c>
      <c r="C14" s="80">
        <v>1.047158493788336</v>
      </c>
      <c r="D14" s="80">
        <v>-0.17809757987783392</v>
      </c>
      <c r="E14" s="80">
        <v>-1.9707787677437083</v>
      </c>
      <c r="F14" s="80">
        <v>-1.7206948413934331</v>
      </c>
      <c r="G14" s="80">
        <v>-2.0938437750800176</v>
      </c>
      <c r="H14" s="80">
        <v>-1.5694422248950679</v>
      </c>
      <c r="I14" s="80">
        <v>-2.5213636693170782</v>
      </c>
      <c r="J14" s="110"/>
      <c r="K14" s="10"/>
    </row>
    <row r="15" spans="1:11" x14ac:dyDescent="0.25">
      <c r="A15" s="107"/>
      <c r="B15" s="10" t="s">
        <v>8</v>
      </c>
      <c r="C15" s="79">
        <v>1.8097612961013088</v>
      </c>
      <c r="D15" s="79">
        <v>1.79264355366624</v>
      </c>
      <c r="E15" s="79">
        <v>0.94901278365255859</v>
      </c>
      <c r="F15" s="79">
        <v>0.37741207308885638</v>
      </c>
      <c r="G15" s="79">
        <v>1.2316634567064888</v>
      </c>
      <c r="H15" s="79">
        <v>3.0811225766087746</v>
      </c>
      <c r="I15" s="79">
        <v>-1.6163296615506639</v>
      </c>
      <c r="J15" s="110"/>
      <c r="K15" s="10"/>
    </row>
    <row r="16" spans="1:11" x14ac:dyDescent="0.25">
      <c r="A16" s="107"/>
      <c r="B16" s="10" t="s">
        <v>16</v>
      </c>
      <c r="C16" s="79">
        <v>-2.8996339009787375</v>
      </c>
      <c r="D16" s="79">
        <v>3.5697978413531839</v>
      </c>
      <c r="E16" s="79">
        <v>6.411840285370185</v>
      </c>
      <c r="F16" s="79">
        <v>-0.44607161883176705</v>
      </c>
      <c r="G16" s="79">
        <v>8.2277528317636914</v>
      </c>
      <c r="H16" s="79">
        <v>9.3392020884552664</v>
      </c>
      <c r="I16" s="79">
        <v>4.0965364085909561</v>
      </c>
      <c r="J16" s="110"/>
      <c r="K16" s="10"/>
    </row>
    <row r="17" spans="1:13" x14ac:dyDescent="0.25">
      <c r="A17" s="107"/>
      <c r="B17" s="10" t="s">
        <v>42</v>
      </c>
      <c r="C17" s="79">
        <v>2.6137565834456478</v>
      </c>
      <c r="D17" s="79">
        <v>1.9817797734840159</v>
      </c>
      <c r="E17" s="79">
        <v>0.85892812304342314</v>
      </c>
      <c r="F17" s="79">
        <v>4.5052100708583342</v>
      </c>
      <c r="G17" s="79">
        <v>-0.64766695869137303</v>
      </c>
      <c r="H17" s="79">
        <v>1.6530257799340253</v>
      </c>
      <c r="I17" s="79">
        <v>-0.19203881247927823</v>
      </c>
      <c r="J17" s="110"/>
      <c r="K17" s="10"/>
    </row>
    <row r="18" spans="1:13" x14ac:dyDescent="0.25">
      <c r="A18" s="107"/>
      <c r="B18" s="10" t="s">
        <v>17</v>
      </c>
      <c r="C18" s="79">
        <v>-0.37692914688650658</v>
      </c>
      <c r="D18" s="79">
        <v>-2.4724472551381438</v>
      </c>
      <c r="E18" s="79">
        <v>-0.49280879254125498</v>
      </c>
      <c r="F18" s="79">
        <v>-0.38631835943274684</v>
      </c>
      <c r="G18" s="79">
        <v>-0.54137988487940047</v>
      </c>
      <c r="H18" s="79">
        <v>0.34087651167442612</v>
      </c>
      <c r="I18" s="79">
        <v>-1.1863237895038292</v>
      </c>
      <c r="J18" s="110"/>
      <c r="K18" s="10"/>
    </row>
    <row r="19" spans="1:13" x14ac:dyDescent="0.25">
      <c r="A19" s="107"/>
      <c r="B19" s="10"/>
      <c r="C19" s="16"/>
      <c r="D19" s="16"/>
      <c r="E19" s="16"/>
      <c r="F19" s="16"/>
      <c r="G19" s="16"/>
      <c r="H19" s="16"/>
      <c r="I19" s="16"/>
      <c r="J19" s="110"/>
      <c r="K19" s="10"/>
    </row>
    <row r="20" spans="1:13" x14ac:dyDescent="0.25">
      <c r="A20" s="107"/>
      <c r="B20" s="10"/>
      <c r="C20" s="253" t="s">
        <v>124</v>
      </c>
      <c r="D20" s="253"/>
      <c r="E20" s="253"/>
      <c r="F20" s="253"/>
      <c r="G20" s="253"/>
      <c r="H20" s="253"/>
      <c r="I20" s="253"/>
      <c r="J20" s="110"/>
      <c r="K20" s="10"/>
    </row>
    <row r="21" spans="1:13" ht="15.75" customHeight="1" x14ac:dyDescent="0.25">
      <c r="A21" s="107"/>
      <c r="B21" s="10"/>
      <c r="C21" s="253" t="s">
        <v>193</v>
      </c>
      <c r="D21" s="253"/>
      <c r="E21" s="253"/>
      <c r="F21" s="253"/>
      <c r="G21" s="253"/>
      <c r="H21" s="253"/>
      <c r="I21" s="253"/>
      <c r="J21" s="110"/>
      <c r="K21" s="10"/>
    </row>
    <row r="22" spans="1:13" ht="15.75" customHeight="1" x14ac:dyDescent="0.25">
      <c r="A22" s="107"/>
      <c r="B22" s="10"/>
      <c r="C22" s="243"/>
      <c r="D22" s="243"/>
      <c r="E22" s="243"/>
      <c r="F22" s="243"/>
      <c r="G22" s="243"/>
      <c r="H22" s="243"/>
      <c r="I22" s="243"/>
      <c r="J22" s="110"/>
      <c r="K22" s="10"/>
    </row>
    <row r="23" spans="1:13" x14ac:dyDescent="0.25">
      <c r="A23" s="107"/>
      <c r="B23" s="10"/>
      <c r="C23" s="102"/>
      <c r="D23" s="102"/>
      <c r="E23" s="102"/>
      <c r="F23" s="102"/>
      <c r="G23" s="102"/>
      <c r="H23" s="102"/>
      <c r="I23" s="102"/>
      <c r="J23" s="110"/>
      <c r="K23" s="10"/>
      <c r="M23" s="25"/>
    </row>
    <row r="24" spans="1:13" ht="12" customHeight="1" x14ac:dyDescent="0.25">
      <c r="A24" s="107"/>
      <c r="B24" s="10"/>
      <c r="C24" s="102"/>
      <c r="D24" s="102"/>
      <c r="E24" s="102"/>
      <c r="F24" s="102"/>
      <c r="G24" s="102"/>
      <c r="H24" s="102"/>
      <c r="I24" s="102"/>
      <c r="J24" s="110"/>
      <c r="K24" s="10"/>
    </row>
    <row r="25" spans="1:13" x14ac:dyDescent="0.25">
      <c r="A25" s="107"/>
      <c r="B25" s="10"/>
      <c r="C25" s="70"/>
      <c r="D25" s="70"/>
      <c r="E25" s="70"/>
      <c r="F25" s="70"/>
      <c r="G25" s="70"/>
      <c r="H25" s="70"/>
      <c r="I25" s="70"/>
      <c r="J25" s="110"/>
      <c r="K25" s="10"/>
    </row>
    <row r="26" spans="1:13" x14ac:dyDescent="0.25">
      <c r="A26" s="107"/>
      <c r="B26" s="14"/>
      <c r="C26" s="71"/>
      <c r="D26" s="71"/>
      <c r="E26" s="71"/>
      <c r="F26" s="70"/>
      <c r="G26" s="70"/>
      <c r="H26" s="70"/>
      <c r="I26" s="70"/>
      <c r="J26" s="110"/>
      <c r="K26" s="10"/>
    </row>
    <row r="27" spans="1:13" x14ac:dyDescent="0.25">
      <c r="A27" s="107"/>
      <c r="B27" s="10"/>
      <c r="C27" s="70"/>
      <c r="D27" s="70"/>
      <c r="E27" s="70"/>
      <c r="F27" s="70"/>
      <c r="G27" s="70"/>
      <c r="H27" s="70"/>
      <c r="I27" s="70"/>
      <c r="J27" s="110"/>
      <c r="K27" s="10"/>
    </row>
    <row r="28" spans="1:13" x14ac:dyDescent="0.25">
      <c r="A28" s="107"/>
      <c r="B28" s="10"/>
      <c r="C28" s="70"/>
      <c r="D28" s="70"/>
      <c r="E28" s="70"/>
      <c r="F28" s="70"/>
      <c r="G28" s="70"/>
      <c r="H28" s="70"/>
      <c r="I28" s="70"/>
      <c r="J28" s="110"/>
      <c r="K28" s="10"/>
    </row>
    <row r="29" spans="1:13" x14ac:dyDescent="0.25">
      <c r="A29" s="107"/>
      <c r="B29" s="10"/>
      <c r="C29" s="70"/>
      <c r="D29" s="70"/>
      <c r="E29" s="70"/>
      <c r="F29" s="71"/>
      <c r="G29" s="71"/>
      <c r="H29" s="71"/>
      <c r="I29" s="71"/>
      <c r="J29" s="110"/>
      <c r="K29" s="10"/>
    </row>
    <row r="30" spans="1:13" x14ac:dyDescent="0.25">
      <c r="A30" s="107"/>
      <c r="B30" s="10"/>
      <c r="C30" s="70"/>
      <c r="D30" s="70"/>
      <c r="E30" s="70"/>
      <c r="F30" s="70"/>
      <c r="G30" s="70"/>
      <c r="H30" s="70"/>
      <c r="I30" s="70"/>
      <c r="J30" s="110"/>
      <c r="K30" s="10"/>
    </row>
    <row r="31" spans="1:13" x14ac:dyDescent="0.25">
      <c r="A31" s="107"/>
      <c r="B31" s="10"/>
      <c r="C31" s="16"/>
      <c r="D31" s="16"/>
      <c r="E31" s="16"/>
      <c r="F31" s="16"/>
      <c r="G31" s="16"/>
      <c r="H31" s="16"/>
      <c r="I31" s="16"/>
      <c r="J31" s="110"/>
      <c r="K31" s="10"/>
    </row>
    <row r="32" spans="1:13" x14ac:dyDescent="0.25">
      <c r="A32" s="107"/>
      <c r="B32" s="10"/>
      <c r="C32" s="16"/>
      <c r="D32" s="16"/>
      <c r="E32" s="16"/>
      <c r="F32" s="16"/>
      <c r="G32" s="16"/>
      <c r="H32" s="16"/>
      <c r="I32" s="16"/>
      <c r="J32" s="110"/>
      <c r="K32" s="10"/>
    </row>
    <row r="33" spans="1:11" x14ac:dyDescent="0.25">
      <c r="A33" s="107"/>
      <c r="B33" s="10"/>
      <c r="C33" s="16"/>
      <c r="D33" s="16"/>
      <c r="E33" s="16"/>
      <c r="F33" s="16"/>
      <c r="G33" s="16"/>
      <c r="H33" s="16"/>
      <c r="I33" s="16"/>
      <c r="J33" s="110"/>
      <c r="K33" s="10"/>
    </row>
    <row r="34" spans="1:11" x14ac:dyDescent="0.25">
      <c r="A34" s="107"/>
      <c r="B34" s="10"/>
      <c r="C34" s="16"/>
      <c r="D34" s="16"/>
      <c r="E34" s="16"/>
      <c r="F34" s="16"/>
      <c r="G34" s="16"/>
      <c r="H34" s="16"/>
      <c r="I34" s="16"/>
      <c r="J34" s="110"/>
      <c r="K34" s="10"/>
    </row>
    <row r="35" spans="1:11" x14ac:dyDescent="0.25">
      <c r="A35" s="107"/>
      <c r="B35" s="10"/>
      <c r="C35" s="16"/>
      <c r="D35" s="16"/>
      <c r="E35" s="16"/>
      <c r="F35" s="16"/>
      <c r="G35" s="16"/>
      <c r="H35" s="16"/>
      <c r="I35" s="16"/>
      <c r="J35" s="110"/>
      <c r="K35" s="10"/>
    </row>
    <row r="36" spans="1:11" x14ac:dyDescent="0.25">
      <c r="A36" s="107"/>
      <c r="B36" s="10"/>
      <c r="C36" s="16"/>
      <c r="D36" s="16"/>
      <c r="E36" s="16"/>
      <c r="F36" s="16"/>
      <c r="G36" s="16"/>
      <c r="H36" s="16"/>
      <c r="I36" s="16"/>
      <c r="J36" s="110"/>
      <c r="K36" s="10"/>
    </row>
    <row r="37" spans="1:11" x14ac:dyDescent="0.25">
      <c r="A37" s="107"/>
      <c r="B37" s="10"/>
      <c r="C37" s="16"/>
      <c r="D37" s="16"/>
      <c r="E37" s="16"/>
      <c r="F37" s="16"/>
      <c r="G37" s="16"/>
      <c r="H37" s="16"/>
      <c r="I37" s="16"/>
      <c r="J37" s="110"/>
      <c r="K37" s="10"/>
    </row>
    <row r="38" spans="1:11" x14ac:dyDescent="0.25">
      <c r="A38" s="107"/>
      <c r="B38" s="254" t="s">
        <v>107</v>
      </c>
      <c r="C38" s="254"/>
      <c r="D38" s="254"/>
      <c r="E38" s="254"/>
      <c r="F38" s="254"/>
      <c r="G38" s="254"/>
      <c r="H38" s="254"/>
      <c r="I38" s="254"/>
      <c r="J38" s="110"/>
      <c r="K38" s="10"/>
    </row>
    <row r="39" spans="1:11" x14ac:dyDescent="0.25">
      <c r="A39" s="107"/>
      <c r="B39" s="68" t="s">
        <v>106</v>
      </c>
      <c r="C39" s="10"/>
      <c r="D39" s="10"/>
      <c r="E39" s="10"/>
      <c r="F39" s="10"/>
      <c r="G39" s="10"/>
      <c r="H39" s="10"/>
      <c r="I39" s="10"/>
      <c r="J39" s="110"/>
      <c r="K39" s="10"/>
    </row>
    <row r="40" spans="1:11" x14ac:dyDescent="0.25">
      <c r="A40" s="107"/>
      <c r="B40" s="68" t="s">
        <v>55</v>
      </c>
      <c r="C40" s="10"/>
      <c r="D40" s="10"/>
      <c r="E40" s="10"/>
      <c r="F40" s="10"/>
      <c r="G40" s="10"/>
      <c r="H40" s="10"/>
      <c r="I40" s="10"/>
      <c r="J40" s="110"/>
      <c r="K40" s="10"/>
    </row>
    <row r="41" spans="1:11" x14ac:dyDescent="0.25">
      <c r="A41" s="107"/>
      <c r="B41" s="68" t="s">
        <v>108</v>
      </c>
      <c r="C41" s="10"/>
      <c r="D41" s="10"/>
      <c r="E41" s="10"/>
      <c r="F41" s="10"/>
      <c r="G41" s="10"/>
      <c r="H41" s="10"/>
      <c r="I41" s="10"/>
      <c r="J41" s="110"/>
      <c r="K41" s="10"/>
    </row>
    <row r="42" spans="1:11" x14ac:dyDescent="0.25">
      <c r="A42" s="108"/>
      <c r="B42" s="22" t="s">
        <v>122</v>
      </c>
      <c r="C42" s="103"/>
      <c r="D42" s="103"/>
      <c r="E42" s="103"/>
      <c r="F42" s="103"/>
      <c r="G42" s="103"/>
      <c r="H42" s="103"/>
      <c r="I42" s="103"/>
      <c r="J42" s="11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9"/>
      <c r="K1" s="10"/>
    </row>
    <row r="2" spans="1:11" x14ac:dyDescent="0.25">
      <c r="A2" s="107"/>
      <c r="B2" s="9"/>
      <c r="C2" s="9"/>
      <c r="D2" s="9"/>
      <c r="E2" s="9"/>
      <c r="F2" s="9"/>
      <c r="G2" s="9"/>
      <c r="H2" s="9"/>
      <c r="I2" s="9"/>
      <c r="J2" s="110"/>
      <c r="K2" s="10"/>
    </row>
    <row r="3" spans="1:11" x14ac:dyDescent="0.25">
      <c r="A3" s="107"/>
      <c r="B3" s="9"/>
      <c r="C3" s="9"/>
      <c r="D3" s="9"/>
      <c r="E3" s="9"/>
      <c r="F3" s="9"/>
      <c r="G3" s="9"/>
      <c r="H3" s="9"/>
      <c r="I3" s="9"/>
      <c r="J3" s="110"/>
      <c r="K3" s="10"/>
    </row>
    <row r="4" spans="1:11" x14ac:dyDescent="0.25">
      <c r="A4" s="107"/>
      <c r="B4" s="9"/>
      <c r="C4" s="9"/>
      <c r="D4" s="9"/>
      <c r="E4" s="9"/>
      <c r="F4" s="9"/>
      <c r="G4" s="9"/>
      <c r="H4" s="9"/>
      <c r="I4" s="9"/>
      <c r="J4" s="110"/>
      <c r="K4" s="10"/>
    </row>
    <row r="5" spans="1:11" x14ac:dyDescent="0.25">
      <c r="A5" s="107"/>
      <c r="B5" s="9"/>
      <c r="C5" s="9"/>
      <c r="D5" s="9"/>
      <c r="E5" s="9"/>
      <c r="F5" s="9"/>
      <c r="G5" s="9"/>
      <c r="H5" s="9"/>
      <c r="I5" s="9"/>
      <c r="J5" s="110"/>
      <c r="K5" s="10"/>
    </row>
    <row r="6" spans="1:11" x14ac:dyDescent="0.25">
      <c r="A6" s="107"/>
      <c r="B6" s="9"/>
      <c r="C6" s="9"/>
      <c r="D6" s="9"/>
      <c r="E6" s="9"/>
      <c r="F6" s="9"/>
      <c r="G6" s="9"/>
      <c r="H6" s="9"/>
      <c r="I6" s="9"/>
      <c r="J6" s="110"/>
      <c r="K6" s="10"/>
    </row>
    <row r="7" spans="1:11" x14ac:dyDescent="0.25">
      <c r="A7" s="107"/>
      <c r="B7" s="9"/>
      <c r="C7" s="252" t="s">
        <v>195</v>
      </c>
      <c r="D7" s="252"/>
      <c r="E7" s="252"/>
      <c r="F7" s="252"/>
      <c r="G7" s="252"/>
      <c r="H7" s="252"/>
      <c r="I7" s="252"/>
      <c r="J7" s="110"/>
      <c r="K7" s="10"/>
    </row>
    <row r="8" spans="1:11" x14ac:dyDescent="0.25">
      <c r="A8" s="107"/>
      <c r="B8" s="9"/>
      <c r="C8" s="252" t="s">
        <v>194</v>
      </c>
      <c r="D8" s="252"/>
      <c r="E8" s="252"/>
      <c r="F8" s="252"/>
      <c r="G8" s="252"/>
      <c r="H8" s="252"/>
      <c r="I8" s="252"/>
      <c r="J8" s="110"/>
      <c r="K8" s="10"/>
    </row>
    <row r="9" spans="1:11" x14ac:dyDescent="0.25">
      <c r="A9" s="107"/>
      <c r="B9" s="9"/>
      <c r="C9" s="168"/>
      <c r="D9" s="168"/>
      <c r="E9" s="168"/>
      <c r="F9" s="168"/>
      <c r="G9" s="168"/>
      <c r="H9" s="168"/>
      <c r="I9" s="168"/>
      <c r="J9" s="110"/>
      <c r="K9" s="10"/>
    </row>
    <row r="10" spans="1:11" ht="31.5" x14ac:dyDescent="0.25">
      <c r="A10" s="107"/>
      <c r="B10" s="10"/>
      <c r="C10" s="10"/>
      <c r="D10" s="10"/>
      <c r="E10" s="10"/>
      <c r="F10" s="170" t="s">
        <v>5</v>
      </c>
      <c r="G10" s="170" t="s">
        <v>6</v>
      </c>
      <c r="H10" s="152" t="s">
        <v>7</v>
      </c>
      <c r="I10" s="10"/>
      <c r="J10" s="110"/>
      <c r="K10" s="10"/>
    </row>
    <row r="11" spans="1:11" x14ac:dyDescent="0.25">
      <c r="A11" s="107"/>
      <c r="B11" s="10"/>
      <c r="C11" s="10"/>
      <c r="D11" s="10"/>
      <c r="E11" s="10"/>
      <c r="F11" s="168"/>
      <c r="G11" s="168"/>
      <c r="H11" s="168"/>
      <c r="I11" s="10"/>
      <c r="J11" s="110"/>
      <c r="K11" s="10"/>
    </row>
    <row r="12" spans="1:11" x14ac:dyDescent="0.25">
      <c r="A12" s="107"/>
      <c r="B12" s="10"/>
      <c r="C12" s="10"/>
      <c r="D12" s="14" t="s">
        <v>49</v>
      </c>
      <c r="E12" s="10"/>
      <c r="F12" s="164">
        <v>1.3077241344296553</v>
      </c>
      <c r="G12" s="164">
        <v>0.92640357799949058</v>
      </c>
      <c r="H12" s="164">
        <v>-0.27241801609325655</v>
      </c>
      <c r="I12" s="10"/>
      <c r="J12" s="110"/>
      <c r="K12" s="10"/>
    </row>
    <row r="13" spans="1:11" x14ac:dyDescent="0.25">
      <c r="A13" s="107"/>
      <c r="B13" s="10"/>
      <c r="C13" s="10"/>
      <c r="D13" s="10" t="s">
        <v>10</v>
      </c>
      <c r="E13" s="10"/>
      <c r="F13" s="79">
        <v>3.165512550123073</v>
      </c>
      <c r="G13" s="79">
        <v>1.8084479726119707</v>
      </c>
      <c r="H13" s="79">
        <v>-1.8287912421368402</v>
      </c>
      <c r="I13" s="10"/>
      <c r="J13" s="110"/>
      <c r="K13" s="10"/>
    </row>
    <row r="14" spans="1:11" x14ac:dyDescent="0.25">
      <c r="A14" s="107"/>
      <c r="B14" s="10"/>
      <c r="C14" s="10"/>
      <c r="D14" s="14" t="s">
        <v>9</v>
      </c>
      <c r="E14" s="10"/>
      <c r="F14" s="80">
        <v>-0.11093803243632516</v>
      </c>
      <c r="G14" s="80">
        <v>-0.19313350140470753</v>
      </c>
      <c r="H14" s="80">
        <v>-1.9252209530225883</v>
      </c>
      <c r="I14" s="10"/>
      <c r="J14" s="110"/>
      <c r="K14" s="10"/>
    </row>
    <row r="15" spans="1:11" x14ac:dyDescent="0.25">
      <c r="A15" s="107"/>
      <c r="B15" s="10"/>
      <c r="C15" s="10"/>
      <c r="D15" s="10" t="s">
        <v>8</v>
      </c>
      <c r="E15" s="10"/>
      <c r="F15" s="79">
        <v>1.0976591038727612</v>
      </c>
      <c r="G15" s="79">
        <v>1.102606665937178</v>
      </c>
      <c r="H15" s="79">
        <v>-0.63193601299035285</v>
      </c>
      <c r="I15" s="10"/>
      <c r="J15" s="110"/>
      <c r="K15" s="10"/>
    </row>
    <row r="16" spans="1:11" x14ac:dyDescent="0.25">
      <c r="A16" s="107"/>
      <c r="B16" s="10"/>
      <c r="C16" s="10"/>
      <c r="D16" s="10" t="s">
        <v>16</v>
      </c>
      <c r="E16" s="10"/>
      <c r="F16" s="79">
        <v>2.012373575246662</v>
      </c>
      <c r="G16" s="79">
        <v>3.8921149563935664</v>
      </c>
      <c r="H16" s="79">
        <v>5.7996131191187628</v>
      </c>
      <c r="I16" s="10"/>
      <c r="J16" s="110"/>
      <c r="K16" s="10"/>
    </row>
    <row r="17" spans="1:13" x14ac:dyDescent="0.25">
      <c r="A17" s="107"/>
      <c r="B17" s="10"/>
      <c r="C17" s="10"/>
      <c r="D17" s="10" t="s">
        <v>42</v>
      </c>
      <c r="E17" s="10"/>
      <c r="F17" s="79">
        <v>2.6625670453648054</v>
      </c>
      <c r="G17" s="79">
        <v>1.907560928823071</v>
      </c>
      <c r="H17" s="79">
        <v>0.64572632937121011</v>
      </c>
      <c r="I17" s="10"/>
      <c r="J17" s="110"/>
      <c r="K17" s="10"/>
    </row>
    <row r="18" spans="1:13" x14ac:dyDescent="0.25">
      <c r="A18" s="107"/>
      <c r="B18" s="10"/>
      <c r="C18" s="10"/>
      <c r="D18" s="10" t="s">
        <v>17</v>
      </c>
      <c r="E18" s="10"/>
      <c r="F18" s="79">
        <v>3.1488134182803273</v>
      </c>
      <c r="G18" s="79">
        <v>2.338323625357086</v>
      </c>
      <c r="H18" s="79">
        <v>-1.4229253530617658</v>
      </c>
      <c r="I18" s="10"/>
      <c r="J18" s="110"/>
      <c r="K18" s="10"/>
    </row>
    <row r="19" spans="1:13" x14ac:dyDescent="0.25">
      <c r="A19" s="107"/>
      <c r="B19" s="10"/>
      <c r="C19" s="16"/>
      <c r="D19" s="16"/>
      <c r="E19" s="16"/>
      <c r="F19" s="16"/>
      <c r="G19" s="16"/>
      <c r="H19" s="16"/>
      <c r="I19" s="16"/>
      <c r="J19" s="110"/>
      <c r="K19" s="10"/>
    </row>
    <row r="20" spans="1:13" ht="15.75" customHeight="1" x14ac:dyDescent="0.25">
      <c r="A20" s="107"/>
      <c r="C20" s="198" t="s">
        <v>125</v>
      </c>
      <c r="D20" s="199"/>
      <c r="E20" s="199"/>
      <c r="G20" s="199"/>
      <c r="H20" s="199"/>
      <c r="I20" s="199"/>
      <c r="J20" s="110"/>
      <c r="K20" s="10"/>
    </row>
    <row r="21" spans="1:13" x14ac:dyDescent="0.25">
      <c r="A21" s="107"/>
      <c r="B21" s="10"/>
      <c r="C21" s="31"/>
      <c r="D21" s="31"/>
      <c r="E21" s="31"/>
      <c r="F21" s="200" t="s">
        <v>124</v>
      </c>
      <c r="G21" s="31"/>
      <c r="H21" s="31"/>
      <c r="I21" s="31"/>
      <c r="J21" s="110"/>
      <c r="K21" s="10"/>
    </row>
    <row r="22" spans="1:13" ht="15.75" customHeight="1" x14ac:dyDescent="0.25">
      <c r="A22" s="107"/>
      <c r="B22" s="10"/>
      <c r="C22" s="10"/>
      <c r="D22" s="10"/>
      <c r="E22" s="10"/>
      <c r="F22" s="200" t="s">
        <v>194</v>
      </c>
      <c r="G22" s="10"/>
      <c r="H22" s="10"/>
      <c r="I22" s="10"/>
      <c r="J22" s="110"/>
      <c r="K22" s="10"/>
    </row>
    <row r="23" spans="1:13" x14ac:dyDescent="0.25">
      <c r="A23" s="107"/>
      <c r="B23" s="10"/>
      <c r="C23" s="168"/>
      <c r="D23" s="168"/>
      <c r="E23" s="168"/>
      <c r="F23" s="168"/>
      <c r="G23" s="168"/>
      <c r="H23" s="168"/>
      <c r="I23" s="168"/>
      <c r="J23" s="110"/>
      <c r="K23" s="10"/>
      <c r="M23" s="25"/>
    </row>
    <row r="24" spans="1:13" ht="12" customHeight="1" x14ac:dyDescent="0.25">
      <c r="A24" s="107"/>
      <c r="B24" s="10"/>
      <c r="C24" s="168"/>
      <c r="D24" s="168"/>
      <c r="E24" s="168"/>
      <c r="F24" s="168"/>
      <c r="G24" s="168"/>
      <c r="H24" s="168"/>
      <c r="I24" s="168"/>
      <c r="J24" s="110"/>
      <c r="K24" s="10"/>
    </row>
    <row r="25" spans="1:13" x14ac:dyDescent="0.25">
      <c r="A25" s="107"/>
      <c r="B25" s="10"/>
      <c r="C25" s="70"/>
      <c r="D25" s="70"/>
      <c r="E25" s="70"/>
      <c r="F25" s="70"/>
      <c r="G25" s="70"/>
      <c r="H25" s="70"/>
      <c r="I25" s="70"/>
      <c r="J25" s="110"/>
      <c r="K25" s="10"/>
    </row>
    <row r="26" spans="1:13" x14ac:dyDescent="0.25">
      <c r="A26" s="107"/>
      <c r="B26" s="14"/>
      <c r="C26" s="71"/>
      <c r="D26" s="71"/>
      <c r="E26" s="71"/>
      <c r="F26" s="70"/>
      <c r="G26" s="70"/>
      <c r="H26" s="70"/>
      <c r="I26" s="70"/>
      <c r="J26" s="110"/>
      <c r="K26" s="10"/>
    </row>
    <row r="27" spans="1:13" x14ac:dyDescent="0.25">
      <c r="A27" s="107"/>
      <c r="B27" s="10"/>
      <c r="C27" s="70"/>
      <c r="D27" s="70"/>
      <c r="E27" s="70"/>
      <c r="F27" s="70"/>
      <c r="G27" s="70"/>
      <c r="H27" s="70"/>
      <c r="I27" s="70"/>
      <c r="J27" s="110"/>
      <c r="K27" s="10"/>
    </row>
    <row r="28" spans="1:13" x14ac:dyDescent="0.25">
      <c r="A28" s="107"/>
      <c r="B28" s="10"/>
      <c r="C28" s="70"/>
      <c r="D28" s="70"/>
      <c r="E28" s="70"/>
      <c r="F28" s="70"/>
      <c r="G28" s="70"/>
      <c r="H28" s="70"/>
      <c r="I28" s="70"/>
      <c r="J28" s="110"/>
      <c r="K28" s="10"/>
    </row>
    <row r="29" spans="1:13" x14ac:dyDescent="0.25">
      <c r="A29" s="107"/>
      <c r="B29" s="10"/>
      <c r="C29" s="70"/>
      <c r="D29" s="70"/>
      <c r="E29" s="70"/>
      <c r="F29" s="71"/>
      <c r="G29" s="71"/>
      <c r="H29" s="71"/>
      <c r="I29" s="71"/>
      <c r="J29" s="110"/>
      <c r="K29" s="10"/>
    </row>
    <row r="30" spans="1:13" x14ac:dyDescent="0.25">
      <c r="A30" s="107"/>
      <c r="B30" s="10"/>
      <c r="C30" s="70"/>
      <c r="D30" s="70"/>
      <c r="E30" s="70"/>
      <c r="F30" s="70"/>
      <c r="G30" s="70"/>
      <c r="H30" s="70"/>
      <c r="I30" s="70"/>
      <c r="J30" s="110"/>
      <c r="K30" s="10"/>
    </row>
    <row r="31" spans="1:13" x14ac:dyDescent="0.25">
      <c r="A31" s="107"/>
      <c r="B31" s="10"/>
      <c r="C31" s="16"/>
      <c r="D31" s="16"/>
      <c r="E31" s="16"/>
      <c r="F31" s="16"/>
      <c r="G31" s="16"/>
      <c r="H31" s="16"/>
      <c r="I31" s="16"/>
      <c r="J31" s="110"/>
      <c r="K31" s="10"/>
    </row>
    <row r="32" spans="1:13" x14ac:dyDescent="0.25">
      <c r="A32" s="107"/>
      <c r="B32" s="10"/>
      <c r="C32" s="16"/>
      <c r="D32" s="16"/>
      <c r="E32" s="16"/>
      <c r="F32" s="16"/>
      <c r="G32" s="16"/>
      <c r="H32" s="16"/>
      <c r="I32" s="16"/>
      <c r="J32" s="110"/>
      <c r="K32" s="10"/>
    </row>
    <row r="33" spans="1:11" x14ac:dyDescent="0.25">
      <c r="A33" s="107"/>
      <c r="B33" s="10"/>
      <c r="C33" s="16"/>
      <c r="D33" s="16"/>
      <c r="E33" s="16"/>
      <c r="F33" s="16"/>
      <c r="G33" s="16"/>
      <c r="H33" s="16"/>
      <c r="I33" s="16"/>
      <c r="J33" s="110"/>
      <c r="K33" s="10"/>
    </row>
    <row r="34" spans="1:11" x14ac:dyDescent="0.25">
      <c r="A34" s="107"/>
      <c r="B34" s="10"/>
      <c r="C34" s="16"/>
      <c r="D34" s="16"/>
      <c r="E34" s="16"/>
      <c r="F34" s="16"/>
      <c r="G34" s="16"/>
      <c r="H34" s="16"/>
      <c r="I34" s="16"/>
      <c r="J34" s="110"/>
      <c r="K34" s="10"/>
    </row>
    <row r="35" spans="1:11" x14ac:dyDescent="0.25">
      <c r="A35" s="107"/>
      <c r="B35" s="10"/>
      <c r="C35" s="16"/>
      <c r="D35" s="16"/>
      <c r="E35" s="16"/>
      <c r="F35" s="16"/>
      <c r="G35" s="16"/>
      <c r="H35" s="16"/>
      <c r="I35" s="16"/>
      <c r="J35" s="110"/>
      <c r="K35" s="10"/>
    </row>
    <row r="36" spans="1:11" x14ac:dyDescent="0.25">
      <c r="A36" s="107"/>
      <c r="B36" s="10"/>
      <c r="C36" s="16"/>
      <c r="D36" s="16"/>
      <c r="E36" s="16"/>
      <c r="F36" s="16"/>
      <c r="G36" s="16"/>
      <c r="H36" s="16"/>
      <c r="I36" s="16"/>
      <c r="J36" s="110"/>
      <c r="K36" s="10"/>
    </row>
    <row r="37" spans="1:11" x14ac:dyDescent="0.25">
      <c r="A37" s="107"/>
      <c r="B37" s="10"/>
      <c r="C37" s="16"/>
      <c r="D37" s="16"/>
      <c r="E37" s="16"/>
      <c r="F37" s="16"/>
      <c r="G37" s="16"/>
      <c r="H37" s="16"/>
      <c r="I37" s="16"/>
      <c r="J37" s="110"/>
      <c r="K37" s="10"/>
    </row>
    <row r="38" spans="1:11" x14ac:dyDescent="0.25">
      <c r="A38" s="107"/>
      <c r="B38" s="188" t="s">
        <v>18</v>
      </c>
      <c r="C38" s="188"/>
      <c r="D38" s="188"/>
      <c r="E38" s="188"/>
      <c r="F38" s="188"/>
      <c r="G38" s="188"/>
      <c r="H38" s="188"/>
      <c r="I38" s="188"/>
      <c r="J38" s="201"/>
      <c r="K38" s="10"/>
    </row>
    <row r="39" spans="1:11" x14ac:dyDescent="0.25">
      <c r="A39" s="107"/>
      <c r="B39" s="68" t="s">
        <v>54</v>
      </c>
      <c r="C39" s="10"/>
      <c r="D39" s="10"/>
      <c r="E39" s="10"/>
      <c r="F39" s="10"/>
      <c r="G39" s="10"/>
      <c r="H39" s="10"/>
      <c r="I39" s="10"/>
      <c r="J39" s="110"/>
      <c r="K39" s="10"/>
    </row>
    <row r="40" spans="1:11" x14ac:dyDescent="0.25">
      <c r="A40" s="107"/>
      <c r="B40" s="68" t="s">
        <v>55</v>
      </c>
      <c r="C40" s="10"/>
      <c r="D40" s="10"/>
      <c r="E40" s="10"/>
      <c r="F40" s="10"/>
      <c r="G40" s="10"/>
      <c r="H40" s="10"/>
      <c r="I40" s="10"/>
      <c r="J40" s="110"/>
      <c r="K40" s="10"/>
    </row>
    <row r="41" spans="1:11" x14ac:dyDescent="0.25">
      <c r="A41" s="107"/>
      <c r="B41" s="68" t="s">
        <v>111</v>
      </c>
      <c r="C41" s="10"/>
      <c r="D41" s="10"/>
      <c r="E41" s="10"/>
      <c r="F41" s="10"/>
      <c r="G41" s="10"/>
      <c r="H41" s="10"/>
      <c r="I41" s="10"/>
      <c r="J41" s="110"/>
      <c r="K41" s="10"/>
    </row>
    <row r="42" spans="1:11" x14ac:dyDescent="0.25">
      <c r="A42" s="108"/>
      <c r="B42" s="22" t="s">
        <v>122</v>
      </c>
      <c r="C42" s="103"/>
      <c r="D42" s="103"/>
      <c r="E42" s="103"/>
      <c r="F42" s="103"/>
      <c r="G42" s="103"/>
      <c r="H42" s="103"/>
      <c r="I42" s="103"/>
      <c r="J42" s="11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verticalDpi="0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13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42578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04"/>
      <c r="B1" s="105"/>
      <c r="C1" s="105"/>
      <c r="D1" s="105"/>
      <c r="E1" s="105"/>
      <c r="F1" s="105"/>
      <c r="G1" s="105"/>
      <c r="H1" s="105"/>
      <c r="I1" s="105"/>
      <c r="J1" s="109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10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10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10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10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10"/>
      <c r="K6" s="10"/>
    </row>
    <row r="7" spans="1:11" x14ac:dyDescent="0.25">
      <c r="A7" s="8"/>
      <c r="B7" s="9"/>
      <c r="C7" s="252" t="s">
        <v>195</v>
      </c>
      <c r="D7" s="252"/>
      <c r="E7" s="252"/>
      <c r="F7" s="252"/>
      <c r="G7" s="252"/>
      <c r="H7" s="252"/>
      <c r="I7" s="252"/>
      <c r="J7" s="110"/>
      <c r="K7" s="10"/>
    </row>
    <row r="8" spans="1:11" x14ac:dyDescent="0.25">
      <c r="A8" s="8"/>
      <c r="B8" s="9"/>
      <c r="C8" s="252" t="s">
        <v>255</v>
      </c>
      <c r="D8" s="252"/>
      <c r="E8" s="252"/>
      <c r="F8" s="252"/>
      <c r="G8" s="252"/>
      <c r="H8" s="252"/>
      <c r="I8" s="252"/>
      <c r="J8" s="110"/>
    </row>
    <row r="9" spans="1:11" x14ac:dyDescent="0.25">
      <c r="A9" s="8"/>
      <c r="B9" s="9"/>
      <c r="C9" s="64"/>
      <c r="D9" s="64"/>
      <c r="E9" s="64"/>
      <c r="F9" s="64"/>
      <c r="G9" s="64"/>
      <c r="H9" s="64"/>
      <c r="I9" s="64"/>
      <c r="J9" s="110"/>
      <c r="K9" s="10"/>
    </row>
    <row r="10" spans="1:11" ht="32.450000000000003" customHeight="1" x14ac:dyDescent="0.25">
      <c r="A10" s="8"/>
      <c r="B10" s="10"/>
      <c r="C10" s="150" t="s">
        <v>5</v>
      </c>
      <c r="D10" s="150" t="s">
        <v>6</v>
      </c>
      <c r="E10" s="152" t="s">
        <v>7</v>
      </c>
      <c r="F10" s="150" t="s">
        <v>12</v>
      </c>
      <c r="G10" s="150" t="s">
        <v>13</v>
      </c>
      <c r="H10" s="150" t="s">
        <v>14</v>
      </c>
      <c r="I10" s="150" t="s">
        <v>15</v>
      </c>
      <c r="J10" s="110"/>
      <c r="K10" s="10"/>
    </row>
    <row r="11" spans="1:11" ht="12" customHeight="1" x14ac:dyDescent="0.25">
      <c r="A11" s="8"/>
      <c r="B11" s="10"/>
      <c r="C11" s="64"/>
      <c r="D11" s="64"/>
      <c r="E11" s="64"/>
      <c r="F11" s="64"/>
      <c r="G11" s="64"/>
      <c r="H11" s="64"/>
      <c r="I11" s="64"/>
      <c r="J11" s="110"/>
      <c r="K11" s="10"/>
    </row>
    <row r="12" spans="1:11" x14ac:dyDescent="0.25">
      <c r="A12" s="8"/>
      <c r="B12" s="14" t="s">
        <v>49</v>
      </c>
      <c r="C12" s="164">
        <v>1.3077241344296553</v>
      </c>
      <c r="D12" s="164">
        <v>0.92640357799949058</v>
      </c>
      <c r="E12" s="164">
        <v>-0.27241801609325655</v>
      </c>
      <c r="F12" s="164">
        <v>0.96711043578061595</v>
      </c>
      <c r="G12" s="164">
        <v>-0.82985574999129286</v>
      </c>
      <c r="H12" s="164">
        <v>-1.8395091954783727</v>
      </c>
      <c r="I12" s="165">
        <v>1.2654060282436763</v>
      </c>
      <c r="J12" s="110"/>
      <c r="K12" s="10"/>
    </row>
    <row r="13" spans="1:11" x14ac:dyDescent="0.25">
      <c r="A13" s="8"/>
      <c r="B13" s="86" t="s">
        <v>10</v>
      </c>
      <c r="C13" s="79">
        <v>3.1624278673970663</v>
      </c>
      <c r="D13" s="79">
        <v>1.8039647884894094</v>
      </c>
      <c r="E13" s="79">
        <v>-1.8</v>
      </c>
      <c r="F13" s="79">
        <v>-2.7453564106429296</v>
      </c>
      <c r="G13" s="79">
        <v>-1.4771392208846601</v>
      </c>
      <c r="H13" s="79">
        <v>0.34979809441082477</v>
      </c>
      <c r="I13" s="79">
        <v>-3.8156435719122972</v>
      </c>
      <c r="J13" s="110"/>
      <c r="K13" s="10"/>
    </row>
    <row r="14" spans="1:11" x14ac:dyDescent="0.25">
      <c r="A14" s="8"/>
      <c r="B14" s="14" t="s">
        <v>9</v>
      </c>
      <c r="C14" s="80">
        <v>-9.0081886672577216E-2</v>
      </c>
      <c r="D14" s="80">
        <v>-0.19313350140470753</v>
      </c>
      <c r="E14" s="80">
        <v>-1.9252209530225994</v>
      </c>
      <c r="F14" s="80">
        <v>-0.61412607154124332</v>
      </c>
      <c r="G14" s="80">
        <v>-2.5676790456812704</v>
      </c>
      <c r="H14" s="80">
        <v>-1.4902602190595249</v>
      </c>
      <c r="I14" s="80">
        <v>-2.5355230937390449</v>
      </c>
      <c r="J14" s="110"/>
      <c r="K14" s="10"/>
    </row>
    <row r="15" spans="1:11" x14ac:dyDescent="0.25">
      <c r="A15" s="8"/>
      <c r="B15" s="86" t="s">
        <v>8</v>
      </c>
      <c r="C15" s="79">
        <v>1.097659103872739</v>
      </c>
      <c r="D15" s="79">
        <v>1.1026066659371558</v>
      </c>
      <c r="E15" s="79">
        <v>-0.63193601299039726</v>
      </c>
      <c r="F15" s="79">
        <v>0.40763660707487936</v>
      </c>
      <c r="G15" s="79">
        <v>-1.1333608539174866</v>
      </c>
      <c r="H15" s="79">
        <v>1.6824572737617949</v>
      </c>
      <c r="I15" s="79">
        <v>-3.3556565996954335</v>
      </c>
      <c r="J15" s="110"/>
      <c r="K15" s="10"/>
    </row>
    <row r="16" spans="1:11" x14ac:dyDescent="0.25">
      <c r="A16" s="8"/>
      <c r="B16" s="86" t="s">
        <v>16</v>
      </c>
      <c r="C16" s="79">
        <v>2.0123735752466843</v>
      </c>
      <c r="D16" s="79">
        <v>3.8921149563935886</v>
      </c>
      <c r="E16" s="79">
        <v>5.799613119118785</v>
      </c>
      <c r="F16" s="79">
        <v>-5.710883565674818</v>
      </c>
      <c r="G16" s="79">
        <v>9.1857499617584928</v>
      </c>
      <c r="H16" s="79">
        <v>10.794208801004302</v>
      </c>
      <c r="I16" s="79">
        <v>1.8439108247917169</v>
      </c>
      <c r="J16" s="110"/>
      <c r="K16" s="10"/>
    </row>
    <row r="17" spans="1:13" x14ac:dyDescent="0.25">
      <c r="A17" s="8"/>
      <c r="B17" s="86" t="s">
        <v>42</v>
      </c>
      <c r="C17" s="79">
        <v>2.6625670453648054</v>
      </c>
      <c r="D17" s="79">
        <v>1.907560928823071</v>
      </c>
      <c r="E17" s="79">
        <v>0.6457263293711879</v>
      </c>
      <c r="F17" s="79">
        <v>3.8969450661181515</v>
      </c>
      <c r="G17" s="79">
        <v>-0.68087734619163287</v>
      </c>
      <c r="H17" s="79">
        <v>2.565622040389659</v>
      </c>
      <c r="I17" s="79">
        <v>-1.8951761831269898</v>
      </c>
      <c r="J17" s="110"/>
      <c r="K17" s="10"/>
    </row>
    <row r="18" spans="1:13" x14ac:dyDescent="0.25">
      <c r="A18" s="8"/>
      <c r="B18" s="86" t="s">
        <v>17</v>
      </c>
      <c r="C18" s="79">
        <v>3.1488134182803273</v>
      </c>
      <c r="D18" s="79">
        <v>2.3383236253571082</v>
      </c>
      <c r="E18" s="79">
        <v>-1.4229253530617658</v>
      </c>
      <c r="F18" s="79">
        <v>-0.18009857940481933</v>
      </c>
      <c r="G18" s="79">
        <v>-1.9896073431072914</v>
      </c>
      <c r="H18" s="79">
        <v>-0.70837759959058166</v>
      </c>
      <c r="I18" s="79">
        <v>-2.0317889999099115</v>
      </c>
      <c r="J18" s="110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10"/>
      <c r="K19" s="10"/>
    </row>
    <row r="20" spans="1:13" x14ac:dyDescent="0.25">
      <c r="A20" s="8"/>
      <c r="B20" s="10"/>
      <c r="C20" s="252"/>
      <c r="D20" s="252"/>
      <c r="E20" s="252"/>
      <c r="F20" s="252"/>
      <c r="G20" s="252"/>
      <c r="H20" s="252"/>
      <c r="I20" s="252"/>
      <c r="J20" s="110"/>
      <c r="K20" s="10"/>
    </row>
    <row r="21" spans="1:13" x14ac:dyDescent="0.25">
      <c r="A21" s="8"/>
      <c r="B21" s="10"/>
      <c r="C21" s="31"/>
      <c r="D21" s="31"/>
      <c r="E21" s="190" t="s">
        <v>126</v>
      </c>
      <c r="G21" s="31"/>
      <c r="H21" s="31"/>
      <c r="I21" s="31"/>
      <c r="J21" s="110"/>
      <c r="K21" s="10"/>
    </row>
    <row r="22" spans="1:13" ht="15.75" customHeight="1" x14ac:dyDescent="0.25">
      <c r="A22" s="8"/>
      <c r="B22" s="10"/>
      <c r="C22" s="10"/>
      <c r="D22" s="10"/>
      <c r="E22" s="129" t="s">
        <v>196</v>
      </c>
      <c r="G22" s="10"/>
      <c r="H22" s="10"/>
      <c r="I22" s="10"/>
      <c r="J22" s="110"/>
      <c r="K22" s="10"/>
    </row>
    <row r="23" spans="1:13" x14ac:dyDescent="0.25">
      <c r="A23" s="8"/>
      <c r="B23" s="10"/>
      <c r="C23" s="77"/>
      <c r="D23" s="77"/>
      <c r="E23" s="77"/>
      <c r="F23" s="77"/>
      <c r="G23" s="77"/>
      <c r="H23" s="77"/>
      <c r="I23" s="77"/>
      <c r="J23" s="110"/>
      <c r="K23" s="10"/>
      <c r="M23" s="25"/>
    </row>
    <row r="24" spans="1:13" ht="12" customHeight="1" x14ac:dyDescent="0.25">
      <c r="A24" s="8"/>
      <c r="B24" s="10"/>
      <c r="C24" s="77"/>
      <c r="D24" s="77"/>
      <c r="E24" s="77"/>
      <c r="F24" s="77"/>
      <c r="G24" s="77"/>
      <c r="H24" s="77"/>
      <c r="I24" s="77"/>
      <c r="J24" s="110"/>
      <c r="K24" s="10"/>
    </row>
    <row r="25" spans="1:13" x14ac:dyDescent="0.25">
      <c r="A25" s="8"/>
      <c r="B25" s="10"/>
      <c r="C25" s="70"/>
      <c r="D25" s="70"/>
      <c r="E25" s="70"/>
      <c r="F25" s="70"/>
      <c r="G25" s="70"/>
      <c r="H25" s="70"/>
      <c r="I25" s="70"/>
      <c r="J25" s="110"/>
      <c r="K25" s="10"/>
    </row>
    <row r="26" spans="1:13" x14ac:dyDescent="0.25">
      <c r="A26" s="8"/>
      <c r="B26" s="14"/>
      <c r="C26" s="71"/>
      <c r="D26" s="71"/>
      <c r="E26" s="71"/>
      <c r="F26" s="70"/>
      <c r="G26" s="70"/>
      <c r="H26" s="70"/>
      <c r="I26" s="70"/>
      <c r="J26" s="110"/>
      <c r="K26" s="10"/>
    </row>
    <row r="27" spans="1:13" x14ac:dyDescent="0.25">
      <c r="A27" s="8"/>
      <c r="B27" s="10"/>
      <c r="C27" s="70"/>
      <c r="D27" s="70"/>
      <c r="E27" s="70"/>
      <c r="F27" s="70"/>
      <c r="G27" s="70"/>
      <c r="H27" s="70"/>
      <c r="I27" s="70"/>
      <c r="J27" s="110"/>
      <c r="K27" s="10"/>
    </row>
    <row r="28" spans="1:13" x14ac:dyDescent="0.25">
      <c r="A28" s="8"/>
      <c r="B28" s="10"/>
      <c r="C28" s="70"/>
      <c r="D28" s="70"/>
      <c r="E28" s="70"/>
      <c r="F28" s="70"/>
      <c r="G28" s="70"/>
      <c r="H28" s="70"/>
      <c r="I28" s="70"/>
      <c r="J28" s="110"/>
      <c r="K28" s="10"/>
    </row>
    <row r="29" spans="1:13" x14ac:dyDescent="0.25">
      <c r="A29" s="8"/>
      <c r="B29" s="10"/>
      <c r="C29" s="70"/>
      <c r="D29" s="70"/>
      <c r="E29" s="70"/>
      <c r="F29" s="71"/>
      <c r="G29" s="71"/>
      <c r="H29" s="71"/>
      <c r="I29" s="71"/>
      <c r="J29" s="110"/>
      <c r="K29" s="10"/>
    </row>
    <row r="30" spans="1:13" x14ac:dyDescent="0.25">
      <c r="A30" s="8"/>
      <c r="B30" s="10"/>
      <c r="C30" s="70"/>
      <c r="D30" s="70"/>
      <c r="E30" s="70"/>
      <c r="F30" s="70"/>
      <c r="G30" s="70"/>
      <c r="H30" s="70"/>
      <c r="I30" s="70"/>
      <c r="J30" s="110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10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10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10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10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10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10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10"/>
      <c r="K37" s="10"/>
    </row>
    <row r="38" spans="1:11" x14ac:dyDescent="0.25">
      <c r="A38" s="8"/>
      <c r="B38" s="98" t="s">
        <v>105</v>
      </c>
      <c r="C38" s="16"/>
      <c r="D38" s="16"/>
      <c r="E38" s="16"/>
      <c r="F38" s="16"/>
      <c r="G38" s="16"/>
      <c r="H38" s="16"/>
      <c r="I38" s="16"/>
      <c r="J38" s="110"/>
      <c r="K38" s="10"/>
    </row>
    <row r="39" spans="1:11" x14ac:dyDescent="0.25">
      <c r="A39" s="8"/>
      <c r="B39" s="98" t="s">
        <v>110</v>
      </c>
      <c r="C39" s="10"/>
      <c r="D39" s="10"/>
      <c r="E39" s="10"/>
      <c r="F39" s="10"/>
      <c r="G39" s="10"/>
      <c r="H39" s="10"/>
      <c r="I39" s="10"/>
      <c r="J39" s="110"/>
      <c r="K39" s="10"/>
    </row>
    <row r="40" spans="1:11" x14ac:dyDescent="0.25">
      <c r="A40" s="8"/>
      <c r="B40" s="98" t="s">
        <v>60</v>
      </c>
      <c r="C40" s="10"/>
      <c r="D40" s="10"/>
      <c r="E40" s="10"/>
      <c r="F40" s="10"/>
      <c r="G40" s="10"/>
      <c r="H40" s="10"/>
      <c r="I40" s="10"/>
      <c r="J40" s="110"/>
      <c r="K40" s="10"/>
    </row>
    <row r="41" spans="1:11" x14ac:dyDescent="0.25">
      <c r="A41" s="8"/>
      <c r="B41" s="98" t="s">
        <v>109</v>
      </c>
      <c r="C41" s="10"/>
      <c r="D41" s="10"/>
      <c r="E41" s="10"/>
      <c r="F41" s="10"/>
      <c r="G41" s="10"/>
      <c r="H41" s="10"/>
      <c r="I41" s="10"/>
      <c r="J41" s="110"/>
      <c r="K41" s="10"/>
    </row>
    <row r="42" spans="1:11" x14ac:dyDescent="0.25">
      <c r="A42" s="21"/>
      <c r="B42" s="22" t="str">
        <f>'Industria variación anual %'!B42</f>
        <v>Fuente: Dane, MTMR. Marzo de 2015</v>
      </c>
      <c r="C42" s="27"/>
      <c r="D42" s="27"/>
      <c r="E42" s="27"/>
      <c r="F42" s="27"/>
      <c r="G42" s="27"/>
      <c r="H42" s="27"/>
      <c r="I42" s="27"/>
      <c r="J42" s="18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5"/>
  <sheetViews>
    <sheetView topLeftCell="A19" zoomScaleNormal="100" zoomScaleSheetLayoutView="100" workbookViewId="0">
      <selection activeCell="O15" sqref="O15:R15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8" width="5.5703125" style="7" customWidth="1"/>
    <col min="19" max="19" width="1.85546875" style="7" customWidth="1"/>
    <col min="20" max="20" width="7.140625" style="7" customWidth="1"/>
    <col min="21" max="21" width="11.42578125" style="6" customWidth="1"/>
    <col min="22" max="22" width="10.85546875" style="6" customWidth="1"/>
    <col min="23" max="29" width="10.85546875" style="6"/>
    <col min="30" max="16384" width="10.85546875" style="7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5" x14ac:dyDescent="0.25">
      <c r="A7" s="8"/>
      <c r="B7" s="256" t="s">
        <v>200</v>
      </c>
      <c r="C7" s="256"/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25" x14ac:dyDescent="0.25">
      <c r="A8" s="8"/>
      <c r="B8" s="252" t="s">
        <v>198</v>
      </c>
      <c r="C8" s="252"/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25" x14ac:dyDescent="0.25">
      <c r="A9" s="8"/>
      <c r="B9" s="9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9"/>
      <c r="Q9" s="9"/>
      <c r="R9" s="9"/>
      <c r="S9" s="12"/>
    </row>
    <row r="10" spans="1:25" ht="15.75" customHeight="1" x14ac:dyDescent="0.25">
      <c r="A10" s="8"/>
      <c r="B10" s="10"/>
      <c r="C10" s="151">
        <v>2011</v>
      </c>
      <c r="E10" s="171">
        <v>2011</v>
      </c>
      <c r="F10" s="151">
        <v>2011</v>
      </c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</row>
    <row r="11" spans="1:25" ht="15.75" customHeight="1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</row>
    <row r="12" spans="1:25" ht="12" customHeight="1" x14ac:dyDescent="0.25">
      <c r="A12" s="8"/>
      <c r="B12" s="10"/>
      <c r="C12" s="85"/>
      <c r="D12" s="85"/>
      <c r="E12" s="85"/>
      <c r="F12" s="85"/>
      <c r="G12" s="85"/>
      <c r="H12" s="85"/>
      <c r="I12" s="85"/>
      <c r="J12" s="85"/>
      <c r="K12" s="85"/>
      <c r="L12" s="85"/>
      <c r="S12" s="12"/>
    </row>
    <row r="13" spans="1:25" x14ac:dyDescent="0.25">
      <c r="A13" s="8"/>
      <c r="B13" s="14" t="s">
        <v>49</v>
      </c>
      <c r="C13" s="164">
        <v>5.8343976969567279</v>
      </c>
      <c r="D13" s="164">
        <v>3.6336255144510776</v>
      </c>
      <c r="E13" s="164">
        <v>6.5287099827277428</v>
      </c>
      <c r="F13" s="164">
        <v>4.0678612504516209</v>
      </c>
      <c r="G13" s="164">
        <v>1.8226510746939262</v>
      </c>
      <c r="H13" s="164">
        <v>0.28464473960814196</v>
      </c>
      <c r="I13" s="164">
        <v>-0.8249442577656807</v>
      </c>
      <c r="J13" s="164">
        <v>-1.9887092797205241</v>
      </c>
      <c r="K13" s="164">
        <v>-6.2346934955010198</v>
      </c>
      <c r="L13" s="164">
        <v>9.4747828510355347E-2</v>
      </c>
      <c r="M13" s="164">
        <v>-1.5015076109828329</v>
      </c>
      <c r="N13" s="164">
        <v>0.30409854590733865</v>
      </c>
      <c r="O13" s="164">
        <v>4.2894731688535304</v>
      </c>
      <c r="P13" s="164">
        <v>-0.33262732854376642</v>
      </c>
      <c r="Q13" s="164">
        <v>1.182507459665838</v>
      </c>
      <c r="R13" s="80">
        <v>0.35203524980105261</v>
      </c>
      <c r="S13" s="12"/>
    </row>
    <row r="14" spans="1:25" x14ac:dyDescent="0.25">
      <c r="A14" s="8"/>
      <c r="B14" s="10" t="s">
        <v>10</v>
      </c>
      <c r="C14" s="89">
        <v>6.4359025198636122</v>
      </c>
      <c r="D14" s="89">
        <v>12.289010739132266</v>
      </c>
      <c r="E14" s="89">
        <v>6.0667699681153264</v>
      </c>
      <c r="F14" s="89">
        <v>9.2185651305164651</v>
      </c>
      <c r="G14" s="89">
        <v>1.0455158975836598</v>
      </c>
      <c r="H14" s="89">
        <v>-2.7753134950079805</v>
      </c>
      <c r="I14" s="89">
        <v>3.8330415625450698</v>
      </c>
      <c r="J14" s="89">
        <v>3.0786125814074916</v>
      </c>
      <c r="K14" s="89">
        <v>-0.69831457264830643</v>
      </c>
      <c r="L14" s="89">
        <v>3.5516318352034171</v>
      </c>
      <c r="M14" s="89">
        <v>4.4538225842525092</v>
      </c>
      <c r="N14" s="89">
        <v>3.1588130976450968</v>
      </c>
      <c r="O14" s="89">
        <v>2.8444408305741797</v>
      </c>
      <c r="P14" s="89">
        <v>1.6538247013061946</v>
      </c>
      <c r="Q14" s="89">
        <v>3.1920556590495863</v>
      </c>
      <c r="R14" s="80">
        <v>4.931929261266732</v>
      </c>
      <c r="S14" s="12"/>
    </row>
    <row r="15" spans="1:25" x14ac:dyDescent="0.25">
      <c r="A15" s="8"/>
      <c r="B15" s="14" t="s">
        <v>9</v>
      </c>
      <c r="C15" s="80">
        <v>4.0763632179698472</v>
      </c>
      <c r="D15" s="80">
        <v>-0.34675377174629984</v>
      </c>
      <c r="E15" s="80">
        <v>6.6032154595888404</v>
      </c>
      <c r="F15" s="80">
        <v>2.9279567163823961</v>
      </c>
      <c r="G15" s="80">
        <v>-0.91256142319289246</v>
      </c>
      <c r="H15" s="80">
        <v>-1.2096850111189328</v>
      </c>
      <c r="I15" s="80">
        <v>-6.9267869335246646</v>
      </c>
      <c r="J15" s="80">
        <v>-2.9307950197531962</v>
      </c>
      <c r="K15" s="80">
        <v>-7.0927522971464096</v>
      </c>
      <c r="L15" s="80">
        <v>-1.4261909566433917</v>
      </c>
      <c r="M15" s="80">
        <v>0.16875229960353622</v>
      </c>
      <c r="N15" s="80">
        <v>-5.9786412499745367</v>
      </c>
      <c r="O15" s="80">
        <v>3.6939957437289062</v>
      </c>
      <c r="P15" s="80">
        <v>-1.5804653852690032</v>
      </c>
      <c r="Q15" s="80">
        <v>-3.1473797728227781</v>
      </c>
      <c r="R15" s="80">
        <v>1.047158493788336</v>
      </c>
      <c r="S15" s="12"/>
      <c r="U15" s="7"/>
      <c r="V15" s="7"/>
      <c r="W15" s="7"/>
      <c r="X15" s="7"/>
      <c r="Y15" s="7"/>
    </row>
    <row r="16" spans="1:25" x14ac:dyDescent="0.25">
      <c r="A16" s="8"/>
      <c r="B16" s="10" t="s">
        <v>8</v>
      </c>
      <c r="C16" s="90">
        <v>3.3223030132078391</v>
      </c>
      <c r="D16" s="90">
        <v>3.8984243390126627</v>
      </c>
      <c r="E16" s="90">
        <v>5.1325704672201322</v>
      </c>
      <c r="F16" s="90">
        <v>6.8587240002915939</v>
      </c>
      <c r="G16" s="90">
        <v>5.6743649079029179</v>
      </c>
      <c r="H16" s="90">
        <v>0.71587684333325186</v>
      </c>
      <c r="I16" s="90">
        <v>-0.49601208618186288</v>
      </c>
      <c r="J16" s="90">
        <v>0.97089055002066438</v>
      </c>
      <c r="K16" s="90">
        <v>-8.3409593683127614</v>
      </c>
      <c r="L16" s="90">
        <v>2.9120072537706099</v>
      </c>
      <c r="M16" s="90">
        <v>4.0627781606355384</v>
      </c>
      <c r="N16" s="90">
        <v>-0.29334964608023206</v>
      </c>
      <c r="O16" s="90">
        <v>7.3773531441742035</v>
      </c>
      <c r="P16" s="90">
        <v>-2.2464314665238017</v>
      </c>
      <c r="Q16" s="90">
        <v>-1.6956420467439948</v>
      </c>
      <c r="R16" s="80">
        <v>1.8097612961013088</v>
      </c>
      <c r="S16" s="12"/>
      <c r="U16" s="7"/>
      <c r="V16" s="7"/>
      <c r="W16" s="7"/>
      <c r="X16" s="7"/>
      <c r="Y16" s="7"/>
    </row>
    <row r="17" spans="1:27" x14ac:dyDescent="0.25">
      <c r="A17" s="8"/>
      <c r="B17" s="10" t="s">
        <v>16</v>
      </c>
      <c r="C17" s="89">
        <v>-2.3775079618814532</v>
      </c>
      <c r="D17" s="89">
        <v>-0.6177030381856019</v>
      </c>
      <c r="E17" s="89">
        <v>7.3383716256909981</v>
      </c>
      <c r="F17" s="89">
        <v>9.1113826217857685</v>
      </c>
      <c r="G17" s="89">
        <v>8.5222850066565048</v>
      </c>
      <c r="H17" s="89">
        <v>4.308387259031754</v>
      </c>
      <c r="I17" s="89">
        <v>1.330369061960357</v>
      </c>
      <c r="J17" s="89">
        <v>-3.8103205641339177</v>
      </c>
      <c r="K17" s="89">
        <v>-3.6350397946398605</v>
      </c>
      <c r="L17" s="90">
        <v>8.0228425311217766</v>
      </c>
      <c r="M17" s="90">
        <v>11.018866676305228</v>
      </c>
      <c r="N17" s="90">
        <v>10.864980978564187</v>
      </c>
      <c r="O17" s="90">
        <v>9.5714890415712581</v>
      </c>
      <c r="P17" s="90">
        <v>0.60258244400459571</v>
      </c>
      <c r="Q17" s="90">
        <v>2.3585169104696435</v>
      </c>
      <c r="R17" s="80">
        <v>-2.8996339009787375</v>
      </c>
      <c r="S17" s="12"/>
      <c r="U17" s="7"/>
      <c r="V17" s="7"/>
      <c r="W17" s="7"/>
      <c r="X17" s="7"/>
      <c r="Y17" s="7"/>
    </row>
    <row r="18" spans="1:27" x14ac:dyDescent="0.25">
      <c r="A18" s="8"/>
      <c r="B18" s="10" t="s">
        <v>42</v>
      </c>
      <c r="C18" s="90">
        <v>14.543562454185132</v>
      </c>
      <c r="D18" s="90">
        <v>8.6129732591889727</v>
      </c>
      <c r="E18" s="90">
        <v>9.0688389161350358</v>
      </c>
      <c r="F18" s="90">
        <v>1.2669154795117654</v>
      </c>
      <c r="G18" s="90">
        <v>3.3843310951418459</v>
      </c>
      <c r="H18" s="90">
        <v>4.4693442936869721</v>
      </c>
      <c r="I18" s="90">
        <v>10.015454282503743</v>
      </c>
      <c r="J18" s="90">
        <v>11.294617711331956</v>
      </c>
      <c r="K18" s="90">
        <v>0.18830419310518209</v>
      </c>
      <c r="L18" s="90">
        <v>4.9245346974982063</v>
      </c>
      <c r="M18" s="90">
        <v>-5.9976719563277321</v>
      </c>
      <c r="N18" s="90">
        <v>-5.5834114703311233</v>
      </c>
      <c r="O18" s="90">
        <v>2.0059806812426473</v>
      </c>
      <c r="P18" s="90">
        <v>-1.8670422313083357</v>
      </c>
      <c r="Q18" s="90">
        <v>7.8497708921711373</v>
      </c>
      <c r="R18" s="80">
        <v>2.6137565834456478</v>
      </c>
      <c r="S18" s="12"/>
      <c r="U18" s="7"/>
      <c r="V18" s="7"/>
      <c r="W18" s="7"/>
      <c r="X18" s="7"/>
      <c r="Y18" s="7"/>
    </row>
    <row r="19" spans="1:27" x14ac:dyDescent="0.25">
      <c r="A19" s="8"/>
      <c r="B19" s="10" t="s">
        <v>17</v>
      </c>
      <c r="C19" s="90">
        <v>10.054318451167754</v>
      </c>
      <c r="D19" s="90">
        <v>4.0198671081402182</v>
      </c>
      <c r="E19" s="90">
        <v>6.0289594720493112</v>
      </c>
      <c r="F19" s="90">
        <v>3.6796258966265816</v>
      </c>
      <c r="G19" s="90">
        <v>5.5238577424492341</v>
      </c>
      <c r="H19" s="90">
        <v>0.67074953509640434</v>
      </c>
      <c r="I19" s="90">
        <v>-0.45912906688003741</v>
      </c>
      <c r="J19" s="90">
        <v>-6.6255538443127371E-2</v>
      </c>
      <c r="K19" s="90">
        <v>-10.368712422251548</v>
      </c>
      <c r="L19" s="90">
        <v>8.3667462614716257</v>
      </c>
      <c r="M19" s="90">
        <v>0.23122524916654452</v>
      </c>
      <c r="N19" s="90">
        <v>7.833434150973928</v>
      </c>
      <c r="O19" s="90">
        <v>9.9533137212683762</v>
      </c>
      <c r="P19" s="90">
        <v>-0.25246873012577664</v>
      </c>
      <c r="Q19" s="90">
        <v>4.4377858303957796</v>
      </c>
      <c r="R19" s="80">
        <v>-0.37692914688650658</v>
      </c>
      <c r="S19" s="12"/>
      <c r="U19" s="7"/>
      <c r="V19" s="7"/>
      <c r="W19" s="7"/>
      <c r="X19" s="7"/>
      <c r="Y19" s="7"/>
    </row>
    <row r="20" spans="1:27" s="6" customFormat="1" ht="14.25" customHeight="1" x14ac:dyDescent="0.25">
      <c r="A20" s="8"/>
      <c r="B20" s="14"/>
      <c r="M20" s="17"/>
      <c r="N20" s="17"/>
      <c r="P20" s="17"/>
      <c r="Q20" s="17"/>
      <c r="R20" s="17"/>
      <c r="S20" s="12"/>
      <c r="T20" s="7"/>
      <c r="U20" s="7"/>
      <c r="V20" s="7"/>
      <c r="W20" s="7"/>
      <c r="X20" s="7"/>
      <c r="Y20" s="7"/>
    </row>
    <row r="21" spans="1:27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28" t="s">
        <v>131</v>
      </c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7"/>
      <c r="U21" s="7"/>
      <c r="V21" s="202"/>
      <c r="W21" s="83"/>
      <c r="X21" s="83"/>
      <c r="Y21" s="83"/>
      <c r="Z21" s="55"/>
      <c r="AA21" s="55"/>
    </row>
    <row r="22" spans="1:2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28" t="s">
        <v>197</v>
      </c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7"/>
      <c r="U22" s="7"/>
      <c r="V22" s="15"/>
      <c r="W22" s="55"/>
      <c r="X22" s="55"/>
      <c r="Y22" s="83"/>
      <c r="Z22" s="55"/>
      <c r="AA22" s="55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7"/>
      <c r="U23" s="83"/>
      <c r="V23" s="55"/>
      <c r="W23" s="55" t="s">
        <v>49</v>
      </c>
      <c r="X23" s="55" t="s">
        <v>9</v>
      </c>
      <c r="Y23" s="83"/>
      <c r="Z23" s="55"/>
      <c r="AA23" s="55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7"/>
      <c r="U24" s="137"/>
      <c r="V24" s="135">
        <v>2011</v>
      </c>
      <c r="W24" s="47">
        <v>4.0678612504516209</v>
      </c>
      <c r="X24" s="56">
        <v>2.9279567163823961</v>
      </c>
      <c r="Y24" s="137"/>
      <c r="Z24" s="56"/>
      <c r="AA24" s="56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7"/>
      <c r="U25" s="137"/>
      <c r="V25" s="135">
        <v>2012</v>
      </c>
      <c r="W25" s="47">
        <v>-1.9887092797205241</v>
      </c>
      <c r="X25" s="56">
        <v>-2.9307950197531962</v>
      </c>
      <c r="Y25" s="137"/>
      <c r="Z25" s="56"/>
      <c r="AA25" s="56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7"/>
      <c r="U26" s="137"/>
      <c r="V26" s="135">
        <v>2013</v>
      </c>
      <c r="W26" s="47">
        <v>0.30409854590733865</v>
      </c>
      <c r="X26" s="56">
        <v>-5.9786412499745367</v>
      </c>
      <c r="Y26" s="137"/>
      <c r="Z26" s="56"/>
      <c r="AA26" s="56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7"/>
      <c r="U27" s="137"/>
      <c r="V27" s="135">
        <v>2014</v>
      </c>
      <c r="W27" s="47">
        <v>0.35203524980105261</v>
      </c>
      <c r="X27" s="56">
        <v>1.047158493788336</v>
      </c>
      <c r="Y27" s="137"/>
      <c r="Z27" s="56"/>
      <c r="AA27" s="56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7"/>
      <c r="U28" s="137"/>
      <c r="V28" s="56"/>
      <c r="W28" s="56"/>
      <c r="X28" s="56"/>
      <c r="Y28" s="137"/>
      <c r="Z28" s="56"/>
      <c r="AA28" s="56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7"/>
      <c r="U29" s="137"/>
      <c r="V29" s="137"/>
      <c r="W29" s="137"/>
      <c r="X29" s="137"/>
      <c r="Y29" s="137"/>
      <c r="Z29" s="56"/>
      <c r="AA29" s="56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7"/>
      <c r="U30" s="137"/>
      <c r="V30" s="137"/>
      <c r="W30" s="137"/>
      <c r="X30" s="137"/>
      <c r="Y30" s="137"/>
      <c r="Z30" s="56"/>
      <c r="AA30" s="56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7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7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7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7"/>
      <c r="U34" s="56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8" t="s">
        <v>127</v>
      </c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7"/>
      <c r="U35" s="56"/>
      <c r="V35" s="56"/>
      <c r="W35" s="56"/>
      <c r="X35" s="56"/>
      <c r="Y35" s="56"/>
      <c r="Z35" s="56"/>
      <c r="AA35" s="56"/>
    </row>
    <row r="36" spans="1:2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8" t="s">
        <v>210</v>
      </c>
      <c r="J36" s="16"/>
      <c r="K36" s="16"/>
      <c r="L36" s="16"/>
      <c r="M36" s="16"/>
      <c r="N36" s="16"/>
      <c r="O36" s="16"/>
      <c r="P36" s="17"/>
      <c r="Q36" s="17"/>
      <c r="R36" s="17"/>
      <c r="S36" s="12"/>
      <c r="T36" s="7"/>
      <c r="U36" s="56"/>
      <c r="V36" s="56"/>
      <c r="W36" s="56"/>
      <c r="X36" s="56"/>
      <c r="Y36" s="56"/>
      <c r="Z36" s="56"/>
      <c r="AA36" s="56"/>
    </row>
    <row r="37" spans="1:2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97"/>
      <c r="J37" s="16"/>
      <c r="K37" s="16"/>
      <c r="L37" s="16"/>
      <c r="M37" s="16"/>
      <c r="N37" s="16"/>
      <c r="O37" s="16"/>
      <c r="P37" s="17"/>
      <c r="Q37" s="17"/>
      <c r="R37" s="17"/>
      <c r="S37" s="12"/>
      <c r="T37" s="7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2"/>
      <c r="T38" s="7"/>
      <c r="U38" s="56"/>
      <c r="V38" s="56"/>
      <c r="W38" s="56"/>
      <c r="X38" s="56"/>
      <c r="Y38" s="56"/>
      <c r="Z38" s="56"/>
      <c r="AA38" s="56"/>
    </row>
    <row r="39" spans="1:27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2"/>
      <c r="T39" s="7"/>
      <c r="U39" s="56"/>
      <c r="V39" s="56"/>
      <c r="W39" s="56"/>
      <c r="X39" s="56"/>
      <c r="Y39" s="56"/>
      <c r="Z39" s="56"/>
      <c r="AA39" s="56"/>
    </row>
    <row r="40" spans="1:27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2"/>
      <c r="T40" s="7"/>
      <c r="U40" s="56"/>
      <c r="V40" s="56"/>
      <c r="W40" s="56"/>
      <c r="X40" s="56"/>
      <c r="Y40" s="56"/>
      <c r="Z40" s="56"/>
      <c r="AA40" s="56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2"/>
      <c r="T41" s="7"/>
    </row>
    <row r="42" spans="1:27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2"/>
      <c r="T42" s="7"/>
    </row>
    <row r="43" spans="1:27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2"/>
      <c r="T43" s="7"/>
    </row>
    <row r="44" spans="1:27" s="6" customFormat="1" x14ac:dyDescent="0.25">
      <c r="A44" s="8"/>
      <c r="B44" s="68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2"/>
      <c r="T44" s="7"/>
      <c r="V44" s="15"/>
    </row>
    <row r="45" spans="1:27" s="6" customFormat="1" x14ac:dyDescent="0.25">
      <c r="A45" s="8"/>
      <c r="B45" s="68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8"/>
      <c r="B46" s="68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25">
      <c r="A47" s="8"/>
      <c r="B47" s="68"/>
      <c r="S47" s="12"/>
      <c r="T47" s="10"/>
    </row>
    <row r="48" spans="1:27" x14ac:dyDescent="0.25">
      <c r="A48" s="8"/>
      <c r="B48" s="78" t="s">
        <v>128</v>
      </c>
      <c r="S48" s="12"/>
      <c r="T48" s="10"/>
    </row>
    <row r="49" spans="1:19" x14ac:dyDescent="0.25">
      <c r="A49" s="21"/>
      <c r="B49" s="22" t="str">
        <f>'Industria variación anual %'!B42</f>
        <v>Fuente: Dane, MTMR. Marzo de 2015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4"/>
    </row>
    <row r="52" spans="1:19" x14ac:dyDescent="0.25">
      <c r="B52" s="26"/>
    </row>
    <row r="57" spans="1:19" x14ac:dyDescent="0.25">
      <c r="B57" s="26"/>
    </row>
    <row r="58" spans="1:19" x14ac:dyDescent="0.25">
      <c r="B58" s="26"/>
    </row>
    <row r="59" spans="1:19" x14ac:dyDescent="0.25">
      <c r="B59" s="26"/>
    </row>
    <row r="60" spans="1:19" x14ac:dyDescent="0.25">
      <c r="B60" s="26"/>
    </row>
    <row r="61" spans="1:19" x14ac:dyDescent="0.25">
      <c r="B61" s="26"/>
    </row>
    <row r="62" spans="1:1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5">
    <mergeCell ref="G10:J10"/>
    <mergeCell ref="K10:N10"/>
    <mergeCell ref="O10:R10"/>
    <mergeCell ref="B7:R7"/>
    <mergeCell ref="B8:R8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4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7" customWidth="1"/>
    <col min="22" max="22" width="10.85546875" style="6" customWidth="1"/>
    <col min="23" max="27" width="10.85546875" style="6"/>
    <col min="28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256" t="s">
        <v>199</v>
      </c>
      <c r="C7" s="256"/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20" x14ac:dyDescent="0.25">
      <c r="A8" s="8"/>
      <c r="B8" s="252" t="s">
        <v>198</v>
      </c>
      <c r="C8" s="252"/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20" x14ac:dyDescent="0.25">
      <c r="A9" s="8"/>
      <c r="B9" s="9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112"/>
      <c r="Q9" s="9"/>
      <c r="R9" s="9"/>
      <c r="S9" s="12"/>
    </row>
    <row r="10" spans="1:20" ht="15.75" customHeight="1" x14ac:dyDescent="0.25">
      <c r="A10" s="8"/>
      <c r="B10" s="10"/>
      <c r="C10" s="151">
        <v>2011</v>
      </c>
      <c r="E10" s="171">
        <v>2011</v>
      </c>
      <c r="F10" s="151">
        <v>2011</v>
      </c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</row>
    <row r="11" spans="1:20" ht="15.75" customHeight="1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</row>
    <row r="12" spans="1:20" ht="12" customHeight="1" x14ac:dyDescent="0.25">
      <c r="A12" s="8"/>
      <c r="B12" s="10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112"/>
      <c r="S12" s="12"/>
    </row>
    <row r="13" spans="1:20" x14ac:dyDescent="0.25">
      <c r="A13" s="8"/>
      <c r="B13" s="14" t="s">
        <v>49</v>
      </c>
      <c r="C13" s="164">
        <v>4.320099351158424</v>
      </c>
      <c r="D13" s="164">
        <v>4.0580327237982994</v>
      </c>
      <c r="E13" s="164">
        <v>7.4280482415440829</v>
      </c>
      <c r="F13" s="164">
        <v>4.2712114023832015</v>
      </c>
      <c r="G13" s="164">
        <v>3.0783615422898203</v>
      </c>
      <c r="H13" s="164">
        <v>0.57184345446348317</v>
      </c>
      <c r="I13" s="164">
        <v>-1.2187316317119889</v>
      </c>
      <c r="J13" s="164">
        <v>-0.77752690464008012</v>
      </c>
      <c r="K13" s="164">
        <v>-6.7850020366770902</v>
      </c>
      <c r="L13" s="164">
        <v>0.96034015018378049</v>
      </c>
      <c r="M13" s="164">
        <v>-1.5340870186847821</v>
      </c>
      <c r="N13" s="164">
        <v>0.7011339690786933</v>
      </c>
      <c r="O13" s="164">
        <v>3.969238502435446</v>
      </c>
      <c r="P13" s="164">
        <v>-1.5554852546549869</v>
      </c>
      <c r="Q13" s="164">
        <v>1.6692317051318462</v>
      </c>
      <c r="R13" s="80">
        <v>-5.8327075441411136E-2</v>
      </c>
      <c r="S13" s="12"/>
    </row>
    <row r="14" spans="1:20" x14ac:dyDescent="0.25">
      <c r="A14" s="8"/>
      <c r="B14" s="10" t="s">
        <v>10</v>
      </c>
      <c r="C14" s="89">
        <v>5.4252982897215585</v>
      </c>
      <c r="D14" s="89">
        <v>12.053585154294556</v>
      </c>
      <c r="E14" s="89">
        <v>8.3131131506087428</v>
      </c>
      <c r="F14" s="89">
        <v>7.920355324127959</v>
      </c>
      <c r="G14" s="89">
        <v>-9.0662776817029833E-2</v>
      </c>
      <c r="H14" s="89">
        <v>-3.1592811936667076</v>
      </c>
      <c r="I14" s="89">
        <v>8.7376438486796992E-2</v>
      </c>
      <c r="J14" s="89">
        <v>1.5078528692209936</v>
      </c>
      <c r="K14" s="89">
        <v>-1.1139641522550425</v>
      </c>
      <c r="L14" s="89">
        <v>5.6004139671159914</v>
      </c>
      <c r="M14" s="89">
        <v>2.9711287693761301</v>
      </c>
      <c r="N14" s="89">
        <v>4.1731677872151263</v>
      </c>
      <c r="O14" s="89">
        <v>2.0572560513085314</v>
      </c>
      <c r="P14" s="89">
        <v>-2.1820375479659981</v>
      </c>
      <c r="Q14" s="89">
        <v>3.3802551064134656</v>
      </c>
      <c r="R14" s="80">
        <v>4.0999999999999996</v>
      </c>
      <c r="S14" s="12"/>
    </row>
    <row r="15" spans="1:20" x14ac:dyDescent="0.25">
      <c r="A15" s="8"/>
      <c r="B15" s="14" t="s">
        <v>9</v>
      </c>
      <c r="C15" s="80">
        <v>0.38840056593858474</v>
      </c>
      <c r="D15" s="80">
        <v>0.31091633848763234</v>
      </c>
      <c r="E15" s="80">
        <v>4.3829282070487086</v>
      </c>
      <c r="F15" s="80">
        <v>1.492923944180391</v>
      </c>
      <c r="G15" s="80">
        <v>5.8149859867473452E-2</v>
      </c>
      <c r="H15" s="80">
        <v>-2.8399498775238396</v>
      </c>
      <c r="I15" s="80">
        <v>-5.7839607006331173</v>
      </c>
      <c r="J15" s="80">
        <v>-4.4207939942077061</v>
      </c>
      <c r="K15" s="80">
        <v>-8.5330775731787156</v>
      </c>
      <c r="L15" s="80">
        <v>0.76333323220860727</v>
      </c>
      <c r="M15" s="80">
        <v>1.0897941610690465</v>
      </c>
      <c r="N15" s="80">
        <v>-1.9078333725374486</v>
      </c>
      <c r="O15" s="80">
        <v>4.6009187303940768</v>
      </c>
      <c r="P15" s="80">
        <v>-2.3268185265661101</v>
      </c>
      <c r="Q15" s="80">
        <v>-2.4006122005276631</v>
      </c>
      <c r="R15" s="80">
        <v>-0.17809757987783392</v>
      </c>
      <c r="S15" s="12"/>
    </row>
    <row r="16" spans="1:20" x14ac:dyDescent="0.25">
      <c r="A16" s="8"/>
      <c r="B16" s="10" t="s">
        <v>8</v>
      </c>
      <c r="C16" s="90">
        <v>3.1524835123078132</v>
      </c>
      <c r="D16" s="90">
        <v>5.3337451475578446</v>
      </c>
      <c r="E16" s="90">
        <v>7.1465945903899097</v>
      </c>
      <c r="F16" s="90">
        <v>9.153531290714545</v>
      </c>
      <c r="G16" s="90">
        <v>3.9185328848285739</v>
      </c>
      <c r="H16" s="89">
        <v>1.2149870660577822</v>
      </c>
      <c r="I16" s="89">
        <v>-1.3756542022573814</v>
      </c>
      <c r="J16" s="89">
        <v>1.7767238148197695</v>
      </c>
      <c r="K16" s="89">
        <v>-5.9599788987444002</v>
      </c>
      <c r="L16" s="89">
        <v>2.4953998353012929</v>
      </c>
      <c r="M16" s="89">
        <v>2.8710941460347694</v>
      </c>
      <c r="N16" s="89">
        <v>0.84016562101374426</v>
      </c>
      <c r="O16" s="89">
        <v>6.1180395216787531</v>
      </c>
      <c r="P16" s="89">
        <v>-1.7493723986472087</v>
      </c>
      <c r="Q16" s="89">
        <v>-1.1706680790383173</v>
      </c>
      <c r="R16" s="80">
        <v>1.79264355366624</v>
      </c>
      <c r="S16" s="12"/>
    </row>
    <row r="17" spans="1:27" x14ac:dyDescent="0.25">
      <c r="A17" s="8"/>
      <c r="B17" s="10" t="s">
        <v>16</v>
      </c>
      <c r="C17" s="89">
        <v>-1.7656979529002137</v>
      </c>
      <c r="D17" s="89">
        <v>0.13512069874601629</v>
      </c>
      <c r="E17" s="89">
        <v>8.7371649941703424</v>
      </c>
      <c r="F17" s="89">
        <v>7.6230174802613293</v>
      </c>
      <c r="G17" s="89">
        <v>8.3806507396647199</v>
      </c>
      <c r="H17" s="89">
        <v>6.3815488433120127</v>
      </c>
      <c r="I17" s="89">
        <v>1.1115121078188128</v>
      </c>
      <c r="J17" s="89">
        <v>1.6763912267588221</v>
      </c>
      <c r="K17" s="89">
        <v>-2.6703671757273617</v>
      </c>
      <c r="L17" s="89">
        <v>7.9073969782550657</v>
      </c>
      <c r="M17" s="89">
        <v>10.066693242312198</v>
      </c>
      <c r="N17" s="89">
        <v>3.3717804579638244</v>
      </c>
      <c r="O17" s="89">
        <v>7.9825010662995632</v>
      </c>
      <c r="P17" s="89">
        <v>1.3681765765413134</v>
      </c>
      <c r="Q17" s="89">
        <v>3.1359434114185847</v>
      </c>
      <c r="R17" s="80">
        <v>3.5697978413531839</v>
      </c>
      <c r="S17" s="12"/>
    </row>
    <row r="18" spans="1:27" x14ac:dyDescent="0.25">
      <c r="A18" s="8"/>
      <c r="B18" s="10" t="s">
        <v>42</v>
      </c>
      <c r="C18" s="90">
        <v>13.804299259881404</v>
      </c>
      <c r="D18" s="90">
        <v>5.8552260721233651</v>
      </c>
      <c r="E18" s="90">
        <v>7.1413876480870719</v>
      </c>
      <c r="F18" s="90">
        <v>-0.82895981076595016</v>
      </c>
      <c r="G18" s="90">
        <v>9.6665367200143848E-2</v>
      </c>
      <c r="H18" s="89">
        <v>4.9346866142053969</v>
      </c>
      <c r="I18" s="89">
        <v>3.0589339668375626</v>
      </c>
      <c r="J18" s="89">
        <v>8.4173466974287958</v>
      </c>
      <c r="K18" s="89">
        <v>0.27768171170499123</v>
      </c>
      <c r="L18" s="89">
        <v>4.3808768973227608</v>
      </c>
      <c r="M18" s="89">
        <v>-1.2165808876656858</v>
      </c>
      <c r="N18" s="89">
        <v>-3.2626328457670772</v>
      </c>
      <c r="O18" s="89">
        <v>-0.29810895318054254</v>
      </c>
      <c r="P18" s="89">
        <v>-4.8489937279139195E-2</v>
      </c>
      <c r="Q18" s="89">
        <v>5.8306063013383147</v>
      </c>
      <c r="R18" s="80">
        <v>1.9817797734840159</v>
      </c>
      <c r="S18" s="12"/>
    </row>
    <row r="19" spans="1:27" x14ac:dyDescent="0.25">
      <c r="A19" s="8"/>
      <c r="B19" s="10" t="s">
        <v>17</v>
      </c>
      <c r="C19" s="90">
        <v>3.547259475100617</v>
      </c>
      <c r="D19" s="90">
        <v>5.5410377234259789</v>
      </c>
      <c r="E19" s="90">
        <v>9.7748989942969544</v>
      </c>
      <c r="F19" s="90">
        <v>7.0810306949362412</v>
      </c>
      <c r="G19" s="90">
        <v>5.3513782945172395</v>
      </c>
      <c r="H19" s="89">
        <v>0.41956272004204376</v>
      </c>
      <c r="I19" s="89">
        <v>-2.2328737178096691</v>
      </c>
      <c r="J19" s="89">
        <v>-2.4122856426890937</v>
      </c>
      <c r="K19" s="89">
        <v>-8.1909294371901638</v>
      </c>
      <c r="L19" s="89">
        <v>7.3308547372326727</v>
      </c>
      <c r="M19" s="89">
        <v>-3.6692494911025775</v>
      </c>
      <c r="N19" s="89">
        <v>6.306231477846902</v>
      </c>
      <c r="O19" s="89">
        <v>9.6814072081254032</v>
      </c>
      <c r="P19" s="89">
        <v>-1.8469356729170716</v>
      </c>
      <c r="Q19" s="89">
        <v>5.4743971119201262</v>
      </c>
      <c r="R19" s="80">
        <v>-2.4724472551381438</v>
      </c>
      <c r="S19" s="12"/>
      <c r="V19" s="7"/>
      <c r="W19" s="7"/>
      <c r="X19" s="7"/>
      <c r="Y19" s="7"/>
    </row>
    <row r="20" spans="1:27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2"/>
      <c r="T20" s="7"/>
      <c r="U20" s="7"/>
      <c r="V20" s="7"/>
      <c r="W20" s="7"/>
      <c r="X20" s="7"/>
      <c r="Y20" s="7"/>
    </row>
    <row r="21" spans="1:27" s="6" customFormat="1" ht="14.25" customHeight="1" x14ac:dyDescent="0.25">
      <c r="A21" s="8"/>
      <c r="B21" s="14"/>
      <c r="O21" s="16"/>
      <c r="P21" s="16"/>
      <c r="Q21" s="17"/>
      <c r="R21" s="17"/>
      <c r="S21" s="12"/>
      <c r="T21" s="7"/>
      <c r="U21" s="7"/>
      <c r="V21" s="15"/>
      <c r="W21" s="55"/>
      <c r="X21" s="55"/>
      <c r="Y21" s="55"/>
      <c r="Z21" s="55"/>
      <c r="AA21" s="55"/>
    </row>
    <row r="22" spans="1:27" s="6" customFormat="1" ht="14.25" customHeight="1" x14ac:dyDescent="0.25">
      <c r="A22" s="8"/>
      <c r="B22" s="14"/>
      <c r="I22" s="128" t="s">
        <v>129</v>
      </c>
      <c r="O22" s="16"/>
      <c r="P22" s="16"/>
      <c r="Q22" s="17"/>
      <c r="R22" s="17"/>
      <c r="S22" s="12"/>
      <c r="T22" s="7"/>
      <c r="U22" s="7"/>
      <c r="V22" s="15"/>
      <c r="W22" s="55"/>
      <c r="X22" s="55"/>
      <c r="Y22" s="55"/>
      <c r="Z22" s="55"/>
      <c r="AA22" s="55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I23" s="128" t="s">
        <v>201</v>
      </c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83"/>
      <c r="V23" s="55"/>
      <c r="W23" s="55" t="s">
        <v>49</v>
      </c>
      <c r="X23" s="55" t="s">
        <v>9</v>
      </c>
      <c r="Y23" s="55"/>
      <c r="Z23" s="55"/>
      <c r="AA23" s="55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137"/>
      <c r="V24" s="135">
        <v>2011</v>
      </c>
      <c r="W24" s="56">
        <v>4.2712114023832015</v>
      </c>
      <c r="X24" s="56">
        <v>1.492923944180391</v>
      </c>
      <c r="Y24" s="56"/>
      <c r="Z24" s="56"/>
      <c r="AA24" s="56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137"/>
      <c r="V25" s="135">
        <v>2012</v>
      </c>
      <c r="W25" s="56">
        <v>-0.77752690464008012</v>
      </c>
      <c r="X25" s="56">
        <v>-4.4207939942077061</v>
      </c>
      <c r="Y25" s="56"/>
      <c r="Z25" s="56"/>
      <c r="AA25" s="56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137"/>
      <c r="V26" s="135">
        <v>2013</v>
      </c>
      <c r="W26" s="56">
        <v>0.7011339690786933</v>
      </c>
      <c r="X26" s="56">
        <v>-1.9078333725374486</v>
      </c>
      <c r="Y26" s="56"/>
      <c r="Z26" s="56"/>
      <c r="AA26" s="56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137"/>
      <c r="V27" s="135">
        <v>2014</v>
      </c>
      <c r="W27" s="56">
        <v>-5.8327075441411136E-2</v>
      </c>
      <c r="X27" s="56">
        <v>-0.17809757987783392</v>
      </c>
      <c r="Y27" s="56"/>
      <c r="Z27" s="56"/>
      <c r="AA27" s="56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137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137"/>
      <c r="V29" s="137"/>
      <c r="W29" s="137"/>
      <c r="X29" s="137"/>
      <c r="Y29" s="137"/>
      <c r="Z29" s="56"/>
      <c r="AA29" s="56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137"/>
      <c r="V30" s="137"/>
      <c r="W30" s="137"/>
      <c r="X30" s="137"/>
      <c r="Y30" s="137"/>
      <c r="Z30" s="56"/>
      <c r="AA30" s="56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137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137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137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137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137"/>
      <c r="V35" s="56"/>
      <c r="W35" s="56"/>
      <c r="X35" s="56"/>
      <c r="Y35" s="56"/>
      <c r="Z35" s="56"/>
      <c r="AA35" s="56"/>
    </row>
    <row r="36" spans="1:27" s="6" customFormat="1" ht="14.25" customHeight="1" x14ac:dyDescent="0.25">
      <c r="A36" s="8"/>
      <c r="B36" s="14"/>
      <c r="C36" s="16"/>
      <c r="D36" s="16"/>
      <c r="E36" s="16"/>
      <c r="F36" s="16"/>
      <c r="G36" s="16"/>
      <c r="I36" s="128" t="s">
        <v>130</v>
      </c>
      <c r="J36" s="16"/>
      <c r="K36" s="16"/>
      <c r="L36" s="16"/>
      <c r="M36" s="16"/>
      <c r="N36" s="16"/>
      <c r="O36" s="16"/>
      <c r="P36" s="16"/>
      <c r="Q36" s="17"/>
      <c r="R36" s="17"/>
      <c r="S36" s="12"/>
      <c r="T36" s="7"/>
      <c r="U36" s="137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I37" s="128" t="s">
        <v>209</v>
      </c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137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I38" s="197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137"/>
      <c r="V38" s="56"/>
      <c r="W38" s="56"/>
      <c r="X38" s="56"/>
      <c r="Y38" s="56"/>
      <c r="Z38" s="56"/>
      <c r="AA38" s="56"/>
    </row>
    <row r="39" spans="1:27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  <c r="U39" s="137"/>
      <c r="V39" s="56"/>
      <c r="W39" s="56"/>
      <c r="X39" s="56"/>
      <c r="Y39" s="56"/>
      <c r="Z39" s="56"/>
      <c r="AA39" s="56"/>
    </row>
    <row r="40" spans="1:27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  <c r="U40" s="137"/>
      <c r="V40" s="56"/>
      <c r="W40" s="56"/>
      <c r="X40" s="56"/>
      <c r="Y40" s="56"/>
      <c r="Z40" s="56"/>
      <c r="AA40" s="56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  <c r="U41" s="7"/>
    </row>
    <row r="42" spans="1:27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7"/>
    </row>
    <row r="43" spans="1:27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2"/>
      <c r="T43" s="7"/>
      <c r="U43" s="7"/>
    </row>
    <row r="44" spans="1:27" s="6" customFormat="1" x14ac:dyDescent="0.25">
      <c r="A44" s="8"/>
      <c r="B44" s="68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2"/>
      <c r="T44" s="7"/>
      <c r="U44" s="7"/>
      <c r="V44" s="15"/>
    </row>
    <row r="45" spans="1:27" s="6" customFormat="1" x14ac:dyDescent="0.25">
      <c r="A45" s="8"/>
      <c r="B45" s="68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  <c r="U45" s="7"/>
    </row>
    <row r="46" spans="1:27" x14ac:dyDescent="0.25">
      <c r="A46" s="8"/>
      <c r="B46" s="68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25">
      <c r="A47" s="8"/>
      <c r="B47" s="68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2"/>
      <c r="T47" s="10"/>
    </row>
    <row r="48" spans="1:27" x14ac:dyDescent="0.25">
      <c r="A48" s="21"/>
      <c r="B48" s="22" t="str">
        <f>'Industria variación anual %'!B42</f>
        <v>Fuente: Dane, MTMR. Marzo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5">
    <mergeCell ref="G10:J10"/>
    <mergeCell ref="K10:N10"/>
    <mergeCell ref="O10:R10"/>
    <mergeCell ref="B7:R7"/>
    <mergeCell ref="B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4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26" width="10.85546875" style="6"/>
    <col min="27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256" t="s">
        <v>202</v>
      </c>
      <c r="C7" s="256"/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20" x14ac:dyDescent="0.25">
      <c r="A8" s="8"/>
      <c r="B8" s="252" t="s">
        <v>203</v>
      </c>
      <c r="C8" s="252"/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20" x14ac:dyDescent="0.25">
      <c r="A9" s="8"/>
      <c r="B9" s="9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9"/>
      <c r="R9" s="9"/>
      <c r="S9" s="12"/>
    </row>
    <row r="10" spans="1:20" ht="15.75" customHeight="1" x14ac:dyDescent="0.25">
      <c r="A10" s="8"/>
      <c r="B10" s="10"/>
      <c r="C10" s="151">
        <v>2011</v>
      </c>
      <c r="D10" s="10"/>
      <c r="E10" s="171">
        <v>2011</v>
      </c>
      <c r="F10" s="151">
        <v>2011</v>
      </c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</row>
    <row r="11" spans="1:20" ht="15.75" customHeight="1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</row>
    <row r="12" spans="1:20" ht="12" customHeight="1" x14ac:dyDescent="0.25">
      <c r="A12" s="8"/>
      <c r="B12" s="10"/>
      <c r="C12" s="168"/>
      <c r="D12" s="168"/>
      <c r="E12" s="168"/>
      <c r="F12" s="168"/>
      <c r="G12" s="168"/>
      <c r="H12" s="168"/>
      <c r="I12" s="168"/>
      <c r="J12" s="168"/>
      <c r="K12" s="168"/>
      <c r="L12" s="168"/>
      <c r="M12" s="168"/>
      <c r="N12" s="168"/>
      <c r="O12" s="168"/>
      <c r="P12" s="168"/>
      <c r="Q12" s="10"/>
      <c r="R12" s="10"/>
      <c r="S12" s="12"/>
    </row>
    <row r="13" spans="1:20" x14ac:dyDescent="0.25">
      <c r="A13" s="8"/>
      <c r="B13" s="14" t="s">
        <v>49</v>
      </c>
      <c r="C13" s="164">
        <v>1.5601018107526565</v>
      </c>
      <c r="D13" s="164">
        <v>0.58925998358780873</v>
      </c>
      <c r="E13" s="164">
        <v>1.7382998992581999</v>
      </c>
      <c r="F13" s="164">
        <v>1.5566627406327971</v>
      </c>
      <c r="G13" s="164">
        <v>1.5237820490063614</v>
      </c>
      <c r="H13" s="164">
        <v>0.97643271750760263</v>
      </c>
      <c r="I13" s="164">
        <v>0.6917821886461395</v>
      </c>
      <c r="J13" s="164">
        <v>-0.21331979205313489</v>
      </c>
      <c r="K13" s="164">
        <v>-2.0361786792593262</v>
      </c>
      <c r="L13" s="164">
        <v>-1.9490200271713998</v>
      </c>
      <c r="M13" s="164">
        <v>-2.4090651562614918</v>
      </c>
      <c r="N13" s="164">
        <v>-2.0699431800735635</v>
      </c>
      <c r="O13" s="164">
        <v>-1.1616407158579478</v>
      </c>
      <c r="P13" s="164">
        <v>-0.41201614593414648</v>
      </c>
      <c r="Q13" s="164">
        <v>0.19179458312694742</v>
      </c>
      <c r="R13" s="80">
        <v>0.28500952112608946</v>
      </c>
      <c r="S13" s="12"/>
    </row>
    <row r="14" spans="1:20" x14ac:dyDescent="0.25">
      <c r="A14" s="8"/>
      <c r="B14" s="10" t="s">
        <v>10</v>
      </c>
      <c r="C14" s="89">
        <v>-1.6136826001321491</v>
      </c>
      <c r="D14" s="89">
        <v>0.26036997006819718</v>
      </c>
      <c r="E14" s="89">
        <v>1.3044911698211425</v>
      </c>
      <c r="F14" s="89">
        <v>1.7925183296895186</v>
      </c>
      <c r="G14" s="89">
        <v>1.5740916614658262</v>
      </c>
      <c r="H14" s="89">
        <v>2.4068045408165872</v>
      </c>
      <c r="I14" s="89">
        <v>4.0765207707338824</v>
      </c>
      <c r="J14" s="89">
        <v>3.6097364801499721</v>
      </c>
      <c r="K14" s="89">
        <v>2.7250000314025913</v>
      </c>
      <c r="L14" s="89">
        <v>1.8229486575545462</v>
      </c>
      <c r="M14" s="89">
        <v>-0.64808997257734813</v>
      </c>
      <c r="N14" s="89">
        <v>-1.9847401258896169</v>
      </c>
      <c r="O14" s="89">
        <v>-2.3877313031091196</v>
      </c>
      <c r="P14" s="89">
        <v>-3.2252538696700084</v>
      </c>
      <c r="Q14" s="89">
        <v>-2.0465244371009494</v>
      </c>
      <c r="R14" s="80">
        <v>0.28047134303910148</v>
      </c>
      <c r="S14" s="12"/>
    </row>
    <row r="15" spans="1:20" x14ac:dyDescent="0.25">
      <c r="A15" s="8"/>
      <c r="B15" s="14" t="s">
        <v>9</v>
      </c>
      <c r="C15" s="80">
        <v>1.6471871424215578</v>
      </c>
      <c r="D15" s="80">
        <v>2.3612716214242102</v>
      </c>
      <c r="E15" s="80">
        <v>1.9893552348660082</v>
      </c>
      <c r="F15" s="80">
        <v>0.97131972143156275</v>
      </c>
      <c r="G15" s="80">
        <v>0.24676066241762218</v>
      </c>
      <c r="H15" s="80">
        <v>-0.3795501478565888</v>
      </c>
      <c r="I15" s="80">
        <v>-0.83577272981912865</v>
      </c>
      <c r="J15" s="80">
        <v>-0.68753946849152703</v>
      </c>
      <c r="K15" s="80">
        <v>-1.7587723017135515</v>
      </c>
      <c r="L15" s="80">
        <v>-2.7255536771700117</v>
      </c>
      <c r="M15" s="80">
        <v>-2.4360983353853505</v>
      </c>
      <c r="N15" s="80">
        <v>-2.5834039351297133</v>
      </c>
      <c r="O15" s="80">
        <v>-2.3501097123981518</v>
      </c>
      <c r="P15" s="80">
        <v>-1.69815520733686</v>
      </c>
      <c r="Q15" s="80">
        <v>-1.6835291415300824</v>
      </c>
      <c r="R15" s="80">
        <v>-1.9707787677437083</v>
      </c>
      <c r="S15" s="12"/>
    </row>
    <row r="16" spans="1:20" x14ac:dyDescent="0.25">
      <c r="A16" s="8"/>
      <c r="B16" s="10" t="s">
        <v>8</v>
      </c>
      <c r="C16" s="89">
        <v>2.7246749595705833</v>
      </c>
      <c r="D16" s="89">
        <v>1.4869526542923728</v>
      </c>
      <c r="E16" s="89">
        <v>2.8791516494957481</v>
      </c>
      <c r="F16" s="89">
        <v>3.9817641641055168</v>
      </c>
      <c r="G16" s="89">
        <v>2.6368295660783359</v>
      </c>
      <c r="H16" s="89">
        <v>1.0953137862210083</v>
      </c>
      <c r="I16" s="89">
        <v>-1.6952698360456764</v>
      </c>
      <c r="J16" s="89">
        <v>-4.1351008632060875</v>
      </c>
      <c r="K16" s="89">
        <v>-5.0309822205327981</v>
      </c>
      <c r="L16" s="89">
        <v>-2.8979710574483564</v>
      </c>
      <c r="M16" s="89">
        <v>-2.5074954419544437</v>
      </c>
      <c r="N16" s="89">
        <v>-2.1786394969979472</v>
      </c>
      <c r="O16" s="89">
        <v>-1.659177718253968</v>
      </c>
      <c r="P16" s="89">
        <v>-1.4008315415574235</v>
      </c>
      <c r="Q16" s="89">
        <v>-0.40003538685310369</v>
      </c>
      <c r="R16" s="80">
        <v>0.94901278365255859</v>
      </c>
      <c r="S16" s="12"/>
    </row>
    <row r="17" spans="1:27" x14ac:dyDescent="0.25">
      <c r="A17" s="8"/>
      <c r="B17" s="10" t="s">
        <v>16</v>
      </c>
      <c r="C17" s="89">
        <v>3.5092278314889702</v>
      </c>
      <c r="D17" s="89">
        <v>2.9288010816093779</v>
      </c>
      <c r="E17" s="89">
        <v>5.6393716667386906</v>
      </c>
      <c r="F17" s="89">
        <v>7.4349288420690884</v>
      </c>
      <c r="G17" s="89">
        <v>4.2693610847268637</v>
      </c>
      <c r="H17" s="89">
        <v>1.1072551761110327</v>
      </c>
      <c r="I17" s="89">
        <v>-1.2057918948237933</v>
      </c>
      <c r="J17" s="89">
        <v>-3.2024009781837393</v>
      </c>
      <c r="K17" s="89">
        <v>-4.9823412759392944</v>
      </c>
      <c r="L17" s="89">
        <v>-2.0173962929028955</v>
      </c>
      <c r="M17" s="89">
        <v>-9.5423140053463307E-2</v>
      </c>
      <c r="N17" s="89">
        <v>1.8786982864917645</v>
      </c>
      <c r="O17" s="89">
        <v>4.5973155841024127</v>
      </c>
      <c r="P17" s="89">
        <v>5.0176765803159773</v>
      </c>
      <c r="Q17" s="89">
        <v>7.1135348496170314</v>
      </c>
      <c r="R17" s="80">
        <v>6.411840285370185</v>
      </c>
      <c r="S17" s="12"/>
    </row>
    <row r="18" spans="1:27" x14ac:dyDescent="0.25">
      <c r="A18" s="8"/>
      <c r="B18" s="10" t="s">
        <v>42</v>
      </c>
      <c r="C18" s="89">
        <v>-0.87738523120083345</v>
      </c>
      <c r="D18" s="89">
        <v>-1.2999447565066102</v>
      </c>
      <c r="E18" s="89">
        <v>-0.61652607977891183</v>
      </c>
      <c r="F18" s="89">
        <v>-0.26573322880688588</v>
      </c>
      <c r="G18" s="89">
        <v>1.7530301915307467</v>
      </c>
      <c r="H18" s="89">
        <v>1.0167636516477785</v>
      </c>
      <c r="I18" s="89">
        <v>0.97171948261489671</v>
      </c>
      <c r="J18" s="89">
        <v>0.64248348051001436</v>
      </c>
      <c r="K18" s="89">
        <v>-1.5894303203776494</v>
      </c>
      <c r="L18" s="89">
        <v>-1.5271017180659374</v>
      </c>
      <c r="M18" s="89">
        <v>-2.1563571557929984</v>
      </c>
      <c r="N18" s="89">
        <v>-1.8532709515039825</v>
      </c>
      <c r="O18" s="89">
        <v>0.45715685031275655</v>
      </c>
      <c r="P18" s="89">
        <v>0.64576058700926975</v>
      </c>
      <c r="Q18" s="89">
        <v>0.61730892855147435</v>
      </c>
      <c r="R18" s="80">
        <v>0.85892812304342314</v>
      </c>
      <c r="S18" s="12"/>
    </row>
    <row r="19" spans="1:27" x14ac:dyDescent="0.25">
      <c r="A19" s="8"/>
      <c r="B19" s="10" t="s">
        <v>17</v>
      </c>
      <c r="C19" s="89">
        <v>-3.3062628475952427</v>
      </c>
      <c r="D19" s="89">
        <v>-2.7712432036529844</v>
      </c>
      <c r="E19" s="89">
        <v>1.2226524252731741</v>
      </c>
      <c r="F19" s="89">
        <v>-0.65259769722266769</v>
      </c>
      <c r="G19" s="89">
        <v>1.8262448208879123</v>
      </c>
      <c r="H19" s="89">
        <v>2.0762017967405733</v>
      </c>
      <c r="I19" s="89">
        <v>0.64195874989723123</v>
      </c>
      <c r="J19" s="89">
        <v>1.3246546798689307</v>
      </c>
      <c r="K19" s="89">
        <v>-0.70313129321387668</v>
      </c>
      <c r="L19" s="89">
        <v>-3.0315611588266789</v>
      </c>
      <c r="M19" s="89">
        <v>-3.7925477502304239</v>
      </c>
      <c r="N19" s="89">
        <v>-2.6344107489040702</v>
      </c>
      <c r="O19" s="89">
        <v>-2.7971934156376443</v>
      </c>
      <c r="P19" s="89">
        <v>-1.19017962070741</v>
      </c>
      <c r="Q19" s="89">
        <v>-1.2194688427108025</v>
      </c>
      <c r="R19" s="80">
        <v>-0.49280879254125498</v>
      </c>
      <c r="S19" s="12"/>
    </row>
    <row r="20" spans="1:27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6"/>
      <c r="D21" s="16"/>
      <c r="E21" s="144"/>
      <c r="F21" s="16"/>
      <c r="G21" s="16"/>
      <c r="H21" s="16"/>
      <c r="I21" s="184" t="s">
        <v>150</v>
      </c>
      <c r="J21" s="16"/>
      <c r="K21" s="16"/>
      <c r="L21" s="16"/>
      <c r="M21" s="16"/>
      <c r="N21" s="16"/>
      <c r="O21" s="16"/>
      <c r="P21" s="16"/>
      <c r="Q21" s="17"/>
      <c r="R21" s="17"/>
      <c r="S21" s="12"/>
      <c r="T21" s="7"/>
      <c r="U21" s="7"/>
      <c r="V21" s="15"/>
      <c r="W21" s="55"/>
      <c r="X21" s="55"/>
      <c r="Y21" s="83"/>
      <c r="Z21" s="55"/>
      <c r="AA21" s="55"/>
    </row>
    <row r="22" spans="1:27" s="6" customFormat="1" ht="14.25" customHeight="1" x14ac:dyDescent="0.25">
      <c r="A22" s="8"/>
      <c r="B22" s="14"/>
      <c r="C22" s="16"/>
      <c r="D22" s="16"/>
      <c r="E22" s="144"/>
      <c r="F22" s="16"/>
      <c r="G22" s="16"/>
      <c r="H22" s="16"/>
      <c r="I22" s="184" t="s">
        <v>204</v>
      </c>
      <c r="J22" s="16"/>
      <c r="K22" s="16"/>
      <c r="L22" s="16"/>
      <c r="M22" s="16"/>
      <c r="N22" s="16"/>
      <c r="O22" s="16"/>
      <c r="P22" s="16"/>
      <c r="Q22" s="17"/>
      <c r="R22" s="17"/>
      <c r="S22" s="12"/>
      <c r="T22" s="7"/>
      <c r="U22" s="7"/>
      <c r="V22" s="15"/>
      <c r="W22" s="55"/>
      <c r="X22" s="55"/>
      <c r="Y22" s="83"/>
      <c r="Z22" s="55"/>
      <c r="AA22" s="55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83"/>
      <c r="V23" s="55"/>
      <c r="W23" s="55" t="s">
        <v>49</v>
      </c>
      <c r="X23" s="55" t="s">
        <v>9</v>
      </c>
      <c r="Y23" s="83"/>
      <c r="Z23" s="55"/>
      <c r="AA23" s="55"/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137"/>
      <c r="V24" s="135">
        <v>2011</v>
      </c>
      <c r="W24" s="56">
        <v>8.476395188772301E-2</v>
      </c>
      <c r="X24" s="56">
        <v>1.9893552348660082</v>
      </c>
      <c r="Y24" s="137"/>
      <c r="Z24" s="56"/>
      <c r="AA24" s="56"/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137"/>
      <c r="V25" s="135">
        <v>2012</v>
      </c>
      <c r="W25" s="56">
        <v>1.9775103946917172</v>
      </c>
      <c r="X25" s="56">
        <v>-0.83577272981912865</v>
      </c>
      <c r="Y25" s="137"/>
      <c r="Z25" s="56"/>
      <c r="AA25" s="56"/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137"/>
      <c r="V26" s="135">
        <v>2013</v>
      </c>
      <c r="W26" s="56">
        <v>1.050713887792698</v>
      </c>
      <c r="X26" s="56">
        <v>-2.4360983353853505</v>
      </c>
      <c r="Y26" s="137"/>
      <c r="Z26" s="56"/>
      <c r="AA26" s="56"/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137"/>
      <c r="V27" s="135">
        <v>2014</v>
      </c>
      <c r="W27" s="56">
        <v>2.2621384480092877</v>
      </c>
      <c r="X27" s="56">
        <v>-1.869780310689162</v>
      </c>
      <c r="Y27" s="137"/>
      <c r="Z27" s="56"/>
      <c r="AA27" s="56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137"/>
      <c r="V28" s="56"/>
      <c r="W28" s="56"/>
      <c r="X28" s="56"/>
      <c r="Y28" s="137"/>
      <c r="Z28" s="56"/>
      <c r="AA28" s="56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137"/>
      <c r="V29" s="137"/>
      <c r="W29" s="137"/>
      <c r="X29" s="137"/>
      <c r="Y29" s="137"/>
      <c r="Z29" s="56"/>
      <c r="AA29" s="56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56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84" t="s">
        <v>189</v>
      </c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56"/>
      <c r="V35" s="56"/>
      <c r="W35" s="56"/>
      <c r="X35" s="56"/>
      <c r="Y35" s="56"/>
      <c r="Z35" s="56"/>
      <c r="AA35" s="56"/>
    </row>
    <row r="36" spans="1:2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44"/>
      <c r="I36" s="184" t="s">
        <v>208</v>
      </c>
      <c r="J36" s="16"/>
      <c r="K36" s="16"/>
      <c r="L36" s="16"/>
      <c r="M36" s="16"/>
      <c r="N36" s="16"/>
      <c r="O36" s="16"/>
      <c r="P36" s="16"/>
      <c r="Q36" s="17"/>
      <c r="R36" s="17"/>
      <c r="S36" s="12"/>
      <c r="T36" s="7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H37" s="144"/>
      <c r="I37" s="144"/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44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56"/>
      <c r="V38" s="56"/>
      <c r="W38" s="56"/>
      <c r="X38" s="56"/>
      <c r="Y38" s="56"/>
      <c r="Z38" s="56"/>
      <c r="AA38" s="56"/>
    </row>
    <row r="39" spans="1:27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  <c r="U39" s="56"/>
      <c r="V39" s="56"/>
      <c r="W39" s="56"/>
      <c r="X39" s="56"/>
      <c r="Y39" s="56"/>
      <c r="Z39" s="56"/>
      <c r="AA39" s="56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</row>
    <row r="42" spans="1:27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</row>
    <row r="43" spans="1:27" s="6" customFormat="1" x14ac:dyDescent="0.25">
      <c r="A43" s="8"/>
      <c r="B43" s="68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2"/>
      <c r="T43" s="7"/>
      <c r="U43" s="26"/>
      <c r="V43" s="15"/>
    </row>
    <row r="44" spans="1:27" s="6" customFormat="1" x14ac:dyDescent="0.25">
      <c r="A44" s="8"/>
      <c r="B44" s="68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25">
      <c r="A45" s="8"/>
      <c r="B45" s="68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8"/>
      <c r="B46" s="68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25">
      <c r="A47" s="8"/>
      <c r="B47" s="68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2"/>
      <c r="T47" s="10"/>
    </row>
    <row r="48" spans="1:27" x14ac:dyDescent="0.25">
      <c r="A48" s="21"/>
      <c r="B48" s="22" t="str">
        <f>'Industria variación anual %'!B42</f>
        <v>Fuente: Dane, MTMR. Marzo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5">
    <mergeCell ref="G10:J10"/>
    <mergeCell ref="K10:N10"/>
    <mergeCell ref="O10:R10"/>
    <mergeCell ref="B7:R7"/>
    <mergeCell ref="B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="85" zoomScaleNormal="85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6" customWidth="1"/>
    <col min="13" max="13" width="11.42578125" style="206" customWidth="1"/>
    <col min="14" max="14" width="10.85546875" style="206" customWidth="1"/>
    <col min="15" max="17" width="10.85546875" style="206"/>
    <col min="18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38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38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38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256" t="s">
        <v>131</v>
      </c>
      <c r="C7" s="256"/>
      <c r="D7" s="256"/>
      <c r="E7" s="256"/>
      <c r="F7" s="256"/>
      <c r="G7" s="256"/>
      <c r="H7" s="256"/>
      <c r="I7" s="256"/>
      <c r="J7" s="256"/>
      <c r="K7" s="12"/>
    </row>
    <row r="8" spans="1:18" x14ac:dyDescent="0.25">
      <c r="A8" s="8"/>
      <c r="B8" s="252" t="s">
        <v>205</v>
      </c>
      <c r="C8" s="252"/>
      <c r="D8" s="252"/>
      <c r="E8" s="252"/>
      <c r="F8" s="252"/>
      <c r="G8" s="252"/>
      <c r="H8" s="252"/>
      <c r="I8" s="252"/>
      <c r="J8" s="252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255" t="s">
        <v>0</v>
      </c>
      <c r="E10" s="255"/>
      <c r="F10" s="255"/>
      <c r="G10" s="255"/>
      <c r="H10" s="153" t="s">
        <v>35</v>
      </c>
      <c r="I10" s="77"/>
      <c r="K10" s="12"/>
      <c r="L10" s="7"/>
    </row>
    <row r="11" spans="1:18" x14ac:dyDescent="0.25">
      <c r="A11" s="8"/>
      <c r="B11" s="10"/>
      <c r="C11" s="119"/>
      <c r="D11" s="73">
        <v>2011</v>
      </c>
      <c r="E11" s="73">
        <v>2012</v>
      </c>
      <c r="F11" s="73">
        <v>2013</v>
      </c>
      <c r="G11" s="73">
        <v>2014</v>
      </c>
      <c r="H11" s="73">
        <v>2014</v>
      </c>
      <c r="K11" s="12"/>
      <c r="L11" s="7"/>
      <c r="M11" s="6"/>
      <c r="N11" s="6"/>
      <c r="O11" s="6"/>
      <c r="P11" s="6"/>
    </row>
    <row r="12" spans="1:18" ht="12" customHeight="1" x14ac:dyDescent="0.25">
      <c r="A12" s="8"/>
      <c r="B12" s="10"/>
      <c r="C12" s="85"/>
      <c r="D12" s="85"/>
      <c r="E12" s="85"/>
      <c r="F12" s="85"/>
      <c r="G12" s="13"/>
      <c r="K12" s="12"/>
      <c r="L12" s="7"/>
      <c r="M12" s="6"/>
      <c r="N12" s="6" t="s">
        <v>47</v>
      </c>
      <c r="O12" s="6" t="s">
        <v>35</v>
      </c>
      <c r="P12" s="6"/>
    </row>
    <row r="13" spans="1:18" x14ac:dyDescent="0.25">
      <c r="A13" s="8"/>
      <c r="B13" s="14" t="s">
        <v>26</v>
      </c>
      <c r="D13" s="88">
        <v>2.9279567163823961</v>
      </c>
      <c r="E13" s="88">
        <v>-2.9307950197531962</v>
      </c>
      <c r="F13" s="80">
        <v>-5.9786412499745367</v>
      </c>
      <c r="G13" s="80">
        <v>1.047158493788336</v>
      </c>
      <c r="H13" s="80">
        <v>1.047158493788336</v>
      </c>
      <c r="K13" s="12"/>
      <c r="L13" s="7"/>
      <c r="M13" s="6"/>
      <c r="N13" s="6"/>
      <c r="O13" s="6"/>
      <c r="P13" s="6"/>
    </row>
    <row r="14" spans="1:18" x14ac:dyDescent="0.25">
      <c r="A14" s="8"/>
      <c r="B14" s="132" t="s">
        <v>114</v>
      </c>
      <c r="D14" s="90">
        <v>-3.9711281875379534</v>
      </c>
      <c r="E14" s="90">
        <v>-25.932355980044775</v>
      </c>
      <c r="F14" s="90">
        <v>-15.036263986420373</v>
      </c>
      <c r="G14" s="80">
        <v>19.435048270784861</v>
      </c>
      <c r="H14" s="154">
        <v>1.5911150222212571</v>
      </c>
      <c r="K14" s="12"/>
      <c r="L14" s="172"/>
      <c r="M14" s="6"/>
      <c r="N14" s="138"/>
      <c r="O14" s="138"/>
      <c r="P14" s="6"/>
      <c r="Q14" s="207"/>
      <c r="R14" s="139"/>
    </row>
    <row r="15" spans="1:18" x14ac:dyDescent="0.25">
      <c r="A15" s="8"/>
      <c r="B15" s="133" t="s">
        <v>141</v>
      </c>
      <c r="D15" s="89">
        <v>5.4294127508516477</v>
      </c>
      <c r="E15" s="90">
        <v>17.710180427720257</v>
      </c>
      <c r="F15" s="90">
        <v>-1.5642647092111717</v>
      </c>
      <c r="G15" s="80">
        <v>10.305778540084653</v>
      </c>
      <c r="H15" s="154">
        <v>0.93054357009592292</v>
      </c>
      <c r="K15" s="12"/>
      <c r="L15" s="172"/>
      <c r="M15" s="6" t="s">
        <v>118</v>
      </c>
      <c r="N15" s="138">
        <v>-9.3436153631047514</v>
      </c>
      <c r="O15" s="138">
        <v>-0.81319122479583994</v>
      </c>
      <c r="P15" s="6"/>
      <c r="Q15" s="207"/>
      <c r="R15" s="139"/>
    </row>
    <row r="16" spans="1:18" x14ac:dyDescent="0.25">
      <c r="A16" s="8"/>
      <c r="B16" s="132" t="s">
        <v>135</v>
      </c>
      <c r="D16" s="90">
        <v>9.6185334068112027</v>
      </c>
      <c r="E16" s="90">
        <v>-7.6105089770529659</v>
      </c>
      <c r="F16" s="90">
        <v>-16.302406807153769</v>
      </c>
      <c r="G16" s="80">
        <v>3.698826267899169</v>
      </c>
      <c r="H16" s="154">
        <v>0.39663491536591783</v>
      </c>
      <c r="K16" s="12"/>
      <c r="L16" s="172"/>
      <c r="M16" s="6" t="s">
        <v>133</v>
      </c>
      <c r="N16" s="138">
        <v>-13.875951587868984</v>
      </c>
      <c r="O16" s="138">
        <v>-0.72820739275964019</v>
      </c>
      <c r="P16" s="6"/>
      <c r="Q16" s="207"/>
      <c r="R16" s="139"/>
    </row>
    <row r="17" spans="1:19" x14ac:dyDescent="0.25">
      <c r="A17" s="8"/>
      <c r="B17" s="133" t="s">
        <v>21</v>
      </c>
      <c r="D17" s="90">
        <v>16.327479794145127</v>
      </c>
      <c r="E17" s="90">
        <v>-10.257490763350063</v>
      </c>
      <c r="F17" s="90">
        <v>-24.600857316775492</v>
      </c>
      <c r="G17" s="80">
        <v>3.7784995487806228</v>
      </c>
      <c r="H17" s="154">
        <v>0.27515330997766257</v>
      </c>
      <c r="K17" s="12"/>
      <c r="L17" s="172"/>
      <c r="M17" s="6" t="s">
        <v>119</v>
      </c>
      <c r="N17" s="138">
        <v>-3.3674101889736519</v>
      </c>
      <c r="O17" s="138">
        <v>-0.40385238157584746</v>
      </c>
      <c r="P17" s="6"/>
      <c r="Q17" s="207"/>
      <c r="R17" s="139"/>
    </row>
    <row r="18" spans="1:19" x14ac:dyDescent="0.25">
      <c r="A18" s="8"/>
      <c r="B18" s="132" t="s">
        <v>87</v>
      </c>
      <c r="D18" s="90">
        <v>2.5952325930093334</v>
      </c>
      <c r="E18" s="90">
        <v>-11.290109023632011</v>
      </c>
      <c r="F18" s="90">
        <v>10.443690669546335</v>
      </c>
      <c r="G18" s="80">
        <v>4.7131578995787127</v>
      </c>
      <c r="H18" s="154">
        <v>0.23175828934351117</v>
      </c>
      <c r="K18" s="12"/>
      <c r="L18" s="172"/>
      <c r="M18" s="6" t="s">
        <v>2</v>
      </c>
      <c r="N18" s="138">
        <v>-5.6161933694139909</v>
      </c>
      <c r="O18" s="138">
        <v>-0.29494297115138524</v>
      </c>
      <c r="P18" s="6"/>
      <c r="Q18" s="207"/>
      <c r="R18" s="139"/>
    </row>
    <row r="19" spans="1:19" x14ac:dyDescent="0.25">
      <c r="A19" s="8"/>
      <c r="B19" s="133" t="s">
        <v>24</v>
      </c>
      <c r="D19" s="89">
        <v>-0.13824309310539462</v>
      </c>
      <c r="E19" s="90">
        <v>-6.5946562399850972</v>
      </c>
      <c r="F19" s="90">
        <v>3.749645693817194</v>
      </c>
      <c r="G19" s="80">
        <v>4.5862147308803003</v>
      </c>
      <c r="H19" s="154">
        <v>0.15684876656272245</v>
      </c>
      <c r="K19" s="12"/>
      <c r="L19" s="172"/>
      <c r="M19" s="6" t="s">
        <v>46</v>
      </c>
      <c r="N19" s="138">
        <v>-5.9520393901065782</v>
      </c>
      <c r="O19" s="138">
        <v>-0.20307652489038491</v>
      </c>
      <c r="P19" s="6"/>
      <c r="Q19" s="207"/>
      <c r="R19" s="139"/>
    </row>
    <row r="20" spans="1:19" x14ac:dyDescent="0.25">
      <c r="A20" s="8"/>
      <c r="B20" s="132" t="s">
        <v>132</v>
      </c>
      <c r="D20" s="89">
        <v>1.8558038842863445</v>
      </c>
      <c r="E20" s="90">
        <v>-1.1226077702394366</v>
      </c>
      <c r="F20" s="90">
        <v>-6.198471851943987</v>
      </c>
      <c r="G20" s="80">
        <v>6.5676068038422741E-2</v>
      </c>
      <c r="H20" s="154">
        <v>6.1747759843646223E-3</v>
      </c>
      <c r="K20" s="12"/>
      <c r="L20" s="172"/>
      <c r="M20" s="6" t="s">
        <v>117</v>
      </c>
      <c r="N20" s="138">
        <v>-2.4318116000998979</v>
      </c>
      <c r="O20" s="138">
        <v>-4.0393800231107502E-2</v>
      </c>
      <c r="P20" s="6"/>
      <c r="Q20" s="207"/>
      <c r="R20" s="139"/>
    </row>
    <row r="21" spans="1:19" x14ac:dyDescent="0.25">
      <c r="A21" s="8"/>
      <c r="B21" s="133" t="s">
        <v>88</v>
      </c>
      <c r="D21" s="90">
        <v>8.3943568248269429</v>
      </c>
      <c r="E21" s="90">
        <v>2.0944088875268996</v>
      </c>
      <c r="F21" s="90">
        <v>-1.4456324257292374</v>
      </c>
      <c r="G21" s="80">
        <v>-0.30037948239163281</v>
      </c>
      <c r="H21" s="154">
        <v>-2.271592682815779E-2</v>
      </c>
      <c r="K21" s="12"/>
      <c r="L21" s="172"/>
      <c r="M21" s="6" t="s">
        <v>116</v>
      </c>
      <c r="N21" s="138">
        <v>-1.0812801223762936</v>
      </c>
      <c r="O21" s="138">
        <v>-3.4689933530675052E-2</v>
      </c>
      <c r="P21" s="6"/>
      <c r="Q21" s="207"/>
      <c r="R21" s="139"/>
    </row>
    <row r="22" spans="1:19" x14ac:dyDescent="0.25">
      <c r="A22" s="8"/>
      <c r="B22" s="133" t="s">
        <v>116</v>
      </c>
      <c r="D22" s="90">
        <v>14.162510596603539</v>
      </c>
      <c r="E22" s="90">
        <v>-1.9461265224129165</v>
      </c>
      <c r="F22" s="90">
        <v>7.6442445386354141</v>
      </c>
      <c r="G22" s="80">
        <v>-1.0812801223762936</v>
      </c>
      <c r="H22" s="154">
        <v>-3.4689933530675052E-2</v>
      </c>
      <c r="K22" s="12"/>
      <c r="L22" s="172"/>
      <c r="M22" s="6" t="s">
        <v>88</v>
      </c>
      <c r="N22" s="138">
        <v>-0.30037948239163281</v>
      </c>
      <c r="O22" s="138">
        <v>-2.271592682815779E-2</v>
      </c>
      <c r="P22" s="6"/>
      <c r="Q22" s="207"/>
      <c r="R22" s="139"/>
    </row>
    <row r="23" spans="1:19" ht="15.75" customHeight="1" x14ac:dyDescent="0.25">
      <c r="A23" s="8"/>
      <c r="B23" s="133" t="s">
        <v>117</v>
      </c>
      <c r="D23" s="90">
        <v>-11.280507979607934</v>
      </c>
      <c r="E23" s="90">
        <v>-0.98736646104832237</v>
      </c>
      <c r="F23" s="90">
        <v>-2.2789093364405155</v>
      </c>
      <c r="G23" s="80">
        <v>-2.4318116000998979</v>
      </c>
      <c r="H23" s="154">
        <v>-4.0393800231107502E-2</v>
      </c>
      <c r="K23" s="12"/>
      <c r="L23" s="172"/>
      <c r="M23" s="6" t="s">
        <v>136</v>
      </c>
      <c r="N23" s="138">
        <v>6.5676068038422741E-2</v>
      </c>
      <c r="O23" s="138">
        <v>6.1747759843646223E-3</v>
      </c>
      <c r="P23" s="6"/>
      <c r="Q23" s="207"/>
      <c r="R23" s="139"/>
    </row>
    <row r="24" spans="1:19" x14ac:dyDescent="0.25">
      <c r="A24" s="8"/>
      <c r="B24" s="132" t="s">
        <v>46</v>
      </c>
      <c r="D24" s="90">
        <v>-10.928281723309684</v>
      </c>
      <c r="E24" s="90">
        <v>14.483851982472839</v>
      </c>
      <c r="F24" s="90">
        <v>-5.4148853475319392</v>
      </c>
      <c r="G24" s="80">
        <v>-5.9520393901065782</v>
      </c>
      <c r="H24" s="154">
        <v>-0.20307652489038491</v>
      </c>
      <c r="K24" s="12"/>
      <c r="L24" s="172"/>
      <c r="M24" s="6" t="s">
        <v>137</v>
      </c>
      <c r="N24" s="138">
        <v>4.5862147308803003</v>
      </c>
      <c r="O24" s="138">
        <v>0.15684876656272245</v>
      </c>
      <c r="P24" s="6"/>
      <c r="Q24" s="207"/>
      <c r="R24" s="139"/>
    </row>
    <row r="25" spans="1:19" x14ac:dyDescent="0.25">
      <c r="A25" s="8"/>
      <c r="B25" s="132" t="s">
        <v>2</v>
      </c>
      <c r="D25" s="90">
        <v>8.8058902591846113</v>
      </c>
      <c r="E25" s="90">
        <v>9.2875050871855436</v>
      </c>
      <c r="F25" s="90">
        <v>8.9699657444359371</v>
      </c>
      <c r="G25" s="80">
        <v>-5.6161933694139909</v>
      </c>
      <c r="H25" s="154">
        <v>-0.29494297115138524</v>
      </c>
      <c r="K25" s="12"/>
      <c r="L25" s="172"/>
      <c r="M25" s="6" t="s">
        <v>134</v>
      </c>
      <c r="N25" s="138">
        <v>4.7131578995787127</v>
      </c>
      <c r="O25" s="138">
        <v>0.23175828934351117</v>
      </c>
      <c r="P25" s="6"/>
      <c r="Q25" s="207"/>
      <c r="R25" s="139"/>
    </row>
    <row r="26" spans="1:19" x14ac:dyDescent="0.25">
      <c r="A26" s="8"/>
      <c r="B26" s="132" t="s">
        <v>64</v>
      </c>
      <c r="D26" s="89">
        <v>3.4423866025987682</v>
      </c>
      <c r="E26" s="90">
        <v>-0.22431596700257517</v>
      </c>
      <c r="F26" s="90">
        <v>4.6889047986578891</v>
      </c>
      <c r="G26" s="80">
        <v>-3.3674101889736519</v>
      </c>
      <c r="H26" s="154">
        <v>-0.40385238157584746</v>
      </c>
      <c r="K26" s="12"/>
      <c r="L26" s="172"/>
      <c r="M26" s="6" t="s">
        <v>21</v>
      </c>
      <c r="N26" s="138">
        <v>3.7784995487806228</v>
      </c>
      <c r="O26" s="138">
        <v>0.27515330997766257</v>
      </c>
      <c r="P26" s="6"/>
      <c r="Q26" s="207"/>
      <c r="R26" s="139"/>
    </row>
    <row r="27" spans="1:19" x14ac:dyDescent="0.25">
      <c r="A27" s="8"/>
      <c r="B27" s="132" t="s">
        <v>22</v>
      </c>
      <c r="D27" s="90">
        <v>-13.465933831801181</v>
      </c>
      <c r="E27" s="90">
        <v>14.515966136846403</v>
      </c>
      <c r="F27" s="90">
        <v>-16.482256637533855</v>
      </c>
      <c r="G27" s="80">
        <v>-13.875951587868984</v>
      </c>
      <c r="H27" s="154">
        <v>-0.72820739275964019</v>
      </c>
      <c r="K27" s="12"/>
      <c r="L27" s="172"/>
      <c r="M27" s="140" t="s">
        <v>144</v>
      </c>
      <c r="N27" s="138">
        <v>3.698826267899169</v>
      </c>
      <c r="O27" s="138">
        <v>0.39663491536591783</v>
      </c>
      <c r="P27" s="6"/>
      <c r="Q27" s="207"/>
      <c r="R27" s="139"/>
    </row>
    <row r="28" spans="1:19" x14ac:dyDescent="0.25">
      <c r="A28" s="8"/>
      <c r="B28" s="133" t="s">
        <v>118</v>
      </c>
      <c r="D28" s="89">
        <v>-0.22921945556546586</v>
      </c>
      <c r="E28" s="90">
        <v>1.5798834829903852</v>
      </c>
      <c r="F28" s="90">
        <v>-0.97582613725147871</v>
      </c>
      <c r="G28" s="80">
        <v>-9.3436153631047514</v>
      </c>
      <c r="H28" s="154">
        <v>-0.81319122479583994</v>
      </c>
      <c r="K28" s="12"/>
      <c r="L28" s="172"/>
      <c r="M28" s="6" t="s">
        <v>140</v>
      </c>
      <c r="N28" s="138">
        <v>10.305778540084653</v>
      </c>
      <c r="O28" s="138">
        <v>0.93054357009592292</v>
      </c>
      <c r="P28" s="6"/>
      <c r="Q28" s="207"/>
      <c r="R28" s="139"/>
    </row>
    <row r="29" spans="1:19" x14ac:dyDescent="0.25">
      <c r="A29" s="8"/>
      <c r="C29" s="132"/>
      <c r="D29" s="132"/>
      <c r="E29" s="132"/>
      <c r="F29" s="132"/>
      <c r="G29" s="132"/>
      <c r="H29" s="132"/>
      <c r="K29" s="12"/>
      <c r="L29" s="172"/>
      <c r="M29" s="6" t="s">
        <v>114</v>
      </c>
      <c r="N29" s="138">
        <v>19.435048270784861</v>
      </c>
      <c r="O29" s="138">
        <v>1.5911150222212571</v>
      </c>
      <c r="P29" s="6"/>
      <c r="Q29" s="207"/>
      <c r="R29" s="139"/>
    </row>
    <row r="30" spans="1:19" x14ac:dyDescent="0.25">
      <c r="A30" s="8"/>
      <c r="B30" s="257" t="s">
        <v>138</v>
      </c>
      <c r="C30" s="257"/>
      <c r="D30" s="257"/>
      <c r="E30" s="257"/>
      <c r="F30" s="257"/>
      <c r="G30" s="257"/>
      <c r="H30" s="257"/>
      <c r="I30" s="257"/>
      <c r="J30" s="257"/>
      <c r="K30" s="12"/>
      <c r="L30" s="172"/>
      <c r="M30" s="6" t="s">
        <v>26</v>
      </c>
      <c r="N30" s="138">
        <v>1.047158493788336</v>
      </c>
      <c r="O30" s="138">
        <v>1.047158493788336</v>
      </c>
      <c r="P30" s="6"/>
      <c r="Q30" s="207"/>
      <c r="R30" s="139"/>
    </row>
    <row r="31" spans="1:19" ht="6" customHeight="1" x14ac:dyDescent="0.25">
      <c r="A31" s="8"/>
      <c r="B31" s="214"/>
      <c r="C31" s="214"/>
      <c r="D31" s="214"/>
      <c r="E31" s="214"/>
      <c r="F31" s="214"/>
      <c r="G31" s="214"/>
      <c r="H31" s="214"/>
      <c r="I31" s="214"/>
      <c r="K31" s="12"/>
      <c r="L31" s="172"/>
      <c r="M31" s="6"/>
      <c r="N31" s="138"/>
      <c r="O31" s="138"/>
      <c r="P31" s="6"/>
      <c r="Q31" s="207"/>
      <c r="R31" s="139"/>
    </row>
    <row r="32" spans="1:19" s="6" customFormat="1" ht="14.25" customHeight="1" x14ac:dyDescent="0.25">
      <c r="A32" s="8"/>
      <c r="B32" s="212" t="s">
        <v>207</v>
      </c>
      <c r="C32" s="16"/>
      <c r="D32" s="213" t="s">
        <v>139</v>
      </c>
      <c r="E32" s="211"/>
      <c r="F32" s="211"/>
      <c r="G32" s="211"/>
      <c r="H32" s="211"/>
      <c r="I32" s="211"/>
      <c r="J32" s="17"/>
      <c r="K32" s="12"/>
      <c r="L32" s="7"/>
      <c r="M32" s="206"/>
      <c r="N32" s="208"/>
      <c r="O32" s="209"/>
      <c r="P32" s="209"/>
      <c r="Q32" s="209"/>
      <c r="R32" s="55"/>
      <c r="S32" s="55"/>
    </row>
    <row r="33" spans="1:19" s="6" customFormat="1" ht="18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M33" s="206"/>
      <c r="N33" s="208"/>
      <c r="O33" s="209"/>
      <c r="P33" s="209"/>
      <c r="Q33" s="209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M34" s="209"/>
      <c r="N34" s="209"/>
      <c r="O34" s="209"/>
      <c r="P34" s="209"/>
      <c r="Q34" s="209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210"/>
      <c r="N35" s="210"/>
      <c r="O35" s="210"/>
      <c r="P35" s="210"/>
      <c r="Q35" s="210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210"/>
      <c r="N36" s="210"/>
      <c r="O36" s="210"/>
      <c r="P36" s="210"/>
      <c r="Q36" s="210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210"/>
      <c r="N37" s="210"/>
      <c r="O37" s="210"/>
      <c r="P37" s="210"/>
      <c r="Q37" s="210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210"/>
      <c r="N38" s="210"/>
      <c r="O38" s="210"/>
      <c r="P38" s="210"/>
      <c r="Q38" s="210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210"/>
      <c r="N39" s="210"/>
      <c r="O39" s="210"/>
      <c r="P39" s="210"/>
      <c r="Q39" s="210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210"/>
      <c r="N40" s="210"/>
      <c r="O40" s="210"/>
      <c r="P40" s="210"/>
      <c r="Q40" s="210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210"/>
      <c r="N41" s="210"/>
      <c r="O41" s="210"/>
      <c r="P41" s="210"/>
      <c r="Q41" s="210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210"/>
      <c r="N42" s="210"/>
      <c r="O42" s="210"/>
      <c r="P42" s="210"/>
      <c r="Q42" s="210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210"/>
      <c r="N43" s="210"/>
      <c r="O43" s="210"/>
      <c r="P43" s="210"/>
      <c r="Q43" s="210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210"/>
      <c r="N44" s="210"/>
      <c r="O44" s="210"/>
      <c r="P44" s="210"/>
      <c r="Q44" s="210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210"/>
      <c r="N45" s="210"/>
      <c r="O45" s="210"/>
      <c r="P45" s="210"/>
      <c r="Q45" s="210"/>
      <c r="R45" s="56"/>
      <c r="S45" s="56"/>
    </row>
    <row r="46" spans="1:19" s="6" customFormat="1" ht="14.25" customHeight="1" x14ac:dyDescent="0.25">
      <c r="A46" s="8"/>
      <c r="B46" s="10"/>
      <c r="C46" s="16"/>
      <c r="D46" s="16"/>
      <c r="E46" s="16"/>
      <c r="F46" s="16"/>
      <c r="G46" s="18"/>
      <c r="H46" s="19"/>
      <c r="I46" s="19"/>
      <c r="J46" s="19"/>
      <c r="K46" s="12"/>
      <c r="M46" s="210"/>
      <c r="N46" s="210"/>
      <c r="O46" s="210"/>
      <c r="P46" s="210"/>
      <c r="Q46" s="210"/>
      <c r="R46" s="56"/>
      <c r="S46" s="56"/>
    </row>
    <row r="47" spans="1:19" s="6" customForma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M47" s="210"/>
      <c r="N47" s="210"/>
      <c r="O47" s="210"/>
      <c r="P47" s="210"/>
      <c r="Q47" s="210"/>
      <c r="R47" s="56"/>
      <c r="S47" s="56"/>
    </row>
    <row r="48" spans="1:19" ht="20.25" customHeight="1" x14ac:dyDescent="0.25">
      <c r="A48" s="21"/>
      <c r="B48" s="22" t="str">
        <f>'Industria variación anual %'!B42</f>
        <v>Fuente: Dane, MTMR. Marzo de 2015</v>
      </c>
      <c r="C48" s="23"/>
      <c r="D48" s="23"/>
      <c r="E48" s="23"/>
      <c r="F48" s="23"/>
      <c r="G48" s="23"/>
      <c r="H48" s="23"/>
      <c r="I48" s="23"/>
      <c r="J48" s="23"/>
      <c r="K48" s="24"/>
      <c r="L48" s="14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M15:O29">
    <sortCondition ref="O15:O29"/>
  </sortState>
  <mergeCells count="4">
    <mergeCell ref="B7:J7"/>
    <mergeCell ref="B8:J8"/>
    <mergeCell ref="D10:G10"/>
    <mergeCell ref="B30:J3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5"/>
  <sheetViews>
    <sheetView zoomScale="85" zoomScaleNormal="85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1.7109375" style="7" customWidth="1"/>
    <col min="4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7" customWidth="1"/>
    <col min="13" max="13" width="11.42578125" style="215" customWidth="1"/>
    <col min="14" max="14" width="10.85546875" style="215" customWidth="1"/>
    <col min="15" max="17" width="10.85546875" style="215"/>
    <col min="18" max="29" width="10.85546875" style="6"/>
    <col min="30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256" t="s">
        <v>142</v>
      </c>
      <c r="C7" s="256"/>
      <c r="D7" s="256"/>
      <c r="E7" s="256"/>
      <c r="F7" s="256"/>
      <c r="G7" s="256"/>
      <c r="H7" s="256"/>
      <c r="I7" s="256"/>
      <c r="J7" s="256"/>
      <c r="K7" s="12"/>
    </row>
    <row r="8" spans="1:21" x14ac:dyDescent="0.25">
      <c r="A8" s="8"/>
      <c r="B8" s="252" t="s">
        <v>205</v>
      </c>
      <c r="C8" s="252"/>
      <c r="D8" s="252"/>
      <c r="E8" s="252"/>
      <c r="F8" s="252"/>
      <c r="G8" s="252"/>
      <c r="H8" s="252"/>
      <c r="I8" s="252"/>
      <c r="J8" s="252"/>
      <c r="K8" s="12"/>
      <c r="M8" s="144"/>
      <c r="N8" s="144"/>
      <c r="O8" s="144"/>
      <c r="P8" s="144"/>
    </row>
    <row r="9" spans="1:21" x14ac:dyDescent="0.25">
      <c r="A9" s="8"/>
      <c r="B9" s="9"/>
      <c r="C9" s="64"/>
      <c r="D9" s="64"/>
      <c r="E9" s="64"/>
      <c r="F9" s="64"/>
      <c r="G9" s="64"/>
      <c r="H9" s="9"/>
      <c r="I9" s="9"/>
      <c r="J9" s="9"/>
      <c r="K9" s="12"/>
      <c r="M9" s="144"/>
      <c r="N9" s="144"/>
      <c r="O9" s="144"/>
      <c r="P9" s="144"/>
      <c r="R9" s="7"/>
    </row>
    <row r="10" spans="1:21" ht="15.75" customHeight="1" x14ac:dyDescent="0.25">
      <c r="A10" s="8"/>
      <c r="B10" s="10"/>
      <c r="C10" s="10"/>
      <c r="D10" s="255" t="s">
        <v>0</v>
      </c>
      <c r="E10" s="255"/>
      <c r="F10" s="255"/>
      <c r="G10" s="255"/>
      <c r="H10" s="72" t="s">
        <v>35</v>
      </c>
      <c r="I10" s="77"/>
      <c r="K10" s="12"/>
      <c r="L10" s="6"/>
      <c r="M10" s="144"/>
      <c r="N10" s="144"/>
      <c r="O10" s="144"/>
      <c r="P10" s="144"/>
      <c r="R10" s="7"/>
    </row>
    <row r="11" spans="1:21" x14ac:dyDescent="0.25">
      <c r="A11" s="8"/>
      <c r="B11" s="10"/>
      <c r="C11" s="119"/>
      <c r="D11" s="73">
        <v>2011</v>
      </c>
      <c r="E11" s="73">
        <v>2012</v>
      </c>
      <c r="F11" s="73">
        <v>2013</v>
      </c>
      <c r="G11" s="73">
        <v>2014</v>
      </c>
      <c r="H11" s="73">
        <v>2014</v>
      </c>
      <c r="K11" s="12"/>
      <c r="L11" s="6"/>
      <c r="M11" s="144"/>
      <c r="N11" s="144"/>
      <c r="O11" s="144"/>
      <c r="P11" s="144"/>
      <c r="R11" s="7"/>
      <c r="S11" s="140"/>
    </row>
    <row r="12" spans="1:21" ht="12" customHeight="1" x14ac:dyDescent="0.25">
      <c r="A12" s="8"/>
      <c r="B12" s="130"/>
      <c r="C12" s="130"/>
      <c r="D12" s="130"/>
      <c r="E12" s="130"/>
      <c r="F12" s="130"/>
      <c r="G12" s="130"/>
      <c r="H12" s="130"/>
      <c r="K12" s="12"/>
      <c r="L12" s="6"/>
      <c r="M12" s="144"/>
      <c r="N12" s="144" t="s">
        <v>47</v>
      </c>
      <c r="O12" s="144" t="s">
        <v>35</v>
      </c>
      <c r="P12" s="144"/>
      <c r="R12" s="7"/>
      <c r="S12" s="140"/>
      <c r="U12" s="140"/>
    </row>
    <row r="13" spans="1:21" x14ac:dyDescent="0.25">
      <c r="A13" s="8"/>
      <c r="I13" s="86"/>
      <c r="K13" s="12"/>
      <c r="L13" s="6"/>
      <c r="M13" s="144"/>
      <c r="N13" s="144"/>
      <c r="O13" s="144"/>
      <c r="P13" s="144"/>
      <c r="Q13" s="216"/>
      <c r="R13" s="173"/>
      <c r="S13" s="140"/>
      <c r="U13" s="140"/>
    </row>
    <row r="14" spans="1:21" x14ac:dyDescent="0.25">
      <c r="A14" s="8"/>
      <c r="B14" s="222" t="s">
        <v>26</v>
      </c>
      <c r="D14" s="88">
        <v>1.492923944180391</v>
      </c>
      <c r="E14" s="88">
        <v>-4.4207939942077061</v>
      </c>
      <c r="F14" s="80">
        <v>-1.9078333725374486</v>
      </c>
      <c r="G14" s="80">
        <v>-0.17809757987783392</v>
      </c>
      <c r="H14" s="80">
        <v>-0.17809757987783395</v>
      </c>
      <c r="I14" s="86"/>
      <c r="K14" s="12"/>
      <c r="L14" s="6"/>
      <c r="M14" s="175" t="s">
        <v>143</v>
      </c>
      <c r="N14" s="149">
        <v>14.463634042113881</v>
      </c>
      <c r="O14" s="149">
        <v>1.4257284069074501</v>
      </c>
      <c r="P14" s="144"/>
      <c r="Q14" s="216"/>
      <c r="R14" s="173"/>
      <c r="S14" s="140"/>
      <c r="U14" s="140"/>
    </row>
    <row r="15" spans="1:21" x14ac:dyDescent="0.25">
      <c r="A15" s="8"/>
      <c r="B15" s="223" t="s">
        <v>21</v>
      </c>
      <c r="D15" s="90">
        <v>3.8617755180553326</v>
      </c>
      <c r="E15" s="90">
        <v>-7.9062240860147011</v>
      </c>
      <c r="F15" s="90">
        <v>-11.203868800739725</v>
      </c>
      <c r="G15" s="88">
        <v>-15.451147516401488</v>
      </c>
      <c r="H15" s="155">
        <v>-1.2156396056938308</v>
      </c>
      <c r="I15" s="86"/>
      <c r="J15" s="130"/>
      <c r="K15" s="12"/>
      <c r="L15" s="6"/>
      <c r="M15" s="175" t="s">
        <v>114</v>
      </c>
      <c r="N15" s="149">
        <v>12.892801488548166</v>
      </c>
      <c r="O15" s="149">
        <v>0.87599863999985572</v>
      </c>
      <c r="P15" s="144"/>
      <c r="Q15" s="216"/>
      <c r="R15" s="173"/>
      <c r="S15" s="140"/>
      <c r="U15" s="140"/>
    </row>
    <row r="16" spans="1:21" x14ac:dyDescent="0.25">
      <c r="A16" s="8"/>
      <c r="B16" s="223" t="s">
        <v>22</v>
      </c>
      <c r="D16" s="90">
        <v>-9.7970547310367593</v>
      </c>
      <c r="E16" s="90">
        <v>7.7981435045286762</v>
      </c>
      <c r="F16" s="90">
        <v>-12.109648289818509</v>
      </c>
      <c r="G16" s="88">
        <v>-10.693316311646118</v>
      </c>
      <c r="H16" s="154">
        <v>-0.55708392340680779</v>
      </c>
      <c r="I16" s="86"/>
      <c r="K16" s="12"/>
      <c r="L16" s="6"/>
      <c r="M16" s="175" t="s">
        <v>117</v>
      </c>
      <c r="N16" s="149">
        <v>27.324591724340163</v>
      </c>
      <c r="O16" s="149">
        <v>0.40976654904675386</v>
      </c>
      <c r="P16" s="144"/>
      <c r="Q16" s="216"/>
      <c r="R16" s="173"/>
      <c r="S16" s="140"/>
      <c r="U16" s="140"/>
    </row>
    <row r="17" spans="1:21" x14ac:dyDescent="0.25">
      <c r="A17" s="8"/>
      <c r="B17" s="223" t="s">
        <v>64</v>
      </c>
      <c r="D17" s="90">
        <v>5.2471735954080945</v>
      </c>
      <c r="E17" s="90">
        <v>-1.5965443238799337</v>
      </c>
      <c r="F17" s="90">
        <v>4.5907844063631797</v>
      </c>
      <c r="G17" s="88">
        <v>-3.44452872770451</v>
      </c>
      <c r="H17" s="155">
        <v>-0.41403105278487584</v>
      </c>
      <c r="I17" s="86"/>
      <c r="K17" s="12"/>
      <c r="L17" s="6"/>
      <c r="M17" s="175" t="s">
        <v>134</v>
      </c>
      <c r="N17" s="149">
        <v>2.9781400574854233</v>
      </c>
      <c r="O17" s="149">
        <v>0.15332327315661981</v>
      </c>
      <c r="P17" s="144"/>
      <c r="Q17" s="216"/>
      <c r="R17" s="173"/>
      <c r="S17" s="140"/>
      <c r="U17" s="140"/>
    </row>
    <row r="18" spans="1:21" x14ac:dyDescent="0.25">
      <c r="A18" s="8"/>
      <c r="B18" s="223" t="s">
        <v>118</v>
      </c>
      <c r="D18" s="90">
        <v>0.81519801272686987</v>
      </c>
      <c r="E18" s="90">
        <v>-4.3362436533160853</v>
      </c>
      <c r="F18" s="90">
        <v>-2.1217903302554686</v>
      </c>
      <c r="G18" s="88">
        <v>-3.3374339327708724</v>
      </c>
      <c r="H18" s="155">
        <v>-0.29740363824397076</v>
      </c>
      <c r="I18" s="86"/>
      <c r="K18" s="12"/>
      <c r="L18" s="6"/>
      <c r="M18" s="175" t="s">
        <v>46</v>
      </c>
      <c r="N18" s="149">
        <v>1.0417002507695727</v>
      </c>
      <c r="O18" s="149">
        <v>5.3121298522947863E-2</v>
      </c>
      <c r="P18" s="144"/>
      <c r="Q18" s="216"/>
      <c r="R18" s="173"/>
      <c r="U18" s="140"/>
    </row>
    <row r="19" spans="1:21" x14ac:dyDescent="0.25">
      <c r="A19" s="8"/>
      <c r="B19" s="223" t="s">
        <v>2</v>
      </c>
      <c r="D19" s="90">
        <v>9.0905332042958484</v>
      </c>
      <c r="E19" s="90">
        <v>10.580677483788282</v>
      </c>
      <c r="F19" s="90">
        <v>5.3547559877016981</v>
      </c>
      <c r="G19" s="88">
        <v>-6.3149289730127229</v>
      </c>
      <c r="H19" s="155">
        <v>-0.25204858853645085</v>
      </c>
      <c r="I19" s="86"/>
      <c r="K19" s="12"/>
      <c r="L19" s="6"/>
      <c r="M19" s="175" t="s">
        <v>144</v>
      </c>
      <c r="N19" s="149">
        <v>0.44154169281653832</v>
      </c>
      <c r="O19" s="149">
        <v>5.0461648557323026E-2</v>
      </c>
      <c r="P19" s="144"/>
      <c r="Q19" s="216"/>
      <c r="R19" s="173"/>
      <c r="S19" s="140"/>
      <c r="U19" s="140"/>
    </row>
    <row r="20" spans="1:21" x14ac:dyDescent="0.25">
      <c r="A20" s="8"/>
      <c r="B20" s="223" t="s">
        <v>132</v>
      </c>
      <c r="D20" s="90">
        <v>-0.93632477307685757</v>
      </c>
      <c r="E20" s="90">
        <v>-1.8982114227064639</v>
      </c>
      <c r="F20" s="90">
        <v>-2.4517728703776664</v>
      </c>
      <c r="G20" s="88">
        <v>-2.7820488235448693</v>
      </c>
      <c r="H20" s="154">
        <v>-0.22970820906455644</v>
      </c>
      <c r="I20" s="86"/>
      <c r="K20" s="12"/>
      <c r="L20" s="6"/>
      <c r="M20" s="175" t="s">
        <v>116</v>
      </c>
      <c r="N20" s="149">
        <v>0.61767302058597373</v>
      </c>
      <c r="O20" s="149">
        <v>1.8655930855871278E-2</v>
      </c>
      <c r="P20" s="144"/>
      <c r="Q20" s="216"/>
      <c r="R20" s="173"/>
      <c r="S20" s="140"/>
      <c r="U20" s="140"/>
    </row>
    <row r="21" spans="1:21" x14ac:dyDescent="0.25">
      <c r="A21" s="8"/>
      <c r="B21" s="223" t="s">
        <v>24</v>
      </c>
      <c r="D21" s="90">
        <v>3.7851092604785919</v>
      </c>
      <c r="E21" s="90">
        <v>-5.7066002915262315</v>
      </c>
      <c r="F21" s="90">
        <v>8.7437346285910387</v>
      </c>
      <c r="G21" s="88">
        <v>-3.3245822017670457</v>
      </c>
      <c r="H21" s="154">
        <v>-0.12435824254507635</v>
      </c>
      <c r="I21" s="86"/>
      <c r="K21" s="12"/>
      <c r="L21" s="6"/>
      <c r="M21" s="175" t="s">
        <v>115</v>
      </c>
      <c r="N21" s="149">
        <v>-1.0465629540739263</v>
      </c>
      <c r="O21" s="149">
        <v>-7.4880066649097202E-2</v>
      </c>
      <c r="P21" s="144"/>
      <c r="Q21" s="216"/>
      <c r="R21" s="173"/>
      <c r="S21" s="140"/>
      <c r="U21" s="140"/>
    </row>
    <row r="22" spans="1:21" x14ac:dyDescent="0.25">
      <c r="A22" s="8"/>
      <c r="B22" s="223" t="s">
        <v>88</v>
      </c>
      <c r="D22" s="90">
        <v>8.3700031925307172</v>
      </c>
      <c r="E22" s="90">
        <v>1.1505164181956129</v>
      </c>
      <c r="F22" s="90">
        <v>1.958117582611929</v>
      </c>
      <c r="G22" s="88">
        <v>-1.0465629540739263</v>
      </c>
      <c r="H22" s="155">
        <v>-7.4880066649097202E-2</v>
      </c>
      <c r="I22" s="86"/>
      <c r="J22" s="130"/>
      <c r="K22" s="12"/>
      <c r="L22" s="6"/>
      <c r="M22" s="175" t="s">
        <v>137</v>
      </c>
      <c r="N22" s="149">
        <v>-3.3245822017670457</v>
      </c>
      <c r="O22" s="149">
        <v>-0.12435824254507635</v>
      </c>
      <c r="P22" s="144"/>
      <c r="Q22" s="216"/>
      <c r="R22" s="173"/>
      <c r="S22" s="140"/>
      <c r="U22" s="140"/>
    </row>
    <row r="23" spans="1:21" x14ac:dyDescent="0.25">
      <c r="A23" s="8"/>
      <c r="B23" s="223" t="s">
        <v>116</v>
      </c>
      <c r="D23" s="90">
        <v>5.4790858601507564</v>
      </c>
      <c r="E23" s="90">
        <v>-1.0874298509059965</v>
      </c>
      <c r="F23" s="90">
        <v>-0.98334181480635996</v>
      </c>
      <c r="G23" s="88">
        <v>0.61767302058597373</v>
      </c>
      <c r="H23" s="155">
        <v>1.8655930855871278E-2</v>
      </c>
      <c r="I23" s="86"/>
      <c r="K23" s="12"/>
      <c r="L23" s="6"/>
      <c r="M23" s="175" t="s">
        <v>136</v>
      </c>
      <c r="N23" s="149">
        <v>-2.7820488235448693</v>
      </c>
      <c r="O23" s="149">
        <v>-0.22970820906455644</v>
      </c>
      <c r="P23" s="144"/>
      <c r="Q23" s="216"/>
      <c r="R23" s="173"/>
      <c r="S23" s="140"/>
      <c r="U23" s="140"/>
    </row>
    <row r="24" spans="1:21" x14ac:dyDescent="0.25">
      <c r="A24" s="8"/>
      <c r="B24" s="224" t="s">
        <v>147</v>
      </c>
      <c r="D24" s="90">
        <v>6.4265965929633184</v>
      </c>
      <c r="E24" s="90">
        <v>-6.3083020590553147</v>
      </c>
      <c r="F24" s="90">
        <v>-9.1054189959627223</v>
      </c>
      <c r="G24" s="88">
        <v>0.44154169281653832</v>
      </c>
      <c r="H24" s="155">
        <v>5.0461648557323026E-2</v>
      </c>
      <c r="I24" s="86"/>
      <c r="J24" s="131"/>
      <c r="K24" s="12"/>
      <c r="L24" s="6"/>
      <c r="M24" s="175" t="s">
        <v>2</v>
      </c>
      <c r="N24" s="149">
        <v>-6.3149289730127229</v>
      </c>
      <c r="O24" s="149">
        <v>-0.25204858853645085</v>
      </c>
      <c r="P24" s="144"/>
      <c r="Q24" s="216"/>
      <c r="R24" s="173"/>
      <c r="S24" s="140"/>
      <c r="U24" s="140"/>
    </row>
    <row r="25" spans="1:21" x14ac:dyDescent="0.25">
      <c r="A25" s="8"/>
      <c r="B25" s="224" t="s">
        <v>46</v>
      </c>
      <c r="D25" s="90">
        <v>-0.66433359460164043</v>
      </c>
      <c r="E25" s="90">
        <v>1.7189041801795479</v>
      </c>
      <c r="F25" s="90">
        <v>11.363101713902468</v>
      </c>
      <c r="G25" s="88">
        <v>1.0417002507695727</v>
      </c>
      <c r="H25" s="155">
        <v>5.3121298522947863E-2</v>
      </c>
      <c r="I25" s="86"/>
      <c r="J25" s="131"/>
      <c r="K25" s="12"/>
      <c r="L25" s="6"/>
      <c r="M25" s="175" t="s">
        <v>118</v>
      </c>
      <c r="N25" s="149">
        <v>-3.3374339327708724</v>
      </c>
      <c r="O25" s="149">
        <v>-0.29740363824397076</v>
      </c>
      <c r="P25" s="144"/>
      <c r="Q25" s="216"/>
      <c r="R25" s="173"/>
      <c r="S25" s="140"/>
      <c r="U25" s="140"/>
    </row>
    <row r="26" spans="1:21" x14ac:dyDescent="0.25">
      <c r="A26" s="8"/>
      <c r="B26" s="223" t="s">
        <v>87</v>
      </c>
      <c r="D26" s="90">
        <v>6.6116300456059651</v>
      </c>
      <c r="E26" s="90">
        <v>-12.639919088019669</v>
      </c>
      <c r="F26" s="90">
        <v>12.503475978165589</v>
      </c>
      <c r="G26" s="88">
        <v>2.9781400574854233</v>
      </c>
      <c r="H26" s="154">
        <v>0.15332327315661981</v>
      </c>
      <c r="I26" s="86"/>
      <c r="K26" s="12"/>
      <c r="L26" s="6"/>
      <c r="M26" s="175" t="s">
        <v>119</v>
      </c>
      <c r="N26" s="149">
        <v>-3.44452872770451</v>
      </c>
      <c r="O26" s="149">
        <v>-0.41403105278487584</v>
      </c>
      <c r="P26" s="144"/>
      <c r="Q26" s="216"/>
      <c r="R26" s="173"/>
      <c r="S26" s="140"/>
      <c r="U26" s="140"/>
    </row>
    <row r="27" spans="1:21" x14ac:dyDescent="0.25">
      <c r="A27" s="8"/>
      <c r="B27" s="223" t="s">
        <v>117</v>
      </c>
      <c r="D27" s="90">
        <v>-12.905111120680335</v>
      </c>
      <c r="E27" s="90">
        <v>-9.5345587576180399</v>
      </c>
      <c r="F27" s="90">
        <v>-8.355129987181698</v>
      </c>
      <c r="G27" s="88">
        <v>27.324591724340163</v>
      </c>
      <c r="H27" s="155">
        <v>0.40976654904675386</v>
      </c>
      <c r="I27" s="86"/>
      <c r="K27" s="12"/>
      <c r="L27" s="6"/>
      <c r="M27" s="175" t="s">
        <v>133</v>
      </c>
      <c r="N27" s="149">
        <v>-10.693316311646118</v>
      </c>
      <c r="O27" s="149">
        <v>-0.55708392340680779</v>
      </c>
      <c r="P27" s="144"/>
      <c r="Q27" s="216"/>
      <c r="R27" s="173"/>
      <c r="S27" s="140"/>
      <c r="U27" s="140"/>
    </row>
    <row r="28" spans="1:21" x14ac:dyDescent="0.25">
      <c r="A28" s="8"/>
      <c r="B28" s="223" t="s">
        <v>114</v>
      </c>
      <c r="D28" s="90">
        <v>1.1047028327181074</v>
      </c>
      <c r="E28" s="90">
        <v>-31.53215056697557</v>
      </c>
      <c r="F28" s="90">
        <v>-14.372024817257856</v>
      </c>
      <c r="G28" s="88">
        <v>12.892801488548166</v>
      </c>
      <c r="H28" s="155">
        <v>0.87599863999985572</v>
      </c>
      <c r="I28" s="86"/>
      <c r="K28" s="12"/>
      <c r="L28" s="6"/>
      <c r="M28" s="175" t="s">
        <v>21</v>
      </c>
      <c r="N28" s="149">
        <v>-15.451147516401488</v>
      </c>
      <c r="O28" s="149">
        <v>-1.2156396056938308</v>
      </c>
      <c r="P28" s="144"/>
      <c r="Q28" s="216"/>
      <c r="R28" s="173"/>
      <c r="S28" s="140"/>
      <c r="U28" s="140"/>
    </row>
    <row r="29" spans="1:21" x14ac:dyDescent="0.25">
      <c r="A29" s="8"/>
      <c r="B29" s="223" t="s">
        <v>141</v>
      </c>
      <c r="D29" s="90">
        <v>-9.5112191938817485</v>
      </c>
      <c r="E29" s="90">
        <v>17.822254627965762</v>
      </c>
      <c r="F29" s="90">
        <v>3.75877404881646</v>
      </c>
      <c r="G29" s="88">
        <v>14.463634042113881</v>
      </c>
      <c r="H29" s="154">
        <v>1.4257284069074501</v>
      </c>
      <c r="I29" s="86"/>
      <c r="K29" s="12"/>
      <c r="L29" s="6"/>
      <c r="M29" s="144" t="s">
        <v>26</v>
      </c>
      <c r="N29" s="114">
        <v>-0.17809757987783392</v>
      </c>
      <c r="O29" s="114">
        <v>-0.17809757987783392</v>
      </c>
      <c r="P29" s="144"/>
      <c r="Q29" s="216"/>
      <c r="R29" s="173"/>
      <c r="S29" s="140"/>
      <c r="U29" s="140"/>
    </row>
    <row r="30" spans="1:21" x14ac:dyDescent="0.25">
      <c r="A30" s="8"/>
      <c r="B30" s="14"/>
      <c r="C30" s="14"/>
      <c r="D30" s="14"/>
      <c r="E30" s="14"/>
      <c r="F30" s="14"/>
      <c r="G30" s="14"/>
      <c r="H30" s="14"/>
      <c r="I30" s="14"/>
      <c r="K30" s="12"/>
      <c r="L30" s="6"/>
      <c r="M30" s="144"/>
      <c r="N30" s="149"/>
      <c r="O30" s="149"/>
      <c r="P30" s="144"/>
      <c r="Q30" s="216"/>
      <c r="R30" s="173"/>
    </row>
    <row r="31" spans="1:21" ht="18.75" customHeight="1" x14ac:dyDescent="0.25">
      <c r="A31" s="8"/>
      <c r="B31" s="258" t="s">
        <v>145</v>
      </c>
      <c r="C31" s="258"/>
      <c r="D31" s="258"/>
      <c r="E31" s="258"/>
      <c r="F31" s="258"/>
      <c r="G31" s="258"/>
      <c r="H31" s="258"/>
      <c r="I31" s="258"/>
      <c r="J31" s="258"/>
      <c r="K31" s="12"/>
      <c r="L31" s="6"/>
      <c r="M31" s="144"/>
      <c r="N31" s="144"/>
      <c r="O31" s="144"/>
      <c r="P31" s="144"/>
      <c r="R31" s="7"/>
    </row>
    <row r="32" spans="1:21" s="6" customFormat="1" ht="4.5" customHeight="1" x14ac:dyDescent="0.25">
      <c r="A32" s="8"/>
      <c r="C32" s="16"/>
      <c r="D32" s="258"/>
      <c r="E32" s="258"/>
      <c r="F32" s="258"/>
      <c r="G32" s="258"/>
      <c r="H32" s="258"/>
      <c r="I32" s="258"/>
      <c r="J32" s="258"/>
      <c r="K32" s="12"/>
      <c r="M32" s="215"/>
      <c r="N32" s="217"/>
      <c r="O32" s="218"/>
      <c r="P32" s="215"/>
      <c r="Q32" s="215"/>
      <c r="R32" s="7"/>
    </row>
    <row r="33" spans="1:19" s="6" customFormat="1" ht="14.25" customHeight="1" x14ac:dyDescent="0.25">
      <c r="A33" s="8"/>
      <c r="B33" s="190" t="s">
        <v>193</v>
      </c>
      <c r="C33" s="16"/>
      <c r="D33" s="258" t="s">
        <v>146</v>
      </c>
      <c r="E33" s="258"/>
      <c r="F33" s="258"/>
      <c r="G33" s="258"/>
      <c r="H33" s="258"/>
      <c r="I33" s="258"/>
      <c r="J33" s="258"/>
      <c r="K33" s="12"/>
      <c r="L33" s="7"/>
      <c r="M33" s="215"/>
      <c r="N33" s="215"/>
      <c r="O33" s="215"/>
      <c r="P33" s="219"/>
      <c r="Q33" s="219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215"/>
      <c r="N34" s="220"/>
      <c r="O34" s="219"/>
      <c r="P34" s="219"/>
      <c r="Q34" s="219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215"/>
      <c r="N35" s="220"/>
      <c r="O35" s="219"/>
      <c r="P35" s="219"/>
      <c r="Q35" s="219"/>
      <c r="R35" s="55"/>
      <c r="S35" s="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219"/>
      <c r="N36" s="219"/>
      <c r="O36" s="219"/>
      <c r="P36" s="221"/>
      <c r="Q36" s="221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221"/>
      <c r="N37" s="221"/>
      <c r="O37" s="221"/>
      <c r="P37" s="221"/>
      <c r="Q37" s="221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221"/>
      <c r="N38" s="221"/>
      <c r="O38" s="221"/>
      <c r="P38" s="221"/>
      <c r="Q38" s="221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221"/>
      <c r="N39" s="221"/>
      <c r="O39" s="221"/>
      <c r="P39" s="221"/>
      <c r="Q39" s="221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221"/>
      <c r="N40" s="221"/>
      <c r="O40" s="221"/>
      <c r="P40" s="221"/>
      <c r="Q40" s="221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221"/>
      <c r="N41" s="221"/>
      <c r="O41" s="221"/>
      <c r="P41" s="221"/>
      <c r="Q41" s="221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221"/>
      <c r="N42" s="221"/>
      <c r="O42" s="221"/>
      <c r="P42" s="221"/>
      <c r="Q42" s="221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221"/>
      <c r="N43" s="221"/>
      <c r="O43" s="221"/>
      <c r="P43" s="221"/>
      <c r="Q43" s="221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221"/>
      <c r="N44" s="221"/>
      <c r="O44" s="221"/>
      <c r="P44" s="221"/>
      <c r="Q44" s="221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221"/>
      <c r="N45" s="221"/>
      <c r="O45" s="221"/>
      <c r="P45" s="221"/>
      <c r="Q45" s="221"/>
      <c r="R45" s="56"/>
      <c r="S45" s="56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221"/>
      <c r="N46" s="221"/>
      <c r="O46" s="221"/>
      <c r="P46" s="221"/>
      <c r="Q46" s="221"/>
      <c r="R46" s="56"/>
      <c r="S46" s="56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221"/>
      <c r="N47" s="221"/>
      <c r="O47" s="221"/>
      <c r="P47" s="221"/>
      <c r="Q47" s="221"/>
      <c r="R47" s="56"/>
      <c r="S47" s="56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221"/>
      <c r="N48" s="221"/>
      <c r="O48" s="221"/>
      <c r="P48" s="221"/>
      <c r="Q48" s="221"/>
      <c r="R48" s="56"/>
      <c r="S48" s="56"/>
    </row>
    <row r="49" spans="1:12" x14ac:dyDescent="0.25">
      <c r="A49" s="21"/>
      <c r="B49" s="22" t="str">
        <f>'Industria variación anual %'!B42</f>
        <v>Fuente: Dane, MTMR. Marzo de 2015</v>
      </c>
      <c r="C49" s="23"/>
      <c r="D49" s="23"/>
      <c r="E49" s="23"/>
      <c r="F49" s="23"/>
      <c r="G49" s="23"/>
      <c r="H49" s="23"/>
      <c r="I49" s="23"/>
      <c r="J49" s="23"/>
      <c r="K49" s="24"/>
      <c r="L49" s="10"/>
    </row>
    <row r="52" spans="1:12" x14ac:dyDescent="0.25">
      <c r="B52" s="26"/>
    </row>
    <row r="57" spans="1:12" x14ac:dyDescent="0.25">
      <c r="B57" s="26"/>
    </row>
    <row r="58" spans="1:12" x14ac:dyDescent="0.25">
      <c r="B58" s="26"/>
    </row>
    <row r="59" spans="1:12" x14ac:dyDescent="0.25">
      <c r="B59" s="26"/>
    </row>
    <row r="60" spans="1:12" x14ac:dyDescent="0.25">
      <c r="B60" s="26"/>
    </row>
    <row r="61" spans="1:12" x14ac:dyDescent="0.25">
      <c r="B61" s="26"/>
    </row>
    <row r="62" spans="1:12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M14:O28">
    <sortCondition descending="1" ref="O14:O28"/>
  </sortState>
  <mergeCells count="6">
    <mergeCell ref="B7:J7"/>
    <mergeCell ref="B8:J8"/>
    <mergeCell ref="D10:G10"/>
    <mergeCell ref="D32:J32"/>
    <mergeCell ref="D33:J33"/>
    <mergeCell ref="B31:J31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6"/>
  <sheetViews>
    <sheetView zoomScale="85" zoomScaleNormal="85" zoomScaleSheetLayoutView="85" workbookViewId="0">
      <selection activeCell="B14" sqref="B14:H15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.7109375" style="7" customWidth="1"/>
    <col min="4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28" width="10.85546875" style="6"/>
    <col min="29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256" t="s">
        <v>156</v>
      </c>
      <c r="C7" s="256"/>
      <c r="D7" s="256"/>
      <c r="E7" s="256"/>
      <c r="F7" s="256"/>
      <c r="G7" s="256"/>
      <c r="H7" s="256"/>
      <c r="I7" s="256"/>
      <c r="J7" s="256"/>
      <c r="K7" s="12"/>
    </row>
    <row r="8" spans="1:17" x14ac:dyDescent="0.25">
      <c r="A8" s="8"/>
      <c r="B8" s="252" t="s">
        <v>206</v>
      </c>
      <c r="C8" s="252"/>
      <c r="D8" s="252"/>
      <c r="E8" s="252"/>
      <c r="F8" s="252"/>
      <c r="G8" s="252"/>
      <c r="H8" s="252"/>
      <c r="I8" s="252"/>
      <c r="J8" s="252"/>
      <c r="K8" s="12"/>
    </row>
    <row r="9" spans="1:17" x14ac:dyDescent="0.25">
      <c r="A9" s="8"/>
      <c r="B9" s="9"/>
      <c r="C9" s="64"/>
      <c r="D9" s="64"/>
      <c r="E9" s="64"/>
      <c r="F9" s="64"/>
      <c r="G9" s="64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255" t="s">
        <v>0</v>
      </c>
      <c r="E10" s="255"/>
      <c r="F10" s="255"/>
      <c r="G10" s="255"/>
      <c r="H10" s="72" t="s">
        <v>35</v>
      </c>
      <c r="I10" s="77"/>
      <c r="K10" s="12"/>
    </row>
    <row r="11" spans="1:17" x14ac:dyDescent="0.25">
      <c r="A11" s="8"/>
      <c r="B11" s="10"/>
      <c r="C11" s="119"/>
      <c r="D11" s="73">
        <v>2011</v>
      </c>
      <c r="E11" s="73">
        <v>2012</v>
      </c>
      <c r="F11" s="73">
        <v>2013</v>
      </c>
      <c r="G11" s="73">
        <v>2014</v>
      </c>
      <c r="H11" s="73">
        <v>2014</v>
      </c>
      <c r="K11" s="12"/>
    </row>
    <row r="12" spans="1:17" ht="12" customHeight="1" x14ac:dyDescent="0.25">
      <c r="A12" s="8"/>
      <c r="B12" s="10"/>
      <c r="C12" s="85"/>
      <c r="D12" s="85"/>
      <c r="E12" s="85"/>
      <c r="F12" s="85"/>
      <c r="G12" s="64"/>
      <c r="K12" s="12"/>
      <c r="N12" s="6" t="s">
        <v>47</v>
      </c>
      <c r="O12" s="6" t="s">
        <v>35</v>
      </c>
    </row>
    <row r="13" spans="1:17" x14ac:dyDescent="0.25">
      <c r="A13" s="8"/>
      <c r="B13" s="225" t="s">
        <v>26</v>
      </c>
      <c r="D13" s="88">
        <v>0.97131972143156275</v>
      </c>
      <c r="E13" s="88">
        <v>-0.68753946849152703</v>
      </c>
      <c r="F13" s="80">
        <v>-2.5834039351297133</v>
      </c>
      <c r="G13" s="80">
        <v>-1.9707787677437083</v>
      </c>
      <c r="H13" s="80">
        <v>-1.9707787677436854</v>
      </c>
      <c r="J13" s="130"/>
      <c r="K13" s="12"/>
      <c r="L13" s="86"/>
      <c r="N13" s="138"/>
      <c r="O13" s="138"/>
      <c r="P13" s="139"/>
      <c r="Q13" s="139"/>
    </row>
    <row r="14" spans="1:17" x14ac:dyDescent="0.25">
      <c r="A14" s="8"/>
      <c r="B14" s="224" t="s">
        <v>46</v>
      </c>
      <c r="D14" s="90">
        <v>3.9264270320729322</v>
      </c>
      <c r="E14" s="90">
        <v>-7.0843837250277764</v>
      </c>
      <c r="F14" s="90">
        <v>-10.494228257338168</v>
      </c>
      <c r="G14" s="88">
        <v>-12.180507285448849</v>
      </c>
      <c r="H14" s="154">
        <v>-0.86294327167950446</v>
      </c>
      <c r="J14" s="131"/>
      <c r="K14" s="12"/>
      <c r="L14" s="86"/>
      <c r="M14" s="6" t="s">
        <v>143</v>
      </c>
      <c r="N14" s="138">
        <v>4.482522463387939</v>
      </c>
      <c r="O14" s="138">
        <v>0.32959117377742908</v>
      </c>
      <c r="P14" s="139"/>
      <c r="Q14" s="139"/>
    </row>
    <row r="15" spans="1:17" x14ac:dyDescent="0.25">
      <c r="A15" s="8"/>
      <c r="B15" s="224" t="s">
        <v>21</v>
      </c>
      <c r="D15" s="90">
        <v>1.1292298269790058</v>
      </c>
      <c r="E15" s="90">
        <v>-11.763101849241163</v>
      </c>
      <c r="F15" s="90">
        <v>-5.2630150561958855</v>
      </c>
      <c r="G15" s="88">
        <v>-12.876650553488144</v>
      </c>
      <c r="H15" s="154">
        <v>-0.80693982622611304</v>
      </c>
      <c r="J15" s="130"/>
      <c r="K15" s="12"/>
      <c r="L15" s="86"/>
      <c r="M15" s="6" t="s">
        <v>119</v>
      </c>
      <c r="N15" s="138">
        <v>2.5729602779140048</v>
      </c>
      <c r="O15" s="138">
        <v>0.29787381185491346</v>
      </c>
      <c r="P15" s="139"/>
      <c r="Q15" s="139"/>
    </row>
    <row r="16" spans="1:17" x14ac:dyDescent="0.25">
      <c r="A16" s="8"/>
      <c r="B16" s="224" t="s">
        <v>147</v>
      </c>
      <c r="D16" s="90">
        <v>-5.2089160143495183</v>
      </c>
      <c r="E16" s="90">
        <v>4.1265274526715023</v>
      </c>
      <c r="F16" s="90">
        <v>-3.2907536454300446</v>
      </c>
      <c r="G16" s="88">
        <v>-5.3774520480839421</v>
      </c>
      <c r="H16" s="154">
        <v>-0.56596179390749302</v>
      </c>
      <c r="J16" s="131"/>
      <c r="K16" s="12"/>
      <c r="L16" s="86"/>
      <c r="M16" s="6" t="s">
        <v>115</v>
      </c>
      <c r="N16" s="138">
        <v>5.4924923098472522</v>
      </c>
      <c r="O16" s="138">
        <v>0.29439871357626007</v>
      </c>
      <c r="P16" s="139"/>
      <c r="Q16" s="139"/>
    </row>
    <row r="17" spans="1:17" x14ac:dyDescent="0.25">
      <c r="A17" s="8"/>
      <c r="B17" s="224" t="s">
        <v>22</v>
      </c>
      <c r="D17" s="90">
        <v>0.5771400850022701</v>
      </c>
      <c r="E17" s="90">
        <v>-3.5549042789397856</v>
      </c>
      <c r="F17" s="90">
        <v>-2.0272057810925892</v>
      </c>
      <c r="G17" s="88">
        <v>-3.6214548148120751</v>
      </c>
      <c r="H17" s="154">
        <v>-0.27402899843981621</v>
      </c>
      <c r="J17" s="130"/>
      <c r="K17" s="12"/>
      <c r="L17" s="86"/>
      <c r="M17" s="6" t="s">
        <v>117</v>
      </c>
      <c r="N17" s="138">
        <v>6.0938041130667919</v>
      </c>
      <c r="O17" s="138">
        <v>0.27590889134719992</v>
      </c>
      <c r="P17" s="139"/>
      <c r="Q17" s="139"/>
    </row>
    <row r="18" spans="1:17" x14ac:dyDescent="0.25">
      <c r="A18" s="8"/>
      <c r="B18" s="224" t="s">
        <v>114</v>
      </c>
      <c r="D18" s="90">
        <v>4.7160222882815628</v>
      </c>
      <c r="E18" s="90">
        <v>-9.5546188352362389</v>
      </c>
      <c r="F18" s="90">
        <v>-16.592037911091275</v>
      </c>
      <c r="G18" s="88">
        <v>-8.7671607208427815</v>
      </c>
      <c r="H18" s="154">
        <v>-0.27223948053408675</v>
      </c>
      <c r="J18" s="131"/>
      <c r="K18" s="12"/>
      <c r="L18" s="86"/>
      <c r="M18" s="6" t="s">
        <v>118</v>
      </c>
      <c r="N18" s="138">
        <v>0.28706506345284044</v>
      </c>
      <c r="O18" s="138">
        <v>3.4721582448313353E-2</v>
      </c>
      <c r="P18" s="139"/>
      <c r="Q18" s="139"/>
    </row>
    <row r="19" spans="1:17" x14ac:dyDescent="0.25">
      <c r="A19" s="8"/>
      <c r="B19" s="224" t="s">
        <v>87</v>
      </c>
      <c r="D19" s="90">
        <v>3.1831945013700791</v>
      </c>
      <c r="E19" s="90">
        <v>-3.1726067565943317</v>
      </c>
      <c r="F19" s="90">
        <v>-5.0197599259926289</v>
      </c>
      <c r="G19" s="88">
        <v>-3.1398841484214124</v>
      </c>
      <c r="H19" s="154">
        <v>-0.23028040296162267</v>
      </c>
      <c r="J19" s="130"/>
      <c r="K19" s="12"/>
      <c r="L19" s="86"/>
      <c r="M19" s="6" t="s">
        <v>116</v>
      </c>
      <c r="N19" s="138">
        <v>-0.33159876535499011</v>
      </c>
      <c r="O19" s="138">
        <v>-8.3712166441025151E-3</v>
      </c>
      <c r="P19" s="139"/>
      <c r="Q19" s="139"/>
    </row>
    <row r="20" spans="1:17" x14ac:dyDescent="0.25">
      <c r="A20" s="8"/>
      <c r="B20" s="224" t="s">
        <v>2</v>
      </c>
      <c r="D20" s="90">
        <v>2.25025295109611</v>
      </c>
      <c r="E20" s="90">
        <v>4.6231182299157014</v>
      </c>
      <c r="F20" s="90">
        <v>-6.1099411074819976</v>
      </c>
      <c r="G20" s="88">
        <v>-5.0999301563423245</v>
      </c>
      <c r="H20" s="154">
        <v>-9.1095421355151043E-2</v>
      </c>
      <c r="J20" s="131"/>
      <c r="K20" s="12"/>
      <c r="L20" s="86"/>
      <c r="M20" s="6" t="s">
        <v>148</v>
      </c>
      <c r="N20" s="138">
        <v>-0.57972523678371246</v>
      </c>
      <c r="O20" s="138">
        <v>-1.9163567546145305E-2</v>
      </c>
      <c r="P20" s="139"/>
      <c r="Q20" s="139"/>
    </row>
    <row r="21" spans="1:17" x14ac:dyDescent="0.25">
      <c r="A21" s="8"/>
      <c r="B21" s="224" t="s">
        <v>132</v>
      </c>
      <c r="D21" s="90">
        <v>1.0352699758832573</v>
      </c>
      <c r="E21" s="90">
        <v>1.1671830994974597</v>
      </c>
      <c r="F21" s="90">
        <v>-4.1148659744620115</v>
      </c>
      <c r="G21" s="88">
        <v>-0.75349081715514465</v>
      </c>
      <c r="H21" s="154">
        <v>-7.2248961453770522E-2</v>
      </c>
      <c r="J21" s="130"/>
      <c r="K21" s="12"/>
      <c r="L21" s="86"/>
      <c r="M21" s="6" t="s">
        <v>136</v>
      </c>
      <c r="N21" s="138">
        <v>-0.75349081715514465</v>
      </c>
      <c r="O21" s="138">
        <v>-7.2248961453770522E-2</v>
      </c>
      <c r="P21" s="139"/>
      <c r="Q21" s="139"/>
    </row>
    <row r="22" spans="1:17" ht="15.75" customHeight="1" x14ac:dyDescent="0.25">
      <c r="A22" s="8"/>
      <c r="B22" s="224" t="s">
        <v>148</v>
      </c>
      <c r="D22" s="90">
        <v>1.5275010370561892</v>
      </c>
      <c r="E22" s="90">
        <v>-0.38328573120073317</v>
      </c>
      <c r="F22" s="90">
        <v>2.4504500007343166</v>
      </c>
      <c r="G22" s="88">
        <v>-0.57972523678371246</v>
      </c>
      <c r="H22" s="154">
        <v>-1.9163567546145305E-2</v>
      </c>
      <c r="J22" s="131"/>
      <c r="K22" s="12"/>
      <c r="L22" s="86"/>
      <c r="M22" s="6" t="s">
        <v>2</v>
      </c>
      <c r="N22" s="138">
        <v>-5.0999301563423245</v>
      </c>
      <c r="O22" s="138">
        <v>-9.1095421355151043E-2</v>
      </c>
      <c r="P22" s="139"/>
      <c r="Q22" s="139"/>
    </row>
    <row r="23" spans="1:17" x14ac:dyDescent="0.25">
      <c r="A23" s="8"/>
      <c r="B23" s="224" t="s">
        <v>116</v>
      </c>
      <c r="D23" s="90">
        <v>2.7195206268725736</v>
      </c>
      <c r="E23" s="90">
        <v>2.2212250392640964</v>
      </c>
      <c r="F23" s="90">
        <v>-5.4433713784021283</v>
      </c>
      <c r="G23" s="88">
        <v>-0.33159876535499011</v>
      </c>
      <c r="H23" s="154">
        <v>-8.3712166441025151E-3</v>
      </c>
      <c r="J23" s="130"/>
      <c r="K23" s="12"/>
      <c r="L23" s="86"/>
      <c r="M23" s="6" t="s">
        <v>134</v>
      </c>
      <c r="N23" s="138">
        <v>-3.1398841484214124</v>
      </c>
      <c r="O23" s="138">
        <v>-0.23028040296162267</v>
      </c>
      <c r="P23" s="139"/>
      <c r="Q23" s="139"/>
    </row>
    <row r="24" spans="1:17" x14ac:dyDescent="0.25">
      <c r="A24" s="8"/>
      <c r="B24" s="224" t="s">
        <v>118</v>
      </c>
      <c r="D24" s="90">
        <v>3.7746273324299029</v>
      </c>
      <c r="E24" s="90">
        <v>1.9658265612600534</v>
      </c>
      <c r="F24" s="90">
        <v>-5.3972757483810803</v>
      </c>
      <c r="G24" s="88">
        <v>0.28706506345284044</v>
      </c>
      <c r="H24" s="154">
        <v>3.4721582448313353E-2</v>
      </c>
      <c r="J24" s="131"/>
      <c r="K24" s="12"/>
      <c r="L24" s="86"/>
      <c r="M24" s="6" t="s">
        <v>114</v>
      </c>
      <c r="N24" s="138">
        <v>-8.7671607208427815</v>
      </c>
      <c r="O24" s="138">
        <v>-0.27223948053408675</v>
      </c>
      <c r="P24" s="139"/>
      <c r="Q24" s="139"/>
    </row>
    <row r="25" spans="1:17" x14ac:dyDescent="0.25">
      <c r="A25" s="8"/>
      <c r="B25" s="224" t="s">
        <v>117</v>
      </c>
      <c r="D25" s="90">
        <v>9.9375761824726627</v>
      </c>
      <c r="E25" s="90">
        <v>-5.4056460261462824</v>
      </c>
      <c r="F25" s="90">
        <v>6.5949168909653189</v>
      </c>
      <c r="G25" s="88">
        <v>6.0938041130667919</v>
      </c>
      <c r="H25" s="154">
        <v>0.27590889134719992</v>
      </c>
      <c r="J25" s="130"/>
      <c r="K25" s="12"/>
      <c r="L25" s="86"/>
      <c r="M25" s="6" t="s">
        <v>133</v>
      </c>
      <c r="N25" s="138">
        <v>-3.6214548148120751</v>
      </c>
      <c r="O25" s="138">
        <v>-0.27402899843981621</v>
      </c>
      <c r="P25" s="139"/>
      <c r="Q25" s="139"/>
    </row>
    <row r="26" spans="1:17" x14ac:dyDescent="0.25">
      <c r="A26" s="8"/>
      <c r="B26" s="224" t="s">
        <v>88</v>
      </c>
      <c r="D26" s="90">
        <v>3.0775830973048812</v>
      </c>
      <c r="E26" s="90">
        <v>11.541073765467891</v>
      </c>
      <c r="F26" s="90">
        <v>0.72493094127781266</v>
      </c>
      <c r="G26" s="88">
        <v>5.4924923098472522</v>
      </c>
      <c r="H26" s="154">
        <v>0.29439871357626007</v>
      </c>
      <c r="J26" s="131"/>
      <c r="K26" s="12"/>
      <c r="L26" s="86"/>
      <c r="M26" s="6" t="s">
        <v>152</v>
      </c>
      <c r="N26" s="138">
        <v>-5.3774520480839421</v>
      </c>
      <c r="O26" s="138">
        <v>-0.56596179390749302</v>
      </c>
      <c r="P26" s="139"/>
      <c r="Q26" s="139"/>
    </row>
    <row r="27" spans="1:17" x14ac:dyDescent="0.25">
      <c r="A27" s="8"/>
      <c r="B27" s="224" t="s">
        <v>64</v>
      </c>
      <c r="D27" s="90">
        <v>-1.8040650811176229</v>
      </c>
      <c r="E27" s="90">
        <v>0.16272586997778671</v>
      </c>
      <c r="F27" s="90">
        <v>3.628954303623666</v>
      </c>
      <c r="G27" s="88">
        <v>2.5729602779140048</v>
      </c>
      <c r="H27" s="154">
        <v>0.29787381185491346</v>
      </c>
      <c r="J27" s="130"/>
      <c r="K27" s="12"/>
      <c r="L27" s="86"/>
      <c r="M27" s="6" t="s">
        <v>21</v>
      </c>
      <c r="N27" s="138">
        <v>-12.876650553488144</v>
      </c>
      <c r="O27" s="138">
        <v>-0.80693982622611304</v>
      </c>
      <c r="P27" s="139"/>
      <c r="Q27" s="139"/>
    </row>
    <row r="28" spans="1:17" x14ac:dyDescent="0.25">
      <c r="A28" s="8"/>
      <c r="B28" s="223" t="s">
        <v>141</v>
      </c>
      <c r="D28" s="90">
        <v>-5.5978989505999666</v>
      </c>
      <c r="E28" s="90">
        <v>7.2634992182165625</v>
      </c>
      <c r="F28" s="90">
        <v>8.9954000109920393</v>
      </c>
      <c r="G28" s="88">
        <v>4.482522463387939</v>
      </c>
      <c r="H28" s="154">
        <v>0.32959117377742908</v>
      </c>
      <c r="J28" s="131"/>
      <c r="K28" s="12"/>
      <c r="L28" s="86"/>
      <c r="M28" s="6" t="s">
        <v>46</v>
      </c>
      <c r="N28" s="138">
        <v>-12.180507285448849</v>
      </c>
      <c r="O28" s="138">
        <v>-0.86294327167950446</v>
      </c>
      <c r="P28" s="139"/>
      <c r="Q28" s="139"/>
    </row>
    <row r="29" spans="1:17" x14ac:dyDescent="0.25">
      <c r="A29" s="8"/>
      <c r="B29" s="132"/>
      <c r="D29" s="136"/>
      <c r="E29" s="136"/>
      <c r="F29" s="136"/>
      <c r="G29" s="136"/>
      <c r="H29" s="136"/>
      <c r="J29" s="130"/>
      <c r="K29" s="12"/>
      <c r="L29" s="86"/>
      <c r="M29" s="6" t="s">
        <v>26</v>
      </c>
      <c r="N29" s="138">
        <v>-1.9707787677437083</v>
      </c>
      <c r="O29" s="141">
        <v>-1.9707787677437083</v>
      </c>
      <c r="P29" s="139"/>
      <c r="Q29" s="139"/>
    </row>
    <row r="30" spans="1:17" x14ac:dyDescent="0.25">
      <c r="A30" s="8"/>
      <c r="B30" s="136"/>
      <c r="D30" s="136"/>
      <c r="E30" s="136"/>
      <c r="F30" s="136"/>
      <c r="G30" s="136"/>
      <c r="H30" s="136"/>
      <c r="K30" s="12"/>
      <c r="L30" s="86"/>
      <c r="N30" s="138"/>
      <c r="O30" s="138"/>
      <c r="P30" s="139"/>
      <c r="Q30" s="139"/>
    </row>
    <row r="31" spans="1:17" x14ac:dyDescent="0.25">
      <c r="A31" s="8"/>
      <c r="B31" s="258" t="s">
        <v>150</v>
      </c>
      <c r="C31" s="258"/>
      <c r="D31" s="258"/>
      <c r="E31" s="258"/>
      <c r="F31" s="258"/>
      <c r="G31" s="258"/>
      <c r="H31" s="258"/>
      <c r="I31" s="258"/>
      <c r="J31" s="258"/>
      <c r="K31" s="12"/>
    </row>
    <row r="32" spans="1:17" s="6" customFormat="1" ht="5.25" customHeight="1" x14ac:dyDescent="0.25">
      <c r="A32" s="8"/>
      <c r="C32" s="16"/>
      <c r="D32" s="259"/>
      <c r="E32" s="259"/>
      <c r="F32" s="259"/>
      <c r="G32" s="259"/>
      <c r="H32" s="259"/>
      <c r="I32" s="259"/>
      <c r="J32" s="259"/>
      <c r="K32" s="12"/>
      <c r="L32" s="7"/>
    </row>
    <row r="33" spans="1:19" s="6" customFormat="1" ht="14.25" customHeight="1" x14ac:dyDescent="0.25">
      <c r="A33" s="8"/>
      <c r="B33" s="117" t="s">
        <v>193</v>
      </c>
      <c r="C33" s="16"/>
      <c r="D33" s="260" t="s">
        <v>151</v>
      </c>
      <c r="E33" s="260"/>
      <c r="F33" s="260"/>
      <c r="G33" s="260"/>
      <c r="H33" s="260"/>
      <c r="I33" s="260"/>
      <c r="J33" s="260"/>
      <c r="K33" s="12"/>
      <c r="L33" s="7"/>
      <c r="N33" s="15"/>
      <c r="O33" s="55"/>
      <c r="P33" s="55"/>
      <c r="Q33" s="55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5"/>
      <c r="P34" s="55"/>
      <c r="Q34" s="55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55"/>
      <c r="N35" s="55"/>
      <c r="O35" s="55"/>
      <c r="P35" s="55"/>
      <c r="Q35" s="55"/>
      <c r="R35" s="55"/>
      <c r="S35" s="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6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6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6"/>
      <c r="N40" s="56"/>
      <c r="O40" s="56"/>
      <c r="P40" s="56"/>
      <c r="Q40" s="56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6"/>
      <c r="N41" s="56"/>
      <c r="O41" s="56"/>
      <c r="P41" s="56"/>
      <c r="Q41" s="56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6"/>
      <c r="N42" s="56"/>
      <c r="O42" s="56"/>
      <c r="P42" s="56"/>
      <c r="Q42" s="56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6"/>
      <c r="N43" s="56"/>
      <c r="O43" s="56"/>
      <c r="P43" s="56"/>
      <c r="Q43" s="56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6"/>
      <c r="N44" s="56"/>
      <c r="O44" s="56"/>
      <c r="P44" s="56"/>
      <c r="Q44" s="56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6"/>
      <c r="N45" s="56"/>
      <c r="O45" s="56"/>
      <c r="P45" s="56"/>
      <c r="Q45" s="56"/>
      <c r="R45" s="56"/>
      <c r="S45" s="56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6"/>
      <c r="N46" s="56"/>
      <c r="O46" s="56"/>
      <c r="P46" s="56"/>
      <c r="Q46" s="56"/>
      <c r="R46" s="56"/>
      <c r="S46" s="56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6"/>
      <c r="N47" s="56"/>
      <c r="O47" s="56"/>
      <c r="P47" s="56"/>
      <c r="Q47" s="56"/>
      <c r="R47" s="56"/>
      <c r="S47" s="56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6"/>
      <c r="N48" s="56"/>
      <c r="O48" s="56"/>
      <c r="P48" s="56"/>
      <c r="Q48" s="56"/>
      <c r="R48" s="56"/>
      <c r="S48" s="56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6"/>
      <c r="N49" s="56"/>
      <c r="O49" s="56"/>
      <c r="P49" s="56"/>
      <c r="Q49" s="56"/>
      <c r="R49" s="56"/>
      <c r="S49" s="56"/>
    </row>
    <row r="50" spans="1:19" x14ac:dyDescent="0.25">
      <c r="A50" s="21"/>
      <c r="B50" s="22" t="str">
        <f>'Industria variación anual %'!B42</f>
        <v>Fuente: Dane, MTMR. Marzo de 2015</v>
      </c>
      <c r="C50" s="23"/>
      <c r="D50" s="23"/>
      <c r="E50" s="23"/>
      <c r="F50" s="23"/>
      <c r="G50" s="23"/>
      <c r="H50" s="23"/>
      <c r="I50" s="23"/>
      <c r="J50" s="23"/>
      <c r="K50" s="24"/>
      <c r="L50" s="10"/>
    </row>
    <row r="53" spans="1:19" x14ac:dyDescent="0.25">
      <c r="B53" s="26"/>
    </row>
    <row r="58" spans="1:19" x14ac:dyDescent="0.25">
      <c r="B58" s="26"/>
    </row>
    <row r="59" spans="1:19" x14ac:dyDescent="0.25">
      <c r="B59" s="26"/>
    </row>
    <row r="60" spans="1:19" x14ac:dyDescent="0.25">
      <c r="B60" s="26"/>
    </row>
    <row r="61" spans="1:19" x14ac:dyDescent="0.25">
      <c r="B61" s="26"/>
    </row>
    <row r="62" spans="1:19" x14ac:dyDescent="0.25">
      <c r="B62" s="26"/>
    </row>
    <row r="63" spans="1:1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M14:O28">
    <sortCondition descending="1" ref="O14:O28"/>
  </sortState>
  <mergeCells count="6">
    <mergeCell ref="B7:J7"/>
    <mergeCell ref="B8:J8"/>
    <mergeCell ref="D10:G10"/>
    <mergeCell ref="D32:J32"/>
    <mergeCell ref="D33:J33"/>
    <mergeCell ref="B31:J31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42"/>
  <sheetViews>
    <sheetView zoomScaleNormal="100" zoomScaleSheetLayoutView="100" workbookViewId="0">
      <selection activeCell="H18" sqref="H18"/>
    </sheetView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22" width="10.85546875" style="6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92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92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92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9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20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20" x14ac:dyDescent="0.25">
      <c r="A8" s="8"/>
      <c r="B8" s="256" t="s">
        <v>211</v>
      </c>
      <c r="C8" s="256"/>
      <c r="D8" s="256"/>
      <c r="E8" s="256"/>
      <c r="F8" s="256"/>
      <c r="G8" s="256"/>
      <c r="H8" s="256"/>
      <c r="I8" s="256"/>
      <c r="J8" s="256"/>
      <c r="K8" s="12"/>
      <c r="L8" s="8"/>
    </row>
    <row r="9" spans="1:20" x14ac:dyDescent="0.25">
      <c r="A9" s="8"/>
      <c r="B9" s="252" t="s">
        <v>205</v>
      </c>
      <c r="C9" s="252"/>
      <c r="D9" s="252"/>
      <c r="E9" s="252"/>
      <c r="F9" s="252"/>
      <c r="G9" s="252"/>
      <c r="H9" s="252"/>
      <c r="I9" s="252"/>
      <c r="J9" s="252"/>
      <c r="K9" s="12"/>
      <c r="L9" s="8"/>
    </row>
    <row r="10" spans="1:20" x14ac:dyDescent="0.25">
      <c r="A10" s="8"/>
      <c r="B10" s="9"/>
      <c r="C10" s="9"/>
      <c r="D10" s="9"/>
      <c r="E10" s="9"/>
      <c r="F10" s="9"/>
      <c r="G10" s="9"/>
      <c r="H10" s="9"/>
      <c r="I10" s="91"/>
      <c r="J10" s="9"/>
      <c r="K10" s="12"/>
      <c r="L10" s="8"/>
      <c r="M10" s="7"/>
      <c r="N10" s="7"/>
      <c r="O10" s="7"/>
      <c r="P10" s="7"/>
      <c r="Q10" s="7"/>
      <c r="R10" s="7"/>
      <c r="S10" s="7"/>
      <c r="T10" s="7"/>
    </row>
    <row r="11" spans="1:20" x14ac:dyDescent="0.25">
      <c r="A11" s="8"/>
      <c r="B11" s="10"/>
      <c r="C11" s="252" t="s">
        <v>0</v>
      </c>
      <c r="D11" s="261"/>
      <c r="E11" s="261"/>
      <c r="F11" s="261"/>
      <c r="G11" s="261"/>
      <c r="H11" s="261"/>
      <c r="I11" s="156" t="s">
        <v>35</v>
      </c>
      <c r="J11" s="72"/>
      <c r="K11" s="12"/>
      <c r="L11" s="8"/>
      <c r="M11" s="7"/>
      <c r="N11" s="7"/>
      <c r="O11" s="7"/>
      <c r="P11" s="7"/>
      <c r="Q11" s="7"/>
      <c r="R11" s="7"/>
      <c r="S11" s="7"/>
      <c r="T11" s="7"/>
    </row>
    <row r="12" spans="1:20" x14ac:dyDescent="0.25">
      <c r="A12" s="8"/>
      <c r="B12" s="10"/>
      <c r="C12" s="187"/>
      <c r="D12" s="93">
        <v>2010</v>
      </c>
      <c r="E12" s="93">
        <v>2011</v>
      </c>
      <c r="F12" s="93">
        <v>2012</v>
      </c>
      <c r="G12" s="93">
        <v>2013</v>
      </c>
      <c r="H12" s="93">
        <v>2014</v>
      </c>
      <c r="I12" s="93">
        <v>2014</v>
      </c>
      <c r="J12" s="91"/>
      <c r="K12" s="12"/>
      <c r="L12" s="8"/>
      <c r="M12" s="7"/>
      <c r="N12" s="7"/>
      <c r="O12" s="7"/>
      <c r="P12" s="7"/>
      <c r="Q12" s="7"/>
      <c r="R12" s="7"/>
      <c r="S12" s="7"/>
      <c r="T12" s="7"/>
    </row>
    <row r="13" spans="1:20" x14ac:dyDescent="0.25">
      <c r="A13" s="8"/>
      <c r="B13" s="10"/>
      <c r="C13" s="10"/>
      <c r="D13" s="10"/>
      <c r="E13" s="10"/>
      <c r="F13" s="10"/>
      <c r="G13" s="10"/>
      <c r="H13" s="10"/>
      <c r="I13" s="91"/>
      <c r="J13" s="91"/>
      <c r="K13" s="12"/>
      <c r="L13" s="8"/>
      <c r="M13" s="7"/>
      <c r="N13" s="174"/>
      <c r="O13" s="174"/>
      <c r="P13" s="174"/>
      <c r="Q13" s="7"/>
      <c r="R13" s="7"/>
      <c r="S13" s="7"/>
      <c r="T13" s="7"/>
    </row>
    <row r="14" spans="1:20" x14ac:dyDescent="0.25">
      <c r="A14" s="8"/>
      <c r="B14" s="14" t="s">
        <v>53</v>
      </c>
      <c r="C14" s="114"/>
      <c r="D14" s="226">
        <v>-1.0542800381981965</v>
      </c>
      <c r="E14" s="80">
        <v>0.97131972143156275</v>
      </c>
      <c r="F14" s="80">
        <v>-0.68753946849152703</v>
      </c>
      <c r="G14" s="80">
        <v>-2.5834039351297133</v>
      </c>
      <c r="H14" s="80">
        <v>-1.9707787677437083</v>
      </c>
      <c r="I14" s="80">
        <v>-1.9707787677436854</v>
      </c>
      <c r="J14" s="94"/>
      <c r="K14" s="12"/>
      <c r="L14" s="8"/>
      <c r="M14" s="7"/>
      <c r="N14" s="174"/>
      <c r="O14" s="174"/>
      <c r="P14" s="174"/>
      <c r="Q14" s="7"/>
      <c r="R14" s="7"/>
      <c r="S14" s="7"/>
      <c r="T14" s="7"/>
    </row>
    <row r="15" spans="1:20" x14ac:dyDescent="0.25">
      <c r="A15" s="8"/>
      <c r="B15" s="10" t="s">
        <v>57</v>
      </c>
      <c r="C15" s="95"/>
      <c r="D15" s="227">
        <v>-3.2153882018979618</v>
      </c>
      <c r="E15" s="96">
        <v>1.5192964080001703</v>
      </c>
      <c r="F15" s="96">
        <v>-2.0285308462885676</v>
      </c>
      <c r="G15" s="96">
        <v>-2.7563002784445678</v>
      </c>
      <c r="H15" s="80">
        <v>-1.5694422248950679</v>
      </c>
      <c r="I15" s="157">
        <v>-0.9</v>
      </c>
      <c r="J15" s="95"/>
      <c r="K15" s="12"/>
      <c r="L15" s="8"/>
      <c r="M15" s="7"/>
      <c r="N15" s="174"/>
      <c r="O15" s="174"/>
      <c r="P15" s="174"/>
      <c r="Q15" s="7"/>
      <c r="R15" s="7"/>
      <c r="S15" s="7"/>
      <c r="T15" s="7"/>
    </row>
    <row r="16" spans="1:20" x14ac:dyDescent="0.25">
      <c r="A16" s="8"/>
      <c r="B16" s="10" t="s">
        <v>58</v>
      </c>
      <c r="C16" s="95"/>
      <c r="D16" s="227">
        <v>2.1501759484232164</v>
      </c>
      <c r="E16" s="96">
        <v>0.20146800495033368</v>
      </c>
      <c r="F16" s="96">
        <v>1.2211949324678173</v>
      </c>
      <c r="G16" s="96">
        <v>-2.3452084725276823</v>
      </c>
      <c r="H16" s="80">
        <v>-2.5213636693170782</v>
      </c>
      <c r="I16" s="157">
        <v>-1.1000000000000001</v>
      </c>
      <c r="J16" s="95"/>
      <c r="K16" s="12"/>
      <c r="L16" s="8"/>
      <c r="N16" s="141"/>
      <c r="O16" s="141"/>
      <c r="P16" s="141"/>
      <c r="S16" s="7"/>
      <c r="T16" s="7"/>
    </row>
    <row r="17" spans="1:20" x14ac:dyDescent="0.25">
      <c r="A17" s="8"/>
      <c r="B17" s="10" t="s">
        <v>59</v>
      </c>
      <c r="C17" s="95"/>
      <c r="D17" s="227">
        <v>-2.4459880809750922</v>
      </c>
      <c r="E17" s="96">
        <v>0.2292881593642937</v>
      </c>
      <c r="F17" s="96">
        <v>-0.28220615900677037</v>
      </c>
      <c r="G17" s="96">
        <v>-1.761531658420179</v>
      </c>
      <c r="H17" s="80">
        <v>-1.7206948413934331</v>
      </c>
      <c r="I17" s="157">
        <v>-0.7</v>
      </c>
      <c r="J17" s="95"/>
      <c r="K17" s="12"/>
      <c r="L17" s="8"/>
      <c r="N17" s="141"/>
      <c r="O17" s="142">
        <v>2012</v>
      </c>
      <c r="P17" s="142">
        <v>2013</v>
      </c>
      <c r="Q17" s="142">
        <v>2014</v>
      </c>
      <c r="R17" s="6" t="s">
        <v>96</v>
      </c>
      <c r="S17" s="7"/>
      <c r="T17" s="7"/>
    </row>
    <row r="18" spans="1:20" x14ac:dyDescent="0.25">
      <c r="A18" s="8"/>
      <c r="B18" s="10" t="s">
        <v>5</v>
      </c>
      <c r="C18" s="95"/>
      <c r="D18" s="227">
        <v>-0.36007850614774295</v>
      </c>
      <c r="E18" s="96">
        <v>1.33370585117778</v>
      </c>
      <c r="F18" s="96">
        <v>-0.88333474200273931</v>
      </c>
      <c r="G18" s="96">
        <v>-2.982815117641624</v>
      </c>
      <c r="H18" s="80">
        <v>-2.0938437750800176</v>
      </c>
      <c r="I18" s="157">
        <v>-1.3</v>
      </c>
      <c r="J18" s="19"/>
      <c r="K18" s="12"/>
      <c r="L18" s="8"/>
      <c r="N18" s="141" t="s">
        <v>59</v>
      </c>
      <c r="O18" s="141">
        <f>F17</f>
        <v>-0.28220615900677037</v>
      </c>
      <c r="P18" s="141">
        <f t="shared" ref="P18:Q19" si="0">G17</f>
        <v>-1.761531658420179</v>
      </c>
      <c r="Q18" s="141">
        <f t="shared" si="0"/>
        <v>-1.7206948413934331</v>
      </c>
      <c r="R18" s="141">
        <f>I17</f>
        <v>-0.7</v>
      </c>
      <c r="S18" s="7"/>
      <c r="T18" s="7"/>
    </row>
    <row r="19" spans="1:20" x14ac:dyDescent="0.25">
      <c r="A19" s="8"/>
      <c r="B19" s="10"/>
      <c r="C19" s="10"/>
      <c r="D19" s="10"/>
      <c r="E19" s="10"/>
      <c r="F19" s="10"/>
      <c r="G19" s="10"/>
      <c r="H19" s="10"/>
      <c r="I19" s="16"/>
      <c r="J19" s="19"/>
      <c r="K19" s="12"/>
      <c r="L19" s="8"/>
      <c r="N19" s="141" t="s">
        <v>5</v>
      </c>
      <c r="O19" s="141">
        <f>F18</f>
        <v>-0.88333474200273931</v>
      </c>
      <c r="P19" s="141">
        <f t="shared" si="0"/>
        <v>-2.982815117641624</v>
      </c>
      <c r="Q19" s="141">
        <f t="shared" si="0"/>
        <v>-2.0938437750800176</v>
      </c>
      <c r="R19" s="141">
        <f>I18</f>
        <v>-1.3</v>
      </c>
      <c r="S19" s="7"/>
      <c r="T19" s="7"/>
    </row>
    <row r="20" spans="1:20" x14ac:dyDescent="0.25">
      <c r="A20" s="8"/>
      <c r="B20" s="263" t="s">
        <v>7</v>
      </c>
      <c r="C20" s="263"/>
      <c r="D20" s="263"/>
      <c r="E20" s="263"/>
      <c r="F20" s="263"/>
      <c r="G20" s="263"/>
      <c r="H20" s="263"/>
      <c r="I20" s="263"/>
      <c r="J20" s="263"/>
      <c r="K20" s="12"/>
      <c r="L20" s="8"/>
      <c r="N20" s="141" t="s">
        <v>58</v>
      </c>
      <c r="O20" s="141">
        <f>F16</f>
        <v>1.2211949324678173</v>
      </c>
      <c r="P20" s="141">
        <f t="shared" ref="P20:Q20" si="1">G16</f>
        <v>-2.3452084725276823</v>
      </c>
      <c r="Q20" s="141">
        <f t="shared" si="1"/>
        <v>-2.5213636693170782</v>
      </c>
      <c r="R20" s="141">
        <f>I16</f>
        <v>-1.1000000000000001</v>
      </c>
      <c r="S20" s="7"/>
      <c r="T20" s="7"/>
    </row>
    <row r="21" spans="1:20" x14ac:dyDescent="0.25">
      <c r="A21" s="8"/>
      <c r="B21" s="262" t="s">
        <v>212</v>
      </c>
      <c r="C21" s="262"/>
      <c r="D21" s="262"/>
      <c r="E21" s="262"/>
      <c r="F21" s="262" t="s">
        <v>213</v>
      </c>
      <c r="G21" s="262"/>
      <c r="H21" s="262"/>
      <c r="I21" s="262"/>
      <c r="J21" s="262"/>
      <c r="K21" s="12"/>
      <c r="L21" s="8"/>
      <c r="N21" s="141" t="s">
        <v>57</v>
      </c>
      <c r="O21" s="141">
        <f>F15</f>
        <v>-2.0285308462885676</v>
      </c>
      <c r="P21" s="141">
        <f t="shared" ref="P21:Q21" si="2">G15</f>
        <v>-2.7563002784445678</v>
      </c>
      <c r="Q21" s="141">
        <f t="shared" si="2"/>
        <v>-1.5694422248950679</v>
      </c>
      <c r="R21" s="141">
        <f>I15</f>
        <v>-0.9</v>
      </c>
      <c r="S21" s="7"/>
      <c r="T21" s="7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N22" s="141" t="s">
        <v>53</v>
      </c>
      <c r="O22" s="141">
        <f>F14</f>
        <v>-0.68753946849152703</v>
      </c>
      <c r="P22" s="141">
        <f t="shared" ref="P22:Q22" si="3">G14</f>
        <v>-2.5834039351297133</v>
      </c>
      <c r="Q22" s="141">
        <f t="shared" si="3"/>
        <v>-1.9707787677437083</v>
      </c>
      <c r="R22" s="141">
        <f>I14</f>
        <v>-1.9707787677436854</v>
      </c>
      <c r="S22" s="7"/>
      <c r="T22" s="7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S23" s="7"/>
      <c r="T23" s="7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7"/>
      <c r="N24" s="7"/>
      <c r="O24" s="7"/>
      <c r="P24" s="7"/>
      <c r="Q24" s="7"/>
      <c r="R24" s="7"/>
      <c r="S24" s="7"/>
      <c r="T24" s="7"/>
    </row>
    <row r="25" spans="1:20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  <c r="M25" s="7"/>
      <c r="N25" s="7"/>
      <c r="O25" s="7"/>
      <c r="P25" s="7"/>
      <c r="Q25" s="7"/>
      <c r="R25" s="7"/>
      <c r="S25" s="7"/>
      <c r="T25" s="7"/>
    </row>
    <row r="26" spans="1:20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M26" s="7"/>
      <c r="N26" s="5"/>
      <c r="O26" s="176"/>
      <c r="P26" s="7"/>
      <c r="Q26" s="7"/>
      <c r="R26" s="7"/>
      <c r="S26" s="7"/>
      <c r="T26" s="7"/>
    </row>
    <row r="27" spans="1:20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  <c r="O27" s="143"/>
    </row>
    <row r="28" spans="1:20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O28" s="143"/>
    </row>
    <row r="29" spans="1:20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  <c r="O29" s="143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  <c r="O30" s="143"/>
    </row>
    <row r="31" spans="1:20" x14ac:dyDescent="0.25">
      <c r="A31" s="8"/>
      <c r="B31" s="20"/>
      <c r="C31" s="20"/>
      <c r="D31" s="20"/>
      <c r="E31" s="20"/>
      <c r="F31" s="20"/>
      <c r="G31" s="20"/>
      <c r="H31" s="20"/>
      <c r="I31" s="18"/>
      <c r="J31" s="94"/>
      <c r="K31" s="12"/>
      <c r="L31" s="8"/>
      <c r="O31" s="143"/>
    </row>
    <row r="32" spans="1:20" x14ac:dyDescent="0.25">
      <c r="A32" s="8"/>
      <c r="B32" s="20"/>
      <c r="C32" s="20"/>
      <c r="D32" s="20"/>
      <c r="E32" s="20"/>
      <c r="F32" s="20"/>
      <c r="G32" s="20"/>
      <c r="H32" s="20"/>
      <c r="I32" s="18"/>
      <c r="J32" s="94"/>
      <c r="K32" s="12"/>
      <c r="L32" s="8"/>
      <c r="O32" s="143"/>
    </row>
    <row r="33" spans="1:15" x14ac:dyDescent="0.25">
      <c r="A33" s="8"/>
      <c r="B33" s="20"/>
      <c r="C33" s="20"/>
      <c r="D33" s="20"/>
      <c r="E33" s="20"/>
      <c r="F33" s="20"/>
      <c r="G33" s="20"/>
      <c r="H33" s="20"/>
      <c r="I33" s="18"/>
      <c r="J33" s="94"/>
      <c r="K33" s="12"/>
      <c r="L33" s="8"/>
      <c r="O33" s="143"/>
    </row>
    <row r="34" spans="1:15" x14ac:dyDescent="0.25">
      <c r="A34" s="8"/>
      <c r="B34" s="20"/>
      <c r="C34" s="20"/>
      <c r="D34" s="20"/>
      <c r="E34" s="20"/>
      <c r="F34" s="20"/>
      <c r="G34" s="20"/>
      <c r="H34" s="20"/>
      <c r="I34" s="18"/>
      <c r="J34" s="94"/>
      <c r="K34" s="12"/>
      <c r="L34" s="8"/>
      <c r="O34" s="143"/>
    </row>
    <row r="35" spans="1:15" x14ac:dyDescent="0.25">
      <c r="A35" s="8"/>
      <c r="B35" s="20"/>
      <c r="C35" s="20"/>
      <c r="D35" s="20"/>
      <c r="E35" s="20"/>
      <c r="F35" s="20"/>
      <c r="G35" s="20"/>
      <c r="H35" s="20"/>
      <c r="I35" s="18"/>
      <c r="J35" s="94"/>
      <c r="K35" s="12"/>
      <c r="L35" s="8"/>
      <c r="O35" s="143"/>
    </row>
    <row r="36" spans="1:15" x14ac:dyDescent="0.25">
      <c r="A36" s="21"/>
      <c r="B36" s="22" t="str">
        <f>'Industria variación anual %'!B42</f>
        <v>Fuente: Dane, MTMR. Marzo de 2015</v>
      </c>
      <c r="C36" s="22"/>
      <c r="D36" s="22"/>
      <c r="E36" s="22"/>
      <c r="F36" s="22"/>
      <c r="G36" s="22"/>
      <c r="H36" s="22"/>
      <c r="I36" s="23"/>
      <c r="J36" s="23"/>
      <c r="K36" s="24"/>
      <c r="L36" s="8"/>
      <c r="O36" s="143"/>
    </row>
    <row r="37" spans="1:15" x14ac:dyDescent="0.25">
      <c r="A37" s="97"/>
      <c r="B37" s="97"/>
      <c r="C37" s="97"/>
      <c r="D37" s="97"/>
      <c r="E37" s="97"/>
      <c r="F37" s="97"/>
      <c r="G37" s="97"/>
      <c r="H37" s="97"/>
      <c r="I37" s="97"/>
      <c r="J37" s="97"/>
      <c r="K37" s="97"/>
      <c r="O37" s="143"/>
    </row>
    <row r="38" spans="1:15" x14ac:dyDescent="0.25">
      <c r="O38" s="143"/>
    </row>
    <row r="39" spans="1:15" x14ac:dyDescent="0.25">
      <c r="O39" s="143"/>
    </row>
    <row r="40" spans="1:15" x14ac:dyDescent="0.25">
      <c r="O40" s="143"/>
    </row>
    <row r="41" spans="1:15" x14ac:dyDescent="0.25">
      <c r="O41" s="143"/>
    </row>
    <row r="42" spans="1:15" x14ac:dyDescent="0.25">
      <c r="O42" s="143"/>
    </row>
  </sheetData>
  <mergeCells count="6">
    <mergeCell ref="C11:H11"/>
    <mergeCell ref="B9:J9"/>
    <mergeCell ref="B8:J8"/>
    <mergeCell ref="B21:E21"/>
    <mergeCell ref="F21:J21"/>
    <mergeCell ref="B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1"/>
  <sheetViews>
    <sheetView topLeftCell="A4"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26" customWidth="1"/>
    <col min="10" max="10" width="11.42578125" style="144" customWidth="1"/>
    <col min="11" max="11" width="10.85546875" style="144" customWidth="1"/>
    <col min="12" max="12" width="10.85546875" style="144"/>
    <col min="13" max="13" width="10.85546875" style="228"/>
    <col min="14" max="19" width="10.85546875" style="6"/>
    <col min="20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123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123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123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ht="18" customHeight="1" x14ac:dyDescent="0.25">
      <c r="A5" s="8"/>
      <c r="B5" s="9"/>
      <c r="C5" s="9"/>
      <c r="D5" s="9"/>
      <c r="E5" s="9"/>
      <c r="F5" s="9"/>
      <c r="G5" s="9"/>
      <c r="H5" s="12"/>
    </row>
    <row r="6" spans="1:14" ht="18.75" customHeight="1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256" t="s">
        <v>153</v>
      </c>
      <c r="C7" s="256"/>
      <c r="D7" s="256"/>
      <c r="E7" s="256"/>
      <c r="F7" s="256"/>
      <c r="G7" s="256"/>
      <c r="H7" s="12"/>
    </row>
    <row r="8" spans="1:14" x14ac:dyDescent="0.25">
      <c r="A8" s="8"/>
      <c r="B8" s="252" t="s">
        <v>205</v>
      </c>
      <c r="C8" s="252"/>
      <c r="D8" s="252"/>
      <c r="E8" s="252"/>
      <c r="F8" s="252"/>
      <c r="G8" s="252"/>
      <c r="H8" s="12"/>
      <c r="N8" s="228"/>
    </row>
    <row r="9" spans="1:14" ht="10.5" customHeight="1" x14ac:dyDescent="0.25">
      <c r="A9" s="8"/>
      <c r="B9" s="9"/>
      <c r="C9" s="64"/>
      <c r="D9" s="64"/>
      <c r="E9" s="9"/>
      <c r="F9" s="9"/>
      <c r="G9" s="9"/>
      <c r="H9" s="12"/>
    </row>
    <row r="10" spans="1:14" ht="15.75" customHeight="1" x14ac:dyDescent="0.25">
      <c r="A10" s="8"/>
      <c r="B10" s="10"/>
      <c r="C10" s="255" t="s">
        <v>0</v>
      </c>
      <c r="D10" s="255"/>
      <c r="E10" s="255"/>
      <c r="F10" s="255"/>
      <c r="G10" s="72" t="s">
        <v>35</v>
      </c>
      <c r="H10" s="12"/>
      <c r="I10" s="177"/>
      <c r="N10" s="177"/>
    </row>
    <row r="11" spans="1:14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  <c r="I11" s="177"/>
      <c r="N11" s="177"/>
    </row>
    <row r="12" spans="1:14" ht="12" customHeight="1" x14ac:dyDescent="0.25">
      <c r="A12" s="8"/>
      <c r="B12" s="10"/>
      <c r="C12" s="64"/>
      <c r="D12" s="64"/>
      <c r="E12" s="64"/>
      <c r="F12" s="64"/>
      <c r="H12" s="12"/>
      <c r="I12" s="6"/>
      <c r="K12" s="144" t="s">
        <v>47</v>
      </c>
      <c r="L12" s="144" t="s">
        <v>35</v>
      </c>
      <c r="N12" s="177"/>
    </row>
    <row r="13" spans="1:14" x14ac:dyDescent="0.25">
      <c r="A13" s="8"/>
      <c r="B13" s="14" t="s">
        <v>26</v>
      </c>
      <c r="C13" s="51">
        <v>9.2185651305164651</v>
      </c>
      <c r="D13" s="51">
        <v>3.0786125814074916</v>
      </c>
      <c r="E13" s="51">
        <v>3.1588130976450968</v>
      </c>
      <c r="F13" s="50">
        <v>4.931929261266732</v>
      </c>
      <c r="G13" s="50">
        <v>4.928459981911935</v>
      </c>
      <c r="H13" s="12"/>
      <c r="I13" s="140"/>
      <c r="J13" s="175" t="s">
        <v>28</v>
      </c>
      <c r="K13" s="232">
        <v>-8.1098617914517881</v>
      </c>
      <c r="L13" s="233">
        <v>-1.0824363064726479</v>
      </c>
      <c r="N13" s="177"/>
    </row>
    <row r="14" spans="1:14" x14ac:dyDescent="0.25">
      <c r="A14" s="8"/>
      <c r="B14" s="132" t="s">
        <v>75</v>
      </c>
      <c r="C14" s="53">
        <v>7.7011664914468536</v>
      </c>
      <c r="D14" s="53">
        <v>2.7335479063703039</v>
      </c>
      <c r="E14" s="53">
        <v>-4.7852222431542524</v>
      </c>
      <c r="F14" s="50">
        <v>12.016130806348158</v>
      </c>
      <c r="G14" s="158">
        <v>3.718711433855221</v>
      </c>
      <c r="H14" s="12"/>
      <c r="I14" s="140"/>
      <c r="J14" s="175" t="s">
        <v>73</v>
      </c>
      <c r="K14" s="232">
        <v>-12.518064207155621</v>
      </c>
      <c r="L14" s="233">
        <v>-1.0093724167420675</v>
      </c>
      <c r="N14" s="177"/>
    </row>
    <row r="15" spans="1:14" x14ac:dyDescent="0.25">
      <c r="A15" s="8"/>
      <c r="B15" s="132" t="s">
        <v>74</v>
      </c>
      <c r="C15" s="53">
        <v>4.4899529713634312</v>
      </c>
      <c r="D15" s="53">
        <v>-1.3595799528438701</v>
      </c>
      <c r="E15" s="53">
        <v>-5.082212833034971</v>
      </c>
      <c r="F15" s="50">
        <v>21.918790488781383</v>
      </c>
      <c r="G15" s="158">
        <v>3.448871640555919</v>
      </c>
      <c r="H15" s="12"/>
      <c r="I15" s="140"/>
      <c r="J15" s="175" t="s">
        <v>2</v>
      </c>
      <c r="K15" s="232">
        <v>-2.5222622095955161</v>
      </c>
      <c r="L15" s="233">
        <v>-0.26079439258348092</v>
      </c>
      <c r="N15" s="177"/>
    </row>
    <row r="16" spans="1:14" x14ac:dyDescent="0.25">
      <c r="A16" s="8"/>
      <c r="B16" s="132" t="s">
        <v>29</v>
      </c>
      <c r="C16" s="53">
        <v>8.7559092133633101</v>
      </c>
      <c r="D16" s="53">
        <v>-6.9498159595842051</v>
      </c>
      <c r="E16" s="53">
        <v>0.17326975790283861</v>
      </c>
      <c r="F16" s="50">
        <v>8.841118780375389</v>
      </c>
      <c r="G16" s="158">
        <v>0.43071177869055505</v>
      </c>
      <c r="H16" s="12"/>
      <c r="I16" s="140"/>
      <c r="J16" s="175" t="s">
        <v>72</v>
      </c>
      <c r="K16" s="232">
        <v>-2.0052007813056383</v>
      </c>
      <c r="L16" s="233">
        <v>-0.16837881141383229</v>
      </c>
      <c r="N16" s="177"/>
    </row>
    <row r="17" spans="1:19" x14ac:dyDescent="0.25">
      <c r="A17" s="8"/>
      <c r="B17" s="132" t="s">
        <v>46</v>
      </c>
      <c r="C17" s="53">
        <v>-18.84494643263378</v>
      </c>
      <c r="D17" s="53">
        <v>-3.7525138220976917</v>
      </c>
      <c r="E17" s="53">
        <v>-2.2868572218499805</v>
      </c>
      <c r="F17" s="50">
        <v>29.589080051619622</v>
      </c>
      <c r="G17" s="158">
        <v>0.12321912215845263</v>
      </c>
      <c r="H17" s="12"/>
      <c r="I17" s="140"/>
      <c r="J17" s="175" t="s">
        <v>158</v>
      </c>
      <c r="K17" s="232">
        <v>-2.1440434146562493</v>
      </c>
      <c r="L17" s="233">
        <v>-0.13773129153055791</v>
      </c>
      <c r="N17" s="177"/>
    </row>
    <row r="18" spans="1:19" x14ac:dyDescent="0.25">
      <c r="A18" s="8"/>
      <c r="B18" s="133" t="s">
        <v>25</v>
      </c>
      <c r="C18" s="53">
        <v>-13.655078672649823</v>
      </c>
      <c r="D18" s="53">
        <v>12.287121329133699</v>
      </c>
      <c r="E18" s="53">
        <v>-0.38914375510145094</v>
      </c>
      <c r="F18" s="50">
        <v>-9.2124919340734852</v>
      </c>
      <c r="G18" s="158">
        <v>-0.13434077460560725</v>
      </c>
      <c r="H18" s="12"/>
      <c r="I18" s="140"/>
      <c r="J18" s="175" t="s">
        <v>25</v>
      </c>
      <c r="K18" s="232">
        <v>-9.2124919340734852</v>
      </c>
      <c r="L18" s="233">
        <v>-0.13434077460560725</v>
      </c>
      <c r="N18" s="177"/>
    </row>
    <row r="19" spans="1:19" x14ac:dyDescent="0.25">
      <c r="A19" s="8"/>
      <c r="B19" s="132" t="s">
        <v>71</v>
      </c>
      <c r="C19" s="53">
        <v>22.254126859295752</v>
      </c>
      <c r="D19" s="53">
        <v>-11.651864798063105</v>
      </c>
      <c r="E19" s="53">
        <v>3.5223582229112482</v>
      </c>
      <c r="F19" s="50">
        <v>-2.1440434146562493</v>
      </c>
      <c r="G19" s="158">
        <v>-0.13773129153055791</v>
      </c>
      <c r="H19" s="12"/>
      <c r="I19" s="140"/>
      <c r="J19" s="175" t="s">
        <v>46</v>
      </c>
      <c r="K19" s="232">
        <v>29.589080051619622</v>
      </c>
      <c r="L19" s="233">
        <v>0.12321912215845263</v>
      </c>
      <c r="N19" s="177"/>
    </row>
    <row r="20" spans="1:19" x14ac:dyDescent="0.25">
      <c r="A20" s="8"/>
      <c r="B20" s="133" t="s">
        <v>72</v>
      </c>
      <c r="C20" s="53">
        <v>3.1816112333597824</v>
      </c>
      <c r="D20" s="53">
        <v>7.2276907298612247</v>
      </c>
      <c r="E20" s="53">
        <v>15.649194103023811</v>
      </c>
      <c r="F20" s="50">
        <v>-2.0052007813056383</v>
      </c>
      <c r="G20" s="159">
        <v>-0.16837881141383229</v>
      </c>
      <c r="H20" s="12"/>
      <c r="I20" s="140"/>
      <c r="J20" s="175" t="s">
        <v>29</v>
      </c>
      <c r="K20" s="232">
        <v>8.841118780375389</v>
      </c>
      <c r="L20" s="233">
        <v>0.43071177869055505</v>
      </c>
      <c r="N20" s="177"/>
    </row>
    <row r="21" spans="1:19" x14ac:dyDescent="0.25">
      <c r="A21" s="8"/>
      <c r="B21" s="132" t="s">
        <v>2</v>
      </c>
      <c r="C21" s="53">
        <v>5.1587509038251378</v>
      </c>
      <c r="D21" s="53">
        <v>10.127766412706297</v>
      </c>
      <c r="E21" s="53">
        <v>18.393315173263346</v>
      </c>
      <c r="F21" s="50">
        <v>-2.5222622095955161</v>
      </c>
      <c r="G21" s="158">
        <v>-0.26079439258348092</v>
      </c>
      <c r="H21" s="12"/>
      <c r="I21" s="140"/>
      <c r="J21" s="175" t="s">
        <v>74</v>
      </c>
      <c r="K21" s="232">
        <v>21.918790488781383</v>
      </c>
      <c r="L21" s="233">
        <v>3.448871640555919</v>
      </c>
      <c r="N21" s="177"/>
    </row>
    <row r="22" spans="1:19" x14ac:dyDescent="0.25">
      <c r="A22" s="8"/>
      <c r="B22" s="132" t="s">
        <v>73</v>
      </c>
      <c r="C22" s="53">
        <v>48.550986889122719</v>
      </c>
      <c r="D22" s="53">
        <v>0.73431383113247151</v>
      </c>
      <c r="E22" s="53">
        <v>16.090709959584302</v>
      </c>
      <c r="F22" s="50">
        <v>-12.518064207155621</v>
      </c>
      <c r="G22" s="158">
        <v>-1.0093724167420675</v>
      </c>
      <c r="H22" s="12"/>
      <c r="I22" s="140"/>
      <c r="J22" s="175" t="s">
        <v>75</v>
      </c>
      <c r="K22" s="232">
        <v>12.016130806348158</v>
      </c>
      <c r="L22" s="233">
        <v>3.718711433855221</v>
      </c>
      <c r="N22" s="177"/>
    </row>
    <row r="23" spans="1:19" x14ac:dyDescent="0.25">
      <c r="A23" s="8"/>
      <c r="B23" s="132" t="s">
        <v>28</v>
      </c>
      <c r="C23" s="53">
        <v>7.7696478157852633</v>
      </c>
      <c r="D23" s="53">
        <v>19.48481093475727</v>
      </c>
      <c r="E23" s="53">
        <v>11.871150655881269</v>
      </c>
      <c r="F23" s="50">
        <v>-8.1098617914517881</v>
      </c>
      <c r="G23" s="158">
        <v>-1.0824363064726479</v>
      </c>
      <c r="H23" s="12"/>
      <c r="I23" s="6"/>
      <c r="J23" s="144" t="s">
        <v>26</v>
      </c>
      <c r="K23" s="232">
        <v>4.931929261266732</v>
      </c>
      <c r="L23" s="232">
        <v>4.931929261266732</v>
      </c>
      <c r="N23" s="177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84"/>
      <c r="J24" s="144"/>
      <c r="K24" s="144"/>
      <c r="L24" s="144"/>
      <c r="M24" s="228"/>
      <c r="N24" s="177"/>
    </row>
    <row r="25" spans="1:19" s="6" customFormat="1" ht="14.25" customHeight="1" x14ac:dyDescent="0.25">
      <c r="A25" s="8"/>
      <c r="B25" s="258" t="s">
        <v>157</v>
      </c>
      <c r="C25" s="258"/>
      <c r="D25" s="258"/>
      <c r="E25" s="258"/>
      <c r="F25" s="258"/>
      <c r="G25" s="258"/>
      <c r="H25" s="12"/>
      <c r="I25" s="84"/>
      <c r="J25" s="84"/>
      <c r="K25" s="144"/>
      <c r="L25" s="144"/>
      <c r="M25" s="228"/>
      <c r="N25" s="177"/>
    </row>
    <row r="26" spans="1:19" s="6" customFormat="1" ht="3.75" customHeight="1" x14ac:dyDescent="0.25">
      <c r="A26" s="8"/>
      <c r="H26" s="12"/>
      <c r="I26" s="178"/>
      <c r="J26" s="84"/>
      <c r="K26" s="144"/>
      <c r="L26" s="144"/>
      <c r="M26" s="228"/>
      <c r="N26" s="179"/>
      <c r="O26" s="55"/>
      <c r="P26" s="55"/>
      <c r="Q26" s="55"/>
      <c r="R26" s="55"/>
      <c r="S26" s="55"/>
    </row>
    <row r="27" spans="1:19" s="6" customFormat="1" ht="14.25" customHeight="1" x14ac:dyDescent="0.25">
      <c r="A27" s="8"/>
      <c r="B27" s="258" t="s">
        <v>193</v>
      </c>
      <c r="C27" s="258"/>
      <c r="D27" s="258" t="s">
        <v>151</v>
      </c>
      <c r="E27" s="258"/>
      <c r="F27" s="258"/>
      <c r="G27" s="258"/>
      <c r="H27" s="12"/>
      <c r="I27" s="124"/>
      <c r="J27" s="84"/>
      <c r="K27" s="144"/>
      <c r="L27" s="144"/>
      <c r="M27" s="228"/>
      <c r="N27" s="15"/>
      <c r="O27" s="55"/>
      <c r="P27" s="55"/>
      <c r="Q27" s="55"/>
      <c r="R27" s="55"/>
      <c r="S27" s="55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24"/>
      <c r="J28" s="84"/>
      <c r="K28" s="144"/>
      <c r="L28" s="144"/>
      <c r="M28" s="229"/>
      <c r="N28" s="55"/>
      <c r="O28" s="55"/>
      <c r="P28" s="55"/>
      <c r="Q28" s="55"/>
      <c r="R28" s="55"/>
      <c r="S28" s="55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24"/>
      <c r="J29" s="84"/>
      <c r="K29" s="144"/>
      <c r="L29" s="144"/>
      <c r="M29" s="230"/>
      <c r="N29" s="56"/>
      <c r="O29" s="56"/>
      <c r="P29" s="56"/>
      <c r="Q29" s="56"/>
      <c r="R29" s="56"/>
      <c r="S29" s="5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24"/>
      <c r="J30" s="84"/>
      <c r="K30" s="144"/>
      <c r="L30" s="144"/>
      <c r="M30" s="230"/>
      <c r="N30" s="56"/>
      <c r="O30" s="56"/>
      <c r="P30" s="56"/>
      <c r="Q30" s="56"/>
      <c r="R30" s="56"/>
      <c r="S30" s="5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24"/>
      <c r="J31" s="84"/>
      <c r="K31" s="144"/>
      <c r="L31" s="144"/>
      <c r="M31" s="230"/>
      <c r="N31" s="56"/>
      <c r="O31" s="56"/>
      <c r="P31" s="56"/>
      <c r="Q31" s="56"/>
      <c r="R31" s="56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24"/>
      <c r="J32" s="84"/>
      <c r="K32" s="144"/>
      <c r="L32" s="144"/>
      <c r="M32" s="230"/>
      <c r="N32" s="56"/>
      <c r="O32" s="56"/>
      <c r="P32" s="56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24"/>
      <c r="J33" s="84"/>
      <c r="K33" s="144"/>
      <c r="L33" s="144"/>
      <c r="M33" s="230"/>
      <c r="N33" s="56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24"/>
      <c r="J34" s="84"/>
      <c r="K34" s="144"/>
      <c r="L34" s="144"/>
      <c r="M34" s="230"/>
      <c r="N34" s="56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24"/>
      <c r="J35" s="84"/>
      <c r="K35" s="144"/>
      <c r="L35" s="144"/>
      <c r="M35" s="230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24"/>
      <c r="J36" s="84"/>
      <c r="K36" s="144"/>
      <c r="L36" s="144"/>
      <c r="M36" s="230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24"/>
      <c r="J37" s="84"/>
      <c r="K37" s="144"/>
      <c r="L37" s="144"/>
      <c r="M37" s="230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24"/>
      <c r="J38" s="84"/>
      <c r="K38" s="144"/>
      <c r="L38" s="144"/>
      <c r="M38" s="230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24"/>
      <c r="J39" s="84"/>
      <c r="K39" s="144"/>
      <c r="L39" s="144"/>
      <c r="M39" s="230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24"/>
      <c r="J40" s="84"/>
      <c r="K40" s="144"/>
      <c r="L40" s="144"/>
      <c r="M40" s="230"/>
      <c r="N40" s="56"/>
      <c r="O40" s="56"/>
      <c r="P40" s="56"/>
      <c r="Q40" s="56"/>
      <c r="R40" s="56"/>
      <c r="S40" s="56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25"/>
      <c r="J41" s="47"/>
      <c r="K41" s="144"/>
      <c r="L41" s="144"/>
      <c r="M41" s="230"/>
      <c r="N41" s="56"/>
      <c r="O41" s="56"/>
      <c r="P41" s="56"/>
      <c r="Q41" s="56"/>
      <c r="R41" s="56"/>
      <c r="S41" s="56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25"/>
      <c r="J42" s="47"/>
      <c r="K42" s="144"/>
      <c r="L42" s="144"/>
      <c r="M42" s="230"/>
      <c r="N42" s="56"/>
      <c r="O42" s="56"/>
      <c r="P42" s="56"/>
      <c r="Q42" s="56"/>
      <c r="R42" s="56"/>
      <c r="S42" s="56"/>
    </row>
    <row r="43" spans="1:19" s="6" customFormat="1" ht="13.5" customHeight="1" x14ac:dyDescent="0.25">
      <c r="A43" s="8"/>
      <c r="B43" s="20"/>
      <c r="C43" s="16"/>
      <c r="D43" s="16"/>
      <c r="E43" s="16"/>
      <c r="F43" s="16"/>
      <c r="G43" s="18"/>
      <c r="H43" s="12"/>
      <c r="I43" s="125"/>
      <c r="J43" s="47"/>
      <c r="K43" s="144"/>
      <c r="L43" s="144"/>
      <c r="M43" s="228"/>
    </row>
    <row r="44" spans="1:19" s="6" customFormat="1" ht="12.75" customHeight="1" x14ac:dyDescent="0.25">
      <c r="A44" s="8"/>
      <c r="B44" s="68" t="s">
        <v>30</v>
      </c>
      <c r="C44" s="7"/>
      <c r="D44" s="7"/>
      <c r="E44" s="7"/>
      <c r="F44" s="7"/>
      <c r="G44" s="7"/>
      <c r="H44" s="12"/>
      <c r="I44" s="125"/>
      <c r="J44" s="47"/>
      <c r="K44" s="144"/>
      <c r="L44" s="144"/>
      <c r="M44" s="228"/>
    </row>
    <row r="45" spans="1:19" s="6" customFormat="1" x14ac:dyDescent="0.25">
      <c r="A45" s="21"/>
      <c r="B45" s="22" t="str">
        <f>'Industria variación anual %'!B42</f>
        <v>Fuente: Dane, MTMR. Marzo de 2015</v>
      </c>
      <c r="C45" s="23"/>
      <c r="D45" s="23"/>
      <c r="E45" s="23"/>
      <c r="F45" s="23"/>
      <c r="G45" s="23"/>
      <c r="H45" s="24"/>
      <c r="I45" s="125"/>
      <c r="J45" s="47"/>
      <c r="K45" s="144"/>
      <c r="L45" s="144"/>
      <c r="M45" s="228"/>
      <c r="N45" s="15"/>
    </row>
    <row r="48" spans="1:19" x14ac:dyDescent="0.25">
      <c r="B48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62" spans="2:2" x14ac:dyDescent="0.25">
      <c r="B62" s="26"/>
    </row>
    <row r="70" spans="2:2" x14ac:dyDescent="0.25">
      <c r="B70" s="26"/>
    </row>
    <row r="71" spans="2:2" x14ac:dyDescent="0.25">
      <c r="B71" s="26"/>
    </row>
  </sheetData>
  <sortState ref="J12:L22">
    <sortCondition ref="L12:L22"/>
  </sortState>
  <mergeCells count="6">
    <mergeCell ref="B27:C27"/>
    <mergeCell ref="D27:G27"/>
    <mergeCell ref="B7:G7"/>
    <mergeCell ref="B8:G8"/>
    <mergeCell ref="C10:F10"/>
    <mergeCell ref="B25:G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0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2" width="10.85546875" style="6"/>
    <col min="13" max="13" width="10.85546875" style="206"/>
    <col min="14" max="19" width="10.85546875" style="6"/>
    <col min="20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154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ht="10.5" customHeight="1" x14ac:dyDescent="0.25">
      <c r="A9" s="8"/>
      <c r="B9" s="9"/>
      <c r="C9" s="64"/>
      <c r="D9" s="64"/>
      <c r="E9" s="9"/>
      <c r="F9" s="9"/>
      <c r="G9" s="9"/>
      <c r="H9" s="12"/>
      <c r="I9" s="6"/>
    </row>
    <row r="10" spans="1:12" ht="14.25" customHeight="1" x14ac:dyDescent="0.25">
      <c r="A10" s="8"/>
      <c r="B10" s="10"/>
      <c r="C10" s="255" t="s">
        <v>0</v>
      </c>
      <c r="D10" s="255"/>
      <c r="E10" s="255"/>
      <c r="F10" s="255"/>
      <c r="G10" s="72" t="s">
        <v>35</v>
      </c>
      <c r="H10" s="12"/>
      <c r="I10" s="6"/>
    </row>
    <row r="11" spans="1:12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  <c r="I11" s="6"/>
    </row>
    <row r="12" spans="1:12" ht="12" customHeight="1" x14ac:dyDescent="0.25">
      <c r="A12" s="8"/>
      <c r="C12" s="64"/>
      <c r="D12" s="64"/>
      <c r="E12" s="64"/>
      <c r="F12" s="64"/>
      <c r="H12" s="12"/>
      <c r="I12" s="6"/>
      <c r="K12" s="6" t="s">
        <v>47</v>
      </c>
      <c r="L12" s="6" t="s">
        <v>35</v>
      </c>
    </row>
    <row r="13" spans="1:12" x14ac:dyDescent="0.25">
      <c r="A13" s="8"/>
      <c r="B13" s="14" t="s">
        <v>26</v>
      </c>
      <c r="C13" s="80">
        <v>7.920355324127959</v>
      </c>
      <c r="D13" s="80">
        <v>1.5078528692209936</v>
      </c>
      <c r="E13" s="80">
        <v>4.1731677872151263</v>
      </c>
      <c r="F13" s="80">
        <v>4.0999999999999996</v>
      </c>
      <c r="G13" s="80">
        <v>4.0539567314819669</v>
      </c>
      <c r="H13" s="12"/>
      <c r="I13" s="6"/>
      <c r="J13" s="138" t="s">
        <v>28</v>
      </c>
      <c r="K13" s="138">
        <v>-5.1877142829967688</v>
      </c>
      <c r="L13" s="138">
        <v>-0.73035855073399314</v>
      </c>
    </row>
    <row r="14" spans="1:12" x14ac:dyDescent="0.25">
      <c r="A14" s="8"/>
      <c r="B14" s="133" t="s">
        <v>75</v>
      </c>
      <c r="C14" s="90">
        <v>5.5681097917405609</v>
      </c>
      <c r="D14" s="90">
        <v>6.6662449913085897</v>
      </c>
      <c r="E14" s="90">
        <v>-3.8012759581552036</v>
      </c>
      <c r="F14" s="80">
        <v>11.020879391002669</v>
      </c>
      <c r="G14" s="154">
        <v>3.3014718670712777</v>
      </c>
      <c r="H14" s="12"/>
      <c r="I14" s="6"/>
      <c r="J14" s="138" t="s">
        <v>73</v>
      </c>
      <c r="K14" s="138">
        <v>-9.1270173255841414</v>
      </c>
      <c r="L14" s="138">
        <v>-0.72343860362393442</v>
      </c>
    </row>
    <row r="15" spans="1:12" x14ac:dyDescent="0.25">
      <c r="A15" s="8"/>
      <c r="B15" s="132" t="s">
        <v>74</v>
      </c>
      <c r="C15" s="90">
        <v>5.0202970337549724</v>
      </c>
      <c r="D15" s="90">
        <v>-2.8715440140270831</v>
      </c>
      <c r="E15" s="90">
        <v>-0.57388576375697609</v>
      </c>
      <c r="F15" s="80">
        <v>9.7461303647129682</v>
      </c>
      <c r="G15" s="154">
        <v>1.6283297470668023</v>
      </c>
      <c r="H15" s="12"/>
      <c r="I15" s="6"/>
      <c r="J15" s="138" t="s">
        <v>160</v>
      </c>
      <c r="K15" s="138">
        <v>-2.0706330559618236</v>
      </c>
      <c r="L15" s="138">
        <v>-0.13905721337252294</v>
      </c>
    </row>
    <row r="16" spans="1:12" x14ac:dyDescent="0.25">
      <c r="A16" s="8"/>
      <c r="B16" s="132" t="s">
        <v>29</v>
      </c>
      <c r="C16" s="90">
        <v>3.4524344364954773</v>
      </c>
      <c r="D16" s="90">
        <v>-10.892765133364612</v>
      </c>
      <c r="E16" s="90">
        <v>3.2774296477376286</v>
      </c>
      <c r="F16" s="80">
        <v>5.5867024887064076</v>
      </c>
      <c r="G16" s="154">
        <v>0.31153456535919322</v>
      </c>
      <c r="H16" s="12"/>
      <c r="I16" s="6"/>
      <c r="J16" s="138" t="s">
        <v>25</v>
      </c>
      <c r="K16" s="138">
        <v>-0.82808955980477883</v>
      </c>
      <c r="L16" s="138">
        <v>-1.1641499932733994E-2</v>
      </c>
    </row>
    <row r="17" spans="1:19" x14ac:dyDescent="0.25">
      <c r="A17" s="8"/>
      <c r="B17" s="133" t="s">
        <v>2</v>
      </c>
      <c r="C17" s="90">
        <v>2.4993704562502383</v>
      </c>
      <c r="D17" s="90">
        <v>10.820398967728838</v>
      </c>
      <c r="E17" s="90">
        <v>16.504725010728947</v>
      </c>
      <c r="F17" s="80">
        <v>2.083646820750773</v>
      </c>
      <c r="G17" s="154">
        <v>0.19648919614437108</v>
      </c>
      <c r="H17" s="12"/>
      <c r="I17" s="6"/>
      <c r="J17" s="138" t="s">
        <v>46</v>
      </c>
      <c r="K17" s="138">
        <v>18.429986841639877</v>
      </c>
      <c r="L17" s="138">
        <v>8.0349793118740853E-2</v>
      </c>
    </row>
    <row r="18" spans="1:19" x14ac:dyDescent="0.25">
      <c r="A18" s="8"/>
      <c r="B18" s="132" t="s">
        <v>72</v>
      </c>
      <c r="C18" s="90">
        <v>4.3121115863116177</v>
      </c>
      <c r="D18" s="90">
        <v>-4.1905635304889888</v>
      </c>
      <c r="E18" s="90">
        <v>17.798157362269016</v>
      </c>
      <c r="F18" s="80">
        <v>1.80603150969596</v>
      </c>
      <c r="G18" s="154">
        <v>0.1402774303847574</v>
      </c>
      <c r="H18" s="12"/>
      <c r="I18" s="6"/>
      <c r="J18" s="138" t="s">
        <v>72</v>
      </c>
      <c r="K18" s="138">
        <v>1.80603150969596</v>
      </c>
      <c r="L18" s="138">
        <v>0.1402774303847574</v>
      </c>
    </row>
    <row r="19" spans="1:19" x14ac:dyDescent="0.25">
      <c r="A19" s="8"/>
      <c r="B19" s="132" t="s">
        <v>46</v>
      </c>
      <c r="C19" s="89">
        <v>3.5420328354741848</v>
      </c>
      <c r="D19" s="89">
        <v>-4.0945236130780938</v>
      </c>
      <c r="E19" s="90">
        <v>-2.9036937662856754</v>
      </c>
      <c r="F19" s="80">
        <v>18.429986841639877</v>
      </c>
      <c r="G19" s="160">
        <v>8.0349793118740853E-2</v>
      </c>
      <c r="H19" s="12"/>
      <c r="I19" s="6"/>
      <c r="J19" s="138" t="s">
        <v>2</v>
      </c>
      <c r="K19" s="138">
        <v>2.083646820750773</v>
      </c>
      <c r="L19" s="138">
        <v>0.19648919614437108</v>
      </c>
    </row>
    <row r="20" spans="1:19" x14ac:dyDescent="0.25">
      <c r="A20" s="8"/>
      <c r="B20" s="132" t="s">
        <v>25</v>
      </c>
      <c r="C20" s="90">
        <v>-18.729623114938331</v>
      </c>
      <c r="D20" s="90">
        <v>12.7163931368246</v>
      </c>
      <c r="E20" s="90">
        <v>-6.3794309150519535</v>
      </c>
      <c r="F20" s="80">
        <v>-0.82808955980477883</v>
      </c>
      <c r="G20" s="154">
        <v>-1.1641499932733994E-2</v>
      </c>
      <c r="H20" s="12"/>
      <c r="I20" s="6"/>
      <c r="J20" s="138" t="s">
        <v>29</v>
      </c>
      <c r="K20" s="138">
        <v>5.5867024887064076</v>
      </c>
      <c r="L20" s="138">
        <v>0.31153456535919322</v>
      </c>
    </row>
    <row r="21" spans="1:19" x14ac:dyDescent="0.25">
      <c r="A21" s="8"/>
      <c r="B21" s="132" t="s">
        <v>71</v>
      </c>
      <c r="C21" s="90">
        <v>8.8206958478197031</v>
      </c>
      <c r="D21" s="90">
        <v>-6.1090929219661083</v>
      </c>
      <c r="E21" s="90">
        <v>1.2924378900068811</v>
      </c>
      <c r="F21" s="80">
        <v>-2.0706330559618236</v>
      </c>
      <c r="G21" s="154">
        <v>-0.13905721337252294</v>
      </c>
      <c r="H21" s="12"/>
      <c r="I21" s="6"/>
      <c r="J21" s="138" t="s">
        <v>74</v>
      </c>
      <c r="K21" s="138">
        <v>9.7461303647129682</v>
      </c>
      <c r="L21" s="138">
        <v>1.6283297470668023</v>
      </c>
    </row>
    <row r="22" spans="1:19" x14ac:dyDescent="0.25">
      <c r="A22" s="8"/>
      <c r="B22" s="132" t="s">
        <v>73</v>
      </c>
      <c r="C22" s="90">
        <v>43.250704086306158</v>
      </c>
      <c r="D22" s="90">
        <v>-9.1418437290562427</v>
      </c>
      <c r="E22" s="90">
        <v>13.858148718160912</v>
      </c>
      <c r="F22" s="80">
        <v>-9.1270173255841414</v>
      </c>
      <c r="G22" s="154">
        <v>-0.72343860362393442</v>
      </c>
      <c r="H22" s="12"/>
      <c r="I22" s="6"/>
      <c r="J22" s="138" t="s">
        <v>75</v>
      </c>
      <c r="K22" s="138">
        <v>11.020879391002669</v>
      </c>
      <c r="L22" s="138">
        <v>3.3014718670712777</v>
      </c>
    </row>
    <row r="23" spans="1:19" x14ac:dyDescent="0.25">
      <c r="A23" s="8"/>
      <c r="B23" s="132" t="s">
        <v>28</v>
      </c>
      <c r="C23" s="90">
        <v>13.244717767459257</v>
      </c>
      <c r="D23" s="90">
        <v>9.8448396768909809</v>
      </c>
      <c r="E23" s="90">
        <v>13.529469202880428</v>
      </c>
      <c r="F23" s="80">
        <v>-5.1877142829967688</v>
      </c>
      <c r="G23" s="154">
        <v>-0.73035855073399314</v>
      </c>
      <c r="H23" s="12"/>
      <c r="I23" s="6"/>
      <c r="J23" s="6" t="s">
        <v>26</v>
      </c>
      <c r="K23" s="138">
        <v>4.0999999999999996</v>
      </c>
      <c r="L23" s="138">
        <v>4.0999999999999996</v>
      </c>
    </row>
    <row r="24" spans="1:19" s="6" customFormat="1" ht="14.25" customHeight="1" x14ac:dyDescent="0.25">
      <c r="A24" s="8"/>
      <c r="C24" s="16"/>
      <c r="D24" s="16"/>
      <c r="E24" s="16"/>
      <c r="F24" s="16"/>
      <c r="G24" s="16"/>
      <c r="H24" s="12"/>
      <c r="I24" s="84"/>
      <c r="M24" s="206"/>
    </row>
    <row r="25" spans="1:19" s="6" customFormat="1" ht="14.25" customHeight="1" x14ac:dyDescent="0.25">
      <c r="A25" s="8"/>
      <c r="B25" s="264" t="s">
        <v>159</v>
      </c>
      <c r="C25" s="264"/>
      <c r="D25" s="264"/>
      <c r="E25" s="264"/>
      <c r="F25" s="264"/>
      <c r="G25" s="264"/>
      <c r="H25" s="12"/>
      <c r="I25" s="84"/>
      <c r="M25" s="206"/>
      <c r="N25" s="15"/>
      <c r="O25" s="55"/>
      <c r="P25" s="55"/>
      <c r="Q25" s="55"/>
      <c r="R25" s="55"/>
      <c r="S25" s="55"/>
    </row>
    <row r="26" spans="1:19" s="6" customFormat="1" ht="5.25" customHeight="1" x14ac:dyDescent="0.25">
      <c r="A26" s="8"/>
      <c r="B26" s="191"/>
      <c r="C26" s="191"/>
      <c r="D26" s="191"/>
      <c r="E26" s="191"/>
      <c r="F26" s="191"/>
      <c r="G26" s="191"/>
      <c r="H26" s="12"/>
      <c r="I26" s="84"/>
      <c r="M26" s="206"/>
      <c r="N26" s="15"/>
      <c r="O26" s="55"/>
      <c r="P26" s="55"/>
      <c r="Q26" s="55"/>
      <c r="R26" s="55"/>
      <c r="S26" s="55"/>
    </row>
    <row r="27" spans="1:19" s="6" customFormat="1" ht="14.25" customHeight="1" x14ac:dyDescent="0.25">
      <c r="A27" s="8"/>
      <c r="B27" s="264" t="s">
        <v>214</v>
      </c>
      <c r="C27" s="264"/>
      <c r="D27" s="264" t="s">
        <v>190</v>
      </c>
      <c r="E27" s="264"/>
      <c r="F27" s="264"/>
      <c r="G27" s="264"/>
      <c r="H27" s="12"/>
      <c r="I27" s="84"/>
      <c r="M27" s="206"/>
      <c r="N27" s="15"/>
      <c r="O27" s="55"/>
      <c r="P27" s="55"/>
      <c r="Q27" s="55"/>
      <c r="R27" s="55"/>
      <c r="S27" s="55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84"/>
      <c r="M28" s="209"/>
      <c r="N28" s="55"/>
      <c r="O28" s="55"/>
      <c r="P28" s="55"/>
      <c r="Q28" s="55"/>
      <c r="R28" s="55"/>
      <c r="S28" s="55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84"/>
      <c r="M29" s="210"/>
      <c r="N29" s="56"/>
      <c r="O29" s="56"/>
      <c r="P29" s="56"/>
      <c r="Q29" s="56"/>
      <c r="R29" s="56"/>
      <c r="S29" s="5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84"/>
      <c r="K30" s="144"/>
      <c r="M30" s="210"/>
      <c r="N30" s="56"/>
      <c r="O30" s="56"/>
      <c r="P30" s="56"/>
      <c r="Q30" s="56"/>
      <c r="R30" s="56"/>
      <c r="S30" s="5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84"/>
      <c r="K31" s="144"/>
      <c r="M31" s="210"/>
      <c r="N31" s="56"/>
      <c r="O31" s="56"/>
      <c r="P31" s="56"/>
      <c r="Q31" s="56"/>
      <c r="R31" s="56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84"/>
      <c r="K32" s="144"/>
      <c r="M32" s="210"/>
      <c r="N32" s="56"/>
      <c r="O32" s="56"/>
      <c r="P32" s="56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84"/>
      <c r="K33" s="144"/>
      <c r="M33" s="210"/>
      <c r="N33" s="56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84"/>
      <c r="K34" s="144"/>
      <c r="M34" s="210"/>
      <c r="N34" s="56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84"/>
      <c r="K35" s="144"/>
      <c r="M35" s="210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84"/>
      <c r="K36" s="144"/>
      <c r="M36" s="210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84"/>
      <c r="K37" s="144"/>
      <c r="M37" s="210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84"/>
      <c r="K38" s="144"/>
      <c r="M38" s="210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84"/>
      <c r="K39" s="144"/>
      <c r="M39" s="210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84"/>
      <c r="K40" s="144"/>
      <c r="M40" s="210"/>
      <c r="N40" s="56"/>
      <c r="O40" s="56"/>
      <c r="P40" s="56"/>
      <c r="Q40" s="56"/>
      <c r="R40" s="56"/>
      <c r="S40" s="56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47"/>
      <c r="K41" s="144"/>
      <c r="M41" s="210"/>
      <c r="N41" s="56"/>
      <c r="O41" s="56"/>
      <c r="P41" s="56"/>
      <c r="Q41" s="56"/>
      <c r="R41" s="56"/>
      <c r="S41" s="56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7"/>
      <c r="K42" s="144"/>
      <c r="M42" s="210"/>
      <c r="N42" s="56"/>
      <c r="O42" s="56"/>
      <c r="P42" s="56"/>
      <c r="Q42" s="56"/>
      <c r="R42" s="56"/>
      <c r="S42" s="56"/>
    </row>
    <row r="43" spans="1:19" ht="27.75" customHeight="1" x14ac:dyDescent="0.25">
      <c r="A43" s="8"/>
      <c r="B43" s="68" t="s">
        <v>30</v>
      </c>
      <c r="H43" s="12"/>
      <c r="I43" s="10"/>
    </row>
    <row r="44" spans="1:19" x14ac:dyDescent="0.25">
      <c r="A44" s="21"/>
      <c r="B44" s="22" t="str">
        <f>'Industria variación anual %'!B42</f>
        <v>Fuente: Dane, MTMR. Marzo de 2015</v>
      </c>
      <c r="C44" s="23"/>
      <c r="D44" s="23"/>
      <c r="E44" s="23"/>
      <c r="F44" s="23"/>
      <c r="G44" s="23"/>
      <c r="H44" s="24"/>
    </row>
    <row r="47" spans="1:19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J13:L22">
    <sortCondition ref="L13:L22"/>
  </sortState>
  <mergeCells count="6">
    <mergeCell ref="D27:G27"/>
    <mergeCell ref="B27:C27"/>
    <mergeCell ref="B25:G25"/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0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2" width="10.85546875" style="6"/>
    <col min="13" max="13" width="10.85546875" style="206"/>
    <col min="14" max="19" width="10.85546875" style="6"/>
    <col min="20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155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ht="12.75" customHeight="1" x14ac:dyDescent="0.25">
      <c r="A9" s="8"/>
      <c r="B9" s="9"/>
      <c r="C9" s="64"/>
      <c r="D9" s="64"/>
      <c r="E9" s="9"/>
      <c r="F9" s="9"/>
      <c r="G9" s="9"/>
      <c r="H9" s="12"/>
    </row>
    <row r="10" spans="1:12" ht="13.5" customHeight="1" x14ac:dyDescent="0.25">
      <c r="A10" s="8"/>
      <c r="B10" s="10"/>
      <c r="C10" s="255" t="s">
        <v>0</v>
      </c>
      <c r="D10" s="255"/>
      <c r="E10" s="255"/>
      <c r="F10" s="255"/>
      <c r="G10" s="72" t="s">
        <v>35</v>
      </c>
      <c r="H10" s="12"/>
    </row>
    <row r="11" spans="1:12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C12" s="64"/>
      <c r="D12" s="64"/>
      <c r="E12" s="64"/>
      <c r="F12" s="64"/>
      <c r="H12" s="12"/>
    </row>
    <row r="13" spans="1:12" x14ac:dyDescent="0.25">
      <c r="A13" s="8"/>
      <c r="B13" s="49" t="s">
        <v>26</v>
      </c>
      <c r="C13" s="88">
        <v>1.7925183296895186</v>
      </c>
      <c r="D13" s="88">
        <v>3.6097364801499721</v>
      </c>
      <c r="E13" s="88">
        <v>-1.9847401258896169</v>
      </c>
      <c r="F13" s="80">
        <v>0.28047134303910148</v>
      </c>
      <c r="G13" s="80">
        <v>0.30074593614473066</v>
      </c>
      <c r="H13" s="12"/>
      <c r="J13" s="6" t="s">
        <v>158</v>
      </c>
      <c r="K13" s="141">
        <v>-4.925373134328348</v>
      </c>
      <c r="L13" s="141">
        <v>-0.61993899701178123</v>
      </c>
    </row>
    <row r="14" spans="1:12" x14ac:dyDescent="0.25">
      <c r="A14" s="8"/>
      <c r="B14" s="132" t="s">
        <v>29</v>
      </c>
      <c r="C14" s="90">
        <v>7.1096064325004704E-2</v>
      </c>
      <c r="D14" s="90">
        <v>2.0696246426577858</v>
      </c>
      <c r="E14" s="90">
        <v>0.31902287849785438</v>
      </c>
      <c r="F14" s="80">
        <v>6.0239869162275195</v>
      </c>
      <c r="G14" s="154">
        <v>0.65868518432501977</v>
      </c>
      <c r="H14" s="12"/>
      <c r="J14" s="6" t="s">
        <v>2</v>
      </c>
      <c r="K14" s="141">
        <v>-4.7375783007966854</v>
      </c>
      <c r="L14" s="141">
        <v>-0.56285836675079015</v>
      </c>
    </row>
    <row r="15" spans="1:12" x14ac:dyDescent="0.25">
      <c r="A15" s="8"/>
      <c r="B15" s="132" t="s">
        <v>26</v>
      </c>
      <c r="C15" s="90">
        <v>-2.7296068390779693</v>
      </c>
      <c r="D15" s="90">
        <v>6.7014185861326458</v>
      </c>
      <c r="E15" s="90">
        <v>-2.060573394970866</v>
      </c>
      <c r="F15" s="80">
        <v>1.4830493526651889</v>
      </c>
      <c r="G15" s="154">
        <v>0.50625942957217196</v>
      </c>
      <c r="H15" s="12"/>
      <c r="J15" s="6" t="s">
        <v>25</v>
      </c>
      <c r="K15" s="141">
        <v>-5.2750179248181812</v>
      </c>
      <c r="L15" s="141">
        <v>-0.37210790613178019</v>
      </c>
    </row>
    <row r="16" spans="1:12" x14ac:dyDescent="0.25">
      <c r="A16" s="8"/>
      <c r="B16" s="132" t="s">
        <v>73</v>
      </c>
      <c r="C16" s="90">
        <v>-6.888317413666412</v>
      </c>
      <c r="D16" s="90">
        <v>9.3706845531662974</v>
      </c>
      <c r="E16" s="90">
        <v>4.1847041847041799</v>
      </c>
      <c r="F16" s="80">
        <v>9.0720221606648277</v>
      </c>
      <c r="G16" s="154">
        <v>0.37861076274379291</v>
      </c>
      <c r="H16" s="12"/>
      <c r="J16" s="6" t="s">
        <v>46</v>
      </c>
      <c r="K16" s="141">
        <v>-6.6407706650093328</v>
      </c>
      <c r="L16" s="141">
        <v>-0.1544067175541004</v>
      </c>
    </row>
    <row r="17" spans="1:19" x14ac:dyDescent="0.25">
      <c r="A17" s="8"/>
      <c r="B17" s="132" t="s">
        <v>75</v>
      </c>
      <c r="C17" s="90">
        <v>21.218487394957975</v>
      </c>
      <c r="D17" s="90">
        <v>7.6689774696707014</v>
      </c>
      <c r="E17" s="90">
        <v>0.13413816230716247</v>
      </c>
      <c r="F17" s="80">
        <v>6.4166108506363173</v>
      </c>
      <c r="G17" s="154">
        <v>0.34609647968373486</v>
      </c>
      <c r="H17" s="12"/>
      <c r="J17" s="6" t="s">
        <v>74</v>
      </c>
      <c r="K17" s="141">
        <v>-0.12205754141239034</v>
      </c>
      <c r="L17" s="141">
        <v>-5.0577773648984156E-3</v>
      </c>
    </row>
    <row r="18" spans="1:19" x14ac:dyDescent="0.25">
      <c r="A18" s="8"/>
      <c r="B18" s="133" t="s">
        <v>72</v>
      </c>
      <c r="C18" s="90">
        <v>-3.9438450365456568</v>
      </c>
      <c r="D18" s="90">
        <v>-6.1392267680706158</v>
      </c>
      <c r="E18" s="90">
        <v>-2.1267556654955166</v>
      </c>
      <c r="F18" s="80">
        <v>1.7019697622073116</v>
      </c>
      <c r="G18" s="154">
        <v>0.12546384463333707</v>
      </c>
      <c r="H18" s="12"/>
      <c r="J18" s="6" t="s">
        <v>72</v>
      </c>
      <c r="K18" s="141">
        <v>1.7019697622073116</v>
      </c>
      <c r="L18" s="141">
        <v>0.12546384463333707</v>
      </c>
    </row>
    <row r="19" spans="1:19" x14ac:dyDescent="0.25">
      <c r="A19" s="8"/>
      <c r="B19" s="132" t="s">
        <v>74</v>
      </c>
      <c r="C19" s="90">
        <v>-16.596827297216411</v>
      </c>
      <c r="D19" s="90">
        <v>-0.35887313834558343</v>
      </c>
      <c r="E19" s="90">
        <v>3.2775076535206171</v>
      </c>
      <c r="F19" s="80">
        <v>-0.12205754141239034</v>
      </c>
      <c r="G19" s="154">
        <v>-5.0577773648984156E-3</v>
      </c>
      <c r="H19" s="12"/>
      <c r="J19" s="6" t="s">
        <v>75</v>
      </c>
      <c r="K19" s="141">
        <v>6.4166108506363173</v>
      </c>
      <c r="L19" s="141">
        <v>0.34609647968373486</v>
      </c>
    </row>
    <row r="20" spans="1:19" x14ac:dyDescent="0.25">
      <c r="A20" s="8"/>
      <c r="B20" s="132" t="s">
        <v>46</v>
      </c>
      <c r="C20" s="90">
        <v>1.8604374702805515</v>
      </c>
      <c r="D20" s="90">
        <v>-11.139639376787036</v>
      </c>
      <c r="E20" s="90">
        <v>5.6606251641712513</v>
      </c>
      <c r="F20" s="80">
        <v>-6.6407706650093328</v>
      </c>
      <c r="G20" s="154">
        <v>-0.1544067175541004</v>
      </c>
      <c r="H20" s="12"/>
      <c r="J20" s="6" t="s">
        <v>73</v>
      </c>
      <c r="K20" s="141">
        <v>9.0720221606648277</v>
      </c>
      <c r="L20" s="141">
        <v>0.37861076274379291</v>
      </c>
    </row>
    <row r="21" spans="1:19" x14ac:dyDescent="0.25">
      <c r="A21" s="8"/>
      <c r="B21" s="132" t="s">
        <v>25</v>
      </c>
      <c r="C21" s="90">
        <v>3.3622801157871196</v>
      </c>
      <c r="D21" s="90">
        <v>9.026281775096944</v>
      </c>
      <c r="E21" s="90">
        <v>-3.5467298952776116</v>
      </c>
      <c r="F21" s="80">
        <v>-5.2750179248181812</v>
      </c>
      <c r="G21" s="154">
        <v>-0.37210790613178019</v>
      </c>
      <c r="H21" s="12"/>
      <c r="J21" s="6" t="s">
        <v>26</v>
      </c>
      <c r="K21" s="141">
        <v>1.4830493526651889</v>
      </c>
      <c r="L21" s="141">
        <v>0.50625942957217196</v>
      </c>
    </row>
    <row r="22" spans="1:19" x14ac:dyDescent="0.25">
      <c r="A22" s="8"/>
      <c r="B22" s="133" t="s">
        <v>2</v>
      </c>
      <c r="C22" s="90">
        <v>19.510795495301615</v>
      </c>
      <c r="D22" s="90">
        <v>8.3968549306764331</v>
      </c>
      <c r="E22" s="90">
        <v>-8.9534883720930214</v>
      </c>
      <c r="F22" s="80">
        <v>-4.7375783007966854</v>
      </c>
      <c r="G22" s="154">
        <v>-0.56285836675079015</v>
      </c>
      <c r="H22" s="12"/>
      <c r="J22" s="6" t="s">
        <v>29</v>
      </c>
      <c r="K22" s="141">
        <v>6.0239869162275195</v>
      </c>
      <c r="L22" s="141">
        <v>0.65868518432501977</v>
      </c>
    </row>
    <row r="23" spans="1:19" x14ac:dyDescent="0.25">
      <c r="A23" s="8"/>
      <c r="B23" s="132" t="s">
        <v>71</v>
      </c>
      <c r="C23" s="90">
        <v>7.8909952606635025</v>
      </c>
      <c r="D23" s="90">
        <v>-3.1847133757961776</v>
      </c>
      <c r="E23" s="90">
        <v>-1.2023593466424787</v>
      </c>
      <c r="F23" s="80">
        <v>-4.925373134328348</v>
      </c>
      <c r="G23" s="154">
        <v>-0.61993899701178123</v>
      </c>
      <c r="H23" s="12"/>
      <c r="J23" s="6" t="s">
        <v>26</v>
      </c>
      <c r="K23" s="141">
        <v>0.3</v>
      </c>
      <c r="L23" s="141">
        <v>0.3</v>
      </c>
    </row>
    <row r="24" spans="1:19" s="6" customFormat="1" ht="14.25" customHeight="1" x14ac:dyDescent="0.25">
      <c r="A24" s="8"/>
      <c r="C24" s="16"/>
      <c r="D24" s="16"/>
      <c r="E24" s="16"/>
      <c r="F24" s="16"/>
      <c r="G24" s="16"/>
      <c r="H24" s="12"/>
      <c r="I24" s="17"/>
      <c r="M24" s="206"/>
    </row>
    <row r="25" spans="1:19" s="6" customFormat="1" ht="14.25" customHeight="1" x14ac:dyDescent="0.25">
      <c r="A25" s="8"/>
      <c r="B25" s="264" t="s">
        <v>161</v>
      </c>
      <c r="C25" s="264"/>
      <c r="D25" s="264"/>
      <c r="E25" s="264"/>
      <c r="F25" s="264"/>
      <c r="G25" s="264"/>
      <c r="H25" s="12"/>
      <c r="I25" s="17"/>
      <c r="M25" s="206"/>
    </row>
    <row r="26" spans="1:19" s="6" customFormat="1" ht="3.75" customHeight="1" x14ac:dyDescent="0.25">
      <c r="A26" s="8"/>
      <c r="B26" s="191"/>
      <c r="C26" s="191"/>
      <c r="D26" s="191"/>
      <c r="F26" s="234"/>
      <c r="G26" s="234"/>
      <c r="H26" s="12"/>
      <c r="I26" s="17"/>
      <c r="M26" s="206"/>
    </row>
    <row r="27" spans="1:19" s="6" customFormat="1" ht="14.25" customHeight="1" x14ac:dyDescent="0.25">
      <c r="A27" s="8"/>
      <c r="B27" s="264" t="s">
        <v>193</v>
      </c>
      <c r="C27" s="264"/>
      <c r="D27" s="264"/>
      <c r="E27" s="234" t="s">
        <v>151</v>
      </c>
      <c r="F27" s="234"/>
      <c r="G27" s="234"/>
      <c r="H27" s="12"/>
      <c r="I27" s="17"/>
      <c r="J27" s="84"/>
      <c r="K27" s="144"/>
      <c r="M27" s="206"/>
      <c r="N27" s="15"/>
      <c r="O27" s="55"/>
      <c r="P27" s="55"/>
      <c r="Q27" s="55"/>
      <c r="R27" s="55"/>
      <c r="S27" s="55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84"/>
      <c r="K28" s="144"/>
      <c r="M28" s="206"/>
      <c r="N28" s="15"/>
      <c r="O28" s="55"/>
      <c r="P28" s="55"/>
      <c r="Q28" s="55"/>
      <c r="R28" s="55"/>
      <c r="S28" s="55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84"/>
      <c r="K29" s="144"/>
      <c r="M29" s="209"/>
      <c r="N29" s="55"/>
      <c r="O29" s="55"/>
      <c r="P29" s="55"/>
      <c r="Q29" s="55"/>
      <c r="R29" s="55"/>
      <c r="S29" s="55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84"/>
      <c r="K30" s="144"/>
      <c r="M30" s="210"/>
      <c r="N30" s="56"/>
      <c r="O30" s="56"/>
      <c r="P30" s="56"/>
      <c r="Q30" s="56"/>
      <c r="R30" s="56"/>
      <c r="S30" s="5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84"/>
      <c r="K31" s="144"/>
      <c r="M31" s="210"/>
      <c r="N31" s="56"/>
      <c r="O31" s="56"/>
      <c r="P31" s="56"/>
      <c r="Q31" s="56"/>
      <c r="R31" s="56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84"/>
      <c r="K32" s="144"/>
      <c r="M32" s="210"/>
      <c r="N32" s="56"/>
      <c r="O32" s="56"/>
      <c r="P32" s="56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84"/>
      <c r="K33" s="144"/>
      <c r="M33" s="210"/>
      <c r="N33" s="56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84"/>
      <c r="K34" s="144"/>
      <c r="M34" s="210"/>
      <c r="N34" s="56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84"/>
      <c r="K35" s="144"/>
      <c r="M35" s="210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84"/>
      <c r="K36" s="144"/>
      <c r="M36" s="210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84"/>
      <c r="K37" s="144"/>
      <c r="M37" s="210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84"/>
      <c r="K38" s="144"/>
      <c r="M38" s="210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84"/>
      <c r="K39" s="144"/>
      <c r="M39" s="210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84"/>
      <c r="K40" s="144"/>
      <c r="M40" s="210"/>
      <c r="N40" s="56"/>
      <c r="O40" s="56"/>
      <c r="P40" s="56"/>
      <c r="Q40" s="56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2"/>
      <c r="I41" s="17"/>
      <c r="J41" s="84"/>
      <c r="K41" s="144"/>
      <c r="M41" s="210"/>
      <c r="N41" s="56"/>
      <c r="O41" s="56"/>
      <c r="P41" s="56"/>
      <c r="Q41" s="56"/>
      <c r="R41" s="56"/>
      <c r="S41" s="56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47"/>
      <c r="K42" s="144"/>
      <c r="M42" s="210"/>
      <c r="N42" s="56"/>
      <c r="O42" s="56"/>
      <c r="P42" s="56"/>
      <c r="Q42" s="56"/>
      <c r="R42" s="56"/>
      <c r="S42" s="56"/>
    </row>
    <row r="43" spans="1:19" x14ac:dyDescent="0.25">
      <c r="A43" s="8"/>
      <c r="B43" s="68" t="s">
        <v>30</v>
      </c>
      <c r="H43" s="12"/>
      <c r="I43" s="10"/>
    </row>
    <row r="44" spans="1:19" x14ac:dyDescent="0.25">
      <c r="A44" s="21"/>
      <c r="B44" s="22" t="str">
        <f>'Industria variación anual %'!B42</f>
        <v>Fuente: Dane, MTMR. Marzo de 2015</v>
      </c>
      <c r="C44" s="23"/>
      <c r="D44" s="23"/>
      <c r="E44" s="23"/>
      <c r="F44" s="23"/>
      <c r="G44" s="23"/>
      <c r="H44" s="24"/>
    </row>
    <row r="47" spans="1:19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J13:L22">
    <sortCondition ref="L13:L22"/>
  </sortState>
  <mergeCells count="5">
    <mergeCell ref="B7:G7"/>
    <mergeCell ref="B8:G8"/>
    <mergeCell ref="C10:F10"/>
    <mergeCell ref="B27:D27"/>
    <mergeCell ref="B25:G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2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3.85546875" style="7" customWidth="1"/>
    <col min="3" max="6" width="10" style="7" customWidth="1"/>
    <col min="7" max="7" width="13.85546875" style="7" customWidth="1"/>
    <col min="8" max="8" width="1.85546875" style="7" customWidth="1"/>
    <col min="9" max="9" width="10.85546875" style="7"/>
    <col min="10" max="10" width="16.1406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162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x14ac:dyDescent="0.25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255" t="s">
        <v>0</v>
      </c>
      <c r="D10" s="255"/>
      <c r="E10" s="255"/>
      <c r="F10" s="255"/>
      <c r="G10" s="72" t="s">
        <v>35</v>
      </c>
      <c r="H10" s="12"/>
    </row>
    <row r="11" spans="1:12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C12" s="64"/>
      <c r="D12" s="64"/>
      <c r="E12" s="64"/>
      <c r="F12" s="64"/>
      <c r="H12" s="12"/>
    </row>
    <row r="13" spans="1:12" x14ac:dyDescent="0.25">
      <c r="A13" s="8"/>
      <c r="B13" s="49" t="s">
        <v>26</v>
      </c>
      <c r="C13" s="88">
        <v>6.8587240002915939</v>
      </c>
      <c r="D13" s="88">
        <v>0.97089055002066438</v>
      </c>
      <c r="E13" s="88">
        <v>-0.29334964608023206</v>
      </c>
      <c r="F13" s="80">
        <v>1.8097612961013088</v>
      </c>
      <c r="G13" s="80">
        <v>1.8097612961013088</v>
      </c>
      <c r="H13" s="12"/>
      <c r="J13" s="6" t="s">
        <v>167</v>
      </c>
      <c r="K13" s="141">
        <v>-9.2036865734637985</v>
      </c>
      <c r="L13" s="141">
        <v>-0.49904557199745098</v>
      </c>
    </row>
    <row r="14" spans="1:12" x14ac:dyDescent="0.25">
      <c r="A14" s="8"/>
      <c r="B14" s="132" t="s">
        <v>76</v>
      </c>
      <c r="C14" s="90">
        <v>12.985746743261162</v>
      </c>
      <c r="D14" s="90">
        <v>0.42379039681694763</v>
      </c>
      <c r="E14" s="90">
        <v>6.10737535409418</v>
      </c>
      <c r="F14" s="80">
        <v>33.44294645594492</v>
      </c>
      <c r="G14" s="154">
        <v>1.7254740369500914</v>
      </c>
      <c r="H14" s="12"/>
      <c r="J14" s="6" t="s">
        <v>46</v>
      </c>
      <c r="K14" s="141">
        <v>-11.545866893005009</v>
      </c>
      <c r="L14" s="141">
        <v>-0.42584175003459179</v>
      </c>
    </row>
    <row r="15" spans="1:12" x14ac:dyDescent="0.25">
      <c r="A15" s="8"/>
      <c r="B15" s="132" t="s">
        <v>78</v>
      </c>
      <c r="C15" s="90">
        <v>-1.7938770202152621</v>
      </c>
      <c r="D15" s="90">
        <v>-10.381259200705607</v>
      </c>
      <c r="E15" s="90">
        <v>17.802503715996455</v>
      </c>
      <c r="F15" s="80">
        <v>8.6476086074855694</v>
      </c>
      <c r="G15" s="160">
        <v>0.5114870286915536</v>
      </c>
      <c r="H15" s="12"/>
      <c r="J15" s="6" t="s">
        <v>31</v>
      </c>
      <c r="K15" s="141">
        <v>-2.0826895268927337</v>
      </c>
      <c r="L15" s="141">
        <v>-0.18730160067460058</v>
      </c>
    </row>
    <row r="16" spans="1:12" x14ac:dyDescent="0.25">
      <c r="A16" s="8"/>
      <c r="B16" s="132" t="s">
        <v>23</v>
      </c>
      <c r="C16" s="90">
        <v>-3.734360668155734</v>
      </c>
      <c r="D16" s="90">
        <v>6.1218878059466242</v>
      </c>
      <c r="E16" s="90">
        <v>5.8975035013612898</v>
      </c>
      <c r="F16" s="80">
        <v>11.73226369574223</v>
      </c>
      <c r="G16" s="154">
        <v>0.44863514205774119</v>
      </c>
      <c r="H16" s="12"/>
      <c r="J16" s="6" t="s">
        <v>77</v>
      </c>
      <c r="K16" s="141">
        <v>-3.5062735765890918</v>
      </c>
      <c r="L16" s="141">
        <v>-0.18079956493999663</v>
      </c>
    </row>
    <row r="17" spans="1:16" x14ac:dyDescent="0.25">
      <c r="A17" s="8"/>
      <c r="B17" s="132" t="s">
        <v>2</v>
      </c>
      <c r="C17" s="90">
        <v>-14.314010839029212</v>
      </c>
      <c r="D17" s="90">
        <v>21.036262210432245</v>
      </c>
      <c r="E17" s="90">
        <v>5.3871703829142303</v>
      </c>
      <c r="F17" s="80">
        <v>5.2277944109750729</v>
      </c>
      <c r="G17" s="154">
        <v>0.44109861717080884</v>
      </c>
      <c r="H17" s="12"/>
      <c r="J17" s="6" t="s">
        <v>27</v>
      </c>
      <c r="K17" s="141">
        <v>-1.6873125821199264</v>
      </c>
      <c r="L17" s="141">
        <v>-0.14093885291411337</v>
      </c>
    </row>
    <row r="18" spans="1:16" ht="15.75" customHeight="1" x14ac:dyDescent="0.25">
      <c r="A18" s="8"/>
      <c r="B18" s="132" t="s">
        <v>170</v>
      </c>
      <c r="C18" s="90">
        <v>-4.7000004128717965</v>
      </c>
      <c r="D18" s="90">
        <v>4.719669110338498</v>
      </c>
      <c r="E18" s="90">
        <v>-8.2142004437479663</v>
      </c>
      <c r="F18" s="80">
        <v>1.9538561870303672</v>
      </c>
      <c r="G18" s="160">
        <v>0.19879912671859626</v>
      </c>
      <c r="H18" s="12"/>
      <c r="J18" s="6" t="s">
        <v>74</v>
      </c>
      <c r="K18" s="141">
        <v>-0.22395130993526635</v>
      </c>
      <c r="L18" s="141">
        <v>-4.3384974446697866E-2</v>
      </c>
    </row>
    <row r="19" spans="1:16" x14ac:dyDescent="0.25">
      <c r="A19" s="8"/>
      <c r="B19" s="132" t="s">
        <v>79</v>
      </c>
      <c r="C19" s="90">
        <v>-5.5393526502039325</v>
      </c>
      <c r="D19" s="90">
        <v>1.3926300786021972</v>
      </c>
      <c r="E19" s="90">
        <v>-1.6876107629274384</v>
      </c>
      <c r="F19" s="80">
        <v>-0.10123005524901307</v>
      </c>
      <c r="G19" s="160">
        <v>-1.0526118618094655E-2</v>
      </c>
      <c r="H19" s="12"/>
      <c r="J19" s="6" t="s">
        <v>69</v>
      </c>
      <c r="K19" s="141">
        <v>-0.54632867411045227</v>
      </c>
      <c r="L19" s="141">
        <v>-2.789422186193713E-2</v>
      </c>
    </row>
    <row r="20" spans="1:16" ht="15.75" customHeight="1" x14ac:dyDescent="0.25">
      <c r="A20" s="8"/>
      <c r="B20" s="132" t="s">
        <v>69</v>
      </c>
      <c r="C20" s="90">
        <v>-5.0480440844474224</v>
      </c>
      <c r="D20" s="90">
        <v>-10.660825684391684</v>
      </c>
      <c r="E20" s="90">
        <v>-8.373633695420601</v>
      </c>
      <c r="F20" s="80">
        <v>-0.54632867411045227</v>
      </c>
      <c r="G20" s="160">
        <v>-2.789422186193713E-2</v>
      </c>
      <c r="H20" s="12"/>
      <c r="J20" s="6" t="s">
        <v>79</v>
      </c>
      <c r="K20" s="141">
        <v>-0.10123005524901307</v>
      </c>
      <c r="L20" s="141">
        <v>-1.0526118618094655E-2</v>
      </c>
    </row>
    <row r="21" spans="1:16" x14ac:dyDescent="0.25">
      <c r="A21" s="8"/>
      <c r="B21" s="132" t="s">
        <v>74</v>
      </c>
      <c r="C21" s="90">
        <v>36.055753234166033</v>
      </c>
      <c r="D21" s="90">
        <v>-7.7228593994524752</v>
      </c>
      <c r="E21" s="90">
        <v>-13.094371316486519</v>
      </c>
      <c r="F21" s="80">
        <v>-0.22395130993526635</v>
      </c>
      <c r="G21" s="154">
        <v>-4.3384974446697866E-2</v>
      </c>
      <c r="H21" s="12"/>
      <c r="J21" s="6" t="s">
        <v>166</v>
      </c>
      <c r="K21" s="141">
        <v>1.9538561870303672</v>
      </c>
      <c r="L21" s="141">
        <v>0.19879912671859626</v>
      </c>
    </row>
    <row r="22" spans="1:16" x14ac:dyDescent="0.25">
      <c r="A22" s="8"/>
      <c r="B22" s="133" t="s">
        <v>27</v>
      </c>
      <c r="C22" s="90">
        <v>27.384195772625787</v>
      </c>
      <c r="D22" s="90">
        <v>1.2935972774177573</v>
      </c>
      <c r="E22" s="90">
        <v>10.511076447105449</v>
      </c>
      <c r="F22" s="80">
        <v>-1.6873125821199264</v>
      </c>
      <c r="G22" s="154">
        <v>-0.14093885291411337</v>
      </c>
      <c r="H22" s="12"/>
      <c r="J22" s="6" t="s">
        <v>2</v>
      </c>
      <c r="K22" s="141">
        <v>5.2277944109750729</v>
      </c>
      <c r="L22" s="141">
        <v>0.44109861717080884</v>
      </c>
    </row>
    <row r="23" spans="1:16" x14ac:dyDescent="0.25">
      <c r="A23" s="8"/>
      <c r="B23" s="132" t="s">
        <v>77</v>
      </c>
      <c r="C23" s="90">
        <v>0.97237048806233517</v>
      </c>
      <c r="D23" s="90">
        <v>41.221226063567329</v>
      </c>
      <c r="E23" s="90">
        <v>22.890257492626898</v>
      </c>
      <c r="F23" s="80">
        <v>-3.5062735765890918</v>
      </c>
      <c r="G23" s="154">
        <v>-0.18079956493999663</v>
      </c>
      <c r="H23" s="12"/>
      <c r="J23" s="6" t="s">
        <v>23</v>
      </c>
      <c r="K23" s="141">
        <v>11.73226369574223</v>
      </c>
      <c r="L23" s="141">
        <v>0.44863514205774119</v>
      </c>
    </row>
    <row r="24" spans="1:16" x14ac:dyDescent="0.25">
      <c r="A24" s="8"/>
      <c r="B24" s="132" t="s">
        <v>31</v>
      </c>
      <c r="C24" s="90">
        <v>-3.6864634932404439</v>
      </c>
      <c r="D24" s="90">
        <v>2.6716425414801126</v>
      </c>
      <c r="E24" s="90">
        <v>4.0020095943984924</v>
      </c>
      <c r="F24" s="80">
        <v>-2.0826895268927337</v>
      </c>
      <c r="G24" s="160">
        <v>-0.18730160067460058</v>
      </c>
      <c r="H24" s="12"/>
      <c r="J24" s="6" t="s">
        <v>78</v>
      </c>
      <c r="K24" s="141">
        <v>8.6476086074855694</v>
      </c>
      <c r="L24" s="141">
        <v>0.5114870286915536</v>
      </c>
    </row>
    <row r="25" spans="1:16" x14ac:dyDescent="0.25">
      <c r="A25" s="8"/>
      <c r="B25" s="133" t="s">
        <v>46</v>
      </c>
      <c r="C25" s="90">
        <v>23.71526504556849</v>
      </c>
      <c r="D25" s="90">
        <v>2.5190030598703173</v>
      </c>
      <c r="E25" s="90">
        <v>7.6101516692899107</v>
      </c>
      <c r="F25" s="80">
        <v>-11.545866893005009</v>
      </c>
      <c r="G25" s="154">
        <v>-0.42584175003459179</v>
      </c>
      <c r="H25" s="12"/>
      <c r="J25" s="6" t="s">
        <v>76</v>
      </c>
      <c r="K25" s="141">
        <v>33.44294645594492</v>
      </c>
      <c r="L25" s="141">
        <v>1.7254740369500914</v>
      </c>
    </row>
    <row r="26" spans="1:16" x14ac:dyDescent="0.25">
      <c r="A26" s="8"/>
      <c r="B26" s="132" t="s">
        <v>169</v>
      </c>
      <c r="C26" s="89">
        <v>5.4279244690127015</v>
      </c>
      <c r="D26" s="89">
        <v>3.4392244955996354</v>
      </c>
      <c r="E26" s="90">
        <v>-0.30421178455704023</v>
      </c>
      <c r="F26" s="80">
        <v>-9.2036865734637985</v>
      </c>
      <c r="G26" s="160">
        <v>-0.49904557199745098</v>
      </c>
      <c r="H26" s="12"/>
      <c r="J26" s="6" t="s">
        <v>26</v>
      </c>
      <c r="K26" s="141">
        <v>1.8</v>
      </c>
      <c r="L26" s="141">
        <v>1.8</v>
      </c>
    </row>
    <row r="27" spans="1:16" s="6" customFormat="1" ht="14.25" customHeight="1" x14ac:dyDescent="0.25">
      <c r="A27" s="8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25">
      <c r="A28" s="8"/>
      <c r="B28" s="258" t="s">
        <v>163</v>
      </c>
      <c r="C28" s="258"/>
      <c r="D28" s="258"/>
      <c r="E28" s="258"/>
      <c r="F28" s="258"/>
      <c r="G28" s="258"/>
      <c r="H28" s="236"/>
      <c r="I28" s="7"/>
      <c r="M28" s="55"/>
      <c r="N28" s="55"/>
      <c r="O28" s="55"/>
      <c r="P28" s="55"/>
    </row>
    <row r="29" spans="1:16" s="6" customFormat="1" ht="14.25" customHeight="1" x14ac:dyDescent="0.25">
      <c r="A29" s="8"/>
      <c r="B29" s="258" t="s">
        <v>193</v>
      </c>
      <c r="C29" s="258"/>
      <c r="D29" s="231" t="s">
        <v>151</v>
      </c>
      <c r="E29" s="161"/>
      <c r="F29" s="161"/>
      <c r="G29" s="161"/>
      <c r="H29" s="236"/>
      <c r="I29" s="7"/>
      <c r="K29" s="15"/>
      <c r="L29" s="55"/>
      <c r="M29" s="55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5"/>
      <c r="K30" s="55"/>
      <c r="L30" s="55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56"/>
      <c r="N42" s="56"/>
      <c r="O42" s="56"/>
      <c r="P42" s="56"/>
    </row>
    <row r="43" spans="1:16" s="6" customFormat="1" x14ac:dyDescent="0.25">
      <c r="A43" s="8"/>
      <c r="B43" s="68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68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8" t="s">
        <v>121</v>
      </c>
      <c r="H45" s="12"/>
      <c r="I45" s="10"/>
    </row>
    <row r="46" spans="1:16" x14ac:dyDescent="0.25">
      <c r="A46" s="21"/>
      <c r="B46" s="22" t="str">
        <f>'Industria variación anual %'!B42</f>
        <v>Fuente: Dane, MTMR. Marzo de 2015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J13:L25">
    <sortCondition ref="L13:L25"/>
  </sortState>
  <mergeCells count="5">
    <mergeCell ref="B7:G7"/>
    <mergeCell ref="B8:G8"/>
    <mergeCell ref="C10:F10"/>
    <mergeCell ref="B29:C29"/>
    <mergeCell ref="B28:G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6.42578125" style="7" customWidth="1"/>
    <col min="3" max="6" width="11.85546875" style="7" customWidth="1"/>
    <col min="7" max="7" width="14.28515625" style="7" customWidth="1"/>
    <col min="8" max="8" width="1.42578125" style="7" customWidth="1"/>
    <col min="9" max="9" width="10.85546875" style="7"/>
    <col min="10" max="10" width="11.42578125" style="6" customWidth="1"/>
    <col min="11" max="11" width="10.85546875" style="6" customWidth="1"/>
    <col min="12" max="18" width="10.85546875" style="6"/>
    <col min="19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168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x14ac:dyDescent="0.25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C10" s="255" t="s">
        <v>0</v>
      </c>
      <c r="D10" s="255"/>
      <c r="E10" s="255"/>
      <c r="F10" s="255"/>
      <c r="G10" s="72" t="s">
        <v>35</v>
      </c>
      <c r="H10" s="12"/>
    </row>
    <row r="11" spans="1:12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C12" s="64"/>
      <c r="D12" s="64"/>
      <c r="E12" s="64"/>
      <c r="F12" s="64"/>
      <c r="H12" s="12"/>
      <c r="K12" s="6" t="s">
        <v>52</v>
      </c>
      <c r="L12" s="6" t="s">
        <v>51</v>
      </c>
    </row>
    <row r="13" spans="1:12" ht="15.6" customHeight="1" x14ac:dyDescent="0.25">
      <c r="A13" s="8"/>
      <c r="B13" s="136" t="s">
        <v>26</v>
      </c>
      <c r="C13" s="88">
        <v>9.153531290714545</v>
      </c>
      <c r="D13" s="88">
        <v>1.7767238148197695</v>
      </c>
      <c r="E13" s="88">
        <v>0.84016562101374426</v>
      </c>
      <c r="F13" s="80">
        <v>1.79264355366624</v>
      </c>
      <c r="G13" s="80">
        <v>1.7926435536662395</v>
      </c>
      <c r="H13" s="12"/>
      <c r="J13" s="6" t="s">
        <v>74</v>
      </c>
      <c r="K13" s="141">
        <v>-3.3153118862288222</v>
      </c>
      <c r="L13" s="141">
        <v>-0.67501327253626908</v>
      </c>
    </row>
    <row r="14" spans="1:12" x14ac:dyDescent="0.25">
      <c r="A14" s="8"/>
      <c r="B14" s="86" t="s">
        <v>76</v>
      </c>
      <c r="C14" s="90">
        <v>12.400250245145283</v>
      </c>
      <c r="D14" s="90">
        <v>4.9330014083049045</v>
      </c>
      <c r="E14" s="90">
        <v>1.5005137109996403</v>
      </c>
      <c r="F14" s="80">
        <v>27.116170437602726</v>
      </c>
      <c r="G14" s="154">
        <v>1.4116319446236829</v>
      </c>
      <c r="H14" s="12"/>
      <c r="J14" s="6" t="s">
        <v>167</v>
      </c>
      <c r="K14" s="141">
        <v>-10.567262872669369</v>
      </c>
      <c r="L14" s="141">
        <v>-0.53755528718569034</v>
      </c>
    </row>
    <row r="15" spans="1:12" ht="15" customHeight="1" x14ac:dyDescent="0.25">
      <c r="A15" s="8"/>
      <c r="B15" s="86" t="s">
        <v>46</v>
      </c>
      <c r="C15" s="90">
        <v>26.743737410347723</v>
      </c>
      <c r="D15" s="90">
        <v>-6.6974385799428386</v>
      </c>
      <c r="E15" s="90">
        <v>3.0804266445632278</v>
      </c>
      <c r="F15" s="80">
        <v>14.065873504583415</v>
      </c>
      <c r="G15" s="154">
        <v>0.53337330968270569</v>
      </c>
      <c r="H15" s="12"/>
      <c r="J15" s="6" t="s">
        <v>172</v>
      </c>
      <c r="K15" s="141">
        <v>-1.9003351495254339</v>
      </c>
      <c r="L15" s="141">
        <v>-0.21975455561934507</v>
      </c>
    </row>
    <row r="16" spans="1:12" x14ac:dyDescent="0.25">
      <c r="A16" s="8"/>
      <c r="B16" s="86" t="s">
        <v>78</v>
      </c>
      <c r="C16" s="90">
        <v>3.135886540947852</v>
      </c>
      <c r="D16" s="90">
        <v>-5.6901974909248976</v>
      </c>
      <c r="E16" s="90">
        <v>9.6949414558193503</v>
      </c>
      <c r="F16" s="80">
        <v>6.7702338739659584</v>
      </c>
      <c r="G16" s="154">
        <v>0.39981333274083036</v>
      </c>
      <c r="H16" s="12"/>
      <c r="J16" s="6" t="s">
        <v>69</v>
      </c>
      <c r="K16" s="141">
        <v>-2.2883690256488398</v>
      </c>
      <c r="L16" s="141">
        <v>-0.12388151636846616</v>
      </c>
    </row>
    <row r="17" spans="1:16" x14ac:dyDescent="0.25">
      <c r="A17" s="8"/>
      <c r="B17" s="86" t="s">
        <v>77</v>
      </c>
      <c r="C17" s="90">
        <v>7.5660174979168104</v>
      </c>
      <c r="D17" s="90">
        <v>41.737627750450493</v>
      </c>
      <c r="E17" s="90">
        <v>14.53751361732416</v>
      </c>
      <c r="F17" s="80">
        <v>7.0588785059942927</v>
      </c>
      <c r="G17" s="154">
        <v>0.32768929166020561</v>
      </c>
      <c r="H17" s="12"/>
      <c r="J17" s="6" t="s">
        <v>27</v>
      </c>
      <c r="K17" s="141">
        <v>-0.99642010499108036</v>
      </c>
      <c r="L17" s="141">
        <v>-9.1275890802093973E-2</v>
      </c>
    </row>
    <row r="18" spans="1:16" ht="18" customHeight="1" x14ac:dyDescent="0.25">
      <c r="A18" s="8"/>
      <c r="B18" s="86" t="s">
        <v>2</v>
      </c>
      <c r="C18" s="89">
        <v>-6.6792152581663604</v>
      </c>
      <c r="D18" s="89">
        <v>16.438904828214017</v>
      </c>
      <c r="E18" s="90">
        <v>6.2977016326049906</v>
      </c>
      <c r="F18" s="80">
        <v>3.7873388471264313</v>
      </c>
      <c r="G18" s="154">
        <v>0.28867793470214442</v>
      </c>
      <c r="H18" s="12"/>
      <c r="J18" s="6" t="s">
        <v>31</v>
      </c>
      <c r="K18" s="141">
        <v>0.45291552774651134</v>
      </c>
      <c r="L18" s="141">
        <v>3.9989806756393395E-2</v>
      </c>
    </row>
    <row r="19" spans="1:16" x14ac:dyDescent="0.25">
      <c r="A19" s="8"/>
      <c r="B19" s="86" t="s">
        <v>79</v>
      </c>
      <c r="C19" s="90">
        <v>3.920652195266161</v>
      </c>
      <c r="D19" s="90">
        <v>0.71703874200135242</v>
      </c>
      <c r="E19" s="90">
        <v>-4.9232476038748585</v>
      </c>
      <c r="F19" s="80">
        <v>3.0030864768243903</v>
      </c>
      <c r="G19" s="154">
        <v>0.24888257289592594</v>
      </c>
      <c r="H19" s="12"/>
      <c r="J19" s="6" t="s">
        <v>23</v>
      </c>
      <c r="K19" s="141">
        <v>4.6021316080782082</v>
      </c>
      <c r="L19" s="141">
        <v>0.19006588311624018</v>
      </c>
    </row>
    <row r="20" spans="1:16" ht="15.75" customHeight="1" x14ac:dyDescent="0.25">
      <c r="A20" s="8"/>
      <c r="B20" s="86" t="s">
        <v>23</v>
      </c>
      <c r="C20" s="90">
        <v>2.401102371327557</v>
      </c>
      <c r="D20" s="90">
        <v>4.154635889611713</v>
      </c>
      <c r="E20" s="90">
        <v>5.263042978177257</v>
      </c>
      <c r="F20" s="80">
        <v>4.6021316080782082</v>
      </c>
      <c r="G20" s="154">
        <v>0.19006588311624018</v>
      </c>
      <c r="H20" s="12"/>
      <c r="J20" s="6" t="s">
        <v>79</v>
      </c>
      <c r="K20" s="141">
        <v>3.0030864768243903</v>
      </c>
      <c r="L20" s="141">
        <v>0.24888257289592594</v>
      </c>
    </row>
    <row r="21" spans="1:16" x14ac:dyDescent="0.25">
      <c r="A21" s="8"/>
      <c r="B21" s="86" t="s">
        <v>31</v>
      </c>
      <c r="C21" s="90">
        <v>-3.2391812151128074</v>
      </c>
      <c r="D21" s="90">
        <v>2.3367057232144939</v>
      </c>
      <c r="E21" s="90">
        <v>3.2034845436775372</v>
      </c>
      <c r="F21" s="80">
        <v>0.45291552774651134</v>
      </c>
      <c r="G21" s="154">
        <v>3.9989806756393395E-2</v>
      </c>
      <c r="H21" s="12"/>
      <c r="J21" s="6" t="s">
        <v>2</v>
      </c>
      <c r="K21" s="141">
        <v>3.7873388471264313</v>
      </c>
      <c r="L21" s="141">
        <v>0.28867793470214442</v>
      </c>
    </row>
    <row r="22" spans="1:16" x14ac:dyDescent="0.25">
      <c r="A22" s="8"/>
      <c r="B22" s="86" t="s">
        <v>27</v>
      </c>
      <c r="C22" s="90">
        <v>30.618759407004493</v>
      </c>
      <c r="D22" s="90">
        <v>-5.9789497036623391</v>
      </c>
      <c r="E22" s="90">
        <v>18.950595026012664</v>
      </c>
      <c r="F22" s="80">
        <v>-0.99642010499108036</v>
      </c>
      <c r="G22" s="154">
        <v>-9.1275890802093973E-2</v>
      </c>
      <c r="H22" s="12"/>
      <c r="J22" s="6" t="s">
        <v>77</v>
      </c>
      <c r="K22" s="141">
        <v>7.0588785059942927</v>
      </c>
      <c r="L22" s="141">
        <v>0.32768929166020561</v>
      </c>
    </row>
    <row r="23" spans="1:16" x14ac:dyDescent="0.25">
      <c r="A23" s="8"/>
      <c r="B23" s="86" t="s">
        <v>69</v>
      </c>
      <c r="C23" s="90">
        <v>-2.4538891569893528</v>
      </c>
      <c r="D23" s="90">
        <v>-10.028112883000528</v>
      </c>
      <c r="E23" s="90">
        <v>-8.2361639489306739</v>
      </c>
      <c r="F23" s="80">
        <v>-2.2883690256488398</v>
      </c>
      <c r="G23" s="154">
        <v>-0.12388151636846616</v>
      </c>
      <c r="H23" s="12"/>
      <c r="J23" s="6" t="s">
        <v>78</v>
      </c>
      <c r="K23" s="141">
        <v>6.7702338739659584</v>
      </c>
      <c r="L23" s="141">
        <v>0.39981333274083036</v>
      </c>
    </row>
    <row r="24" spans="1:16" x14ac:dyDescent="0.25">
      <c r="A24" s="8"/>
      <c r="B24" s="86" t="s">
        <v>215</v>
      </c>
      <c r="C24" s="90">
        <v>-11.757996111760072</v>
      </c>
      <c r="D24" s="90">
        <v>18.17429126166774</v>
      </c>
      <c r="E24" s="90">
        <v>4.9324135089731325</v>
      </c>
      <c r="F24" s="80">
        <v>-1.9003351495254339</v>
      </c>
      <c r="G24" s="154">
        <v>-0.21975455561934507</v>
      </c>
      <c r="H24" s="12"/>
      <c r="J24" s="6" t="s">
        <v>46</v>
      </c>
      <c r="K24" s="141">
        <v>14.065873504583415</v>
      </c>
      <c r="L24" s="141">
        <v>0.53337330968270569</v>
      </c>
    </row>
    <row r="25" spans="1:16" x14ac:dyDescent="0.25">
      <c r="A25" s="8"/>
      <c r="B25" s="86" t="s">
        <v>169</v>
      </c>
      <c r="C25" s="90">
        <v>13.250447838401236</v>
      </c>
      <c r="D25" s="90">
        <v>2.2660549132041075</v>
      </c>
      <c r="E25" s="90">
        <v>-6.0505382525600666</v>
      </c>
      <c r="F25" s="80">
        <v>-10.567262872669369</v>
      </c>
      <c r="G25" s="154">
        <v>-0.53755528718569034</v>
      </c>
      <c r="H25" s="12"/>
      <c r="J25" s="6" t="s">
        <v>76</v>
      </c>
      <c r="K25" s="141">
        <v>27.116170437602726</v>
      </c>
      <c r="L25" s="141">
        <v>1.4116319446236829</v>
      </c>
    </row>
    <row r="26" spans="1:16" x14ac:dyDescent="0.25">
      <c r="A26" s="8"/>
      <c r="B26" s="86" t="s">
        <v>74</v>
      </c>
      <c r="C26" s="90">
        <v>30.880453078203441</v>
      </c>
      <c r="D26" s="90">
        <v>-5.0924060535438409</v>
      </c>
      <c r="E26" s="90">
        <v>-9.5941259718450134</v>
      </c>
      <c r="F26" s="80">
        <v>-3.3153118862288222</v>
      </c>
      <c r="G26" s="154">
        <v>-0.67501327253626908</v>
      </c>
      <c r="H26" s="12"/>
      <c r="J26" s="6" t="s">
        <v>26</v>
      </c>
      <c r="K26" s="141">
        <v>1.8</v>
      </c>
      <c r="L26" s="141">
        <v>1.8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25">
      <c r="A28" s="8"/>
      <c r="B28" s="258" t="s">
        <v>171</v>
      </c>
      <c r="C28" s="258"/>
      <c r="D28" s="258"/>
      <c r="E28" s="258"/>
      <c r="F28" s="258"/>
      <c r="G28" s="258"/>
      <c r="H28" s="12"/>
      <c r="I28" s="7"/>
      <c r="M28" s="55"/>
      <c r="N28" s="55"/>
      <c r="O28" s="55"/>
      <c r="P28" s="55"/>
    </row>
    <row r="29" spans="1:16" s="6" customFormat="1" ht="4.5" customHeight="1" x14ac:dyDescent="0.25">
      <c r="A29" s="8"/>
      <c r="B29" s="190"/>
      <c r="C29" s="190"/>
      <c r="D29" s="161"/>
      <c r="E29" s="231"/>
      <c r="F29" s="231"/>
      <c r="G29" s="231"/>
      <c r="H29" s="12"/>
      <c r="I29" s="7"/>
      <c r="M29" s="55"/>
      <c r="N29" s="55"/>
      <c r="O29" s="55"/>
      <c r="P29" s="55"/>
    </row>
    <row r="30" spans="1:16" s="6" customFormat="1" ht="14.25" customHeight="1" x14ac:dyDescent="0.25">
      <c r="A30" s="8"/>
      <c r="B30" s="258" t="s">
        <v>193</v>
      </c>
      <c r="C30" s="258"/>
      <c r="D30" s="231" t="s">
        <v>151</v>
      </c>
      <c r="E30" s="231"/>
      <c r="F30" s="231"/>
      <c r="G30" s="231"/>
      <c r="H30" s="12"/>
      <c r="I30" s="7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6"/>
      <c r="K43" s="56"/>
      <c r="L43" s="56"/>
      <c r="M43" s="56"/>
      <c r="N43" s="56"/>
      <c r="O43" s="56"/>
      <c r="P43" s="56"/>
    </row>
    <row r="44" spans="1:16" s="6" customFormat="1" x14ac:dyDescent="0.25">
      <c r="A44" s="8"/>
      <c r="B44" s="68"/>
      <c r="C44" s="10"/>
      <c r="D44" s="10"/>
      <c r="E44" s="10"/>
      <c r="F44" s="10"/>
      <c r="G44" s="10"/>
      <c r="H44" s="12"/>
      <c r="I44" s="10"/>
    </row>
    <row r="45" spans="1:16" s="6" customFormat="1" x14ac:dyDescent="0.25">
      <c r="A45" s="8"/>
      <c r="B45" s="68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8" t="s">
        <v>121</v>
      </c>
      <c r="H46" s="12"/>
      <c r="I46" s="10"/>
    </row>
    <row r="47" spans="1:16" x14ac:dyDescent="0.25">
      <c r="A47" s="21"/>
      <c r="B47" s="22" t="str">
        <f>'Industria variación anual %'!B42</f>
        <v>Fuente: Dane, MTMR. Marzo de 2015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5">
    <sortCondition ref="L13:L25"/>
  </sortState>
  <mergeCells count="5">
    <mergeCell ref="B7:G7"/>
    <mergeCell ref="B8:G8"/>
    <mergeCell ref="C10:F10"/>
    <mergeCell ref="B30:C30"/>
    <mergeCell ref="B28:G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6" width="12.28515625" style="7" customWidth="1"/>
    <col min="7" max="7" width="14.7109375" style="7" customWidth="1"/>
    <col min="8" max="8" width="1.85546875" style="7" customWidth="1"/>
    <col min="9" max="9" width="10.85546875" style="7"/>
    <col min="10" max="10" width="18" style="6" customWidth="1"/>
    <col min="11" max="11" width="10.85546875" style="6" customWidth="1"/>
    <col min="12" max="16" width="10.85546875" style="6"/>
    <col min="17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256" t="s">
        <v>191</v>
      </c>
      <c r="C7" s="256"/>
      <c r="D7" s="256"/>
      <c r="E7" s="256"/>
      <c r="F7" s="256"/>
      <c r="G7" s="256"/>
      <c r="H7" s="12"/>
    </row>
    <row r="8" spans="1:13" x14ac:dyDescent="0.25">
      <c r="A8" s="8"/>
      <c r="B8" s="252" t="s">
        <v>216</v>
      </c>
      <c r="C8" s="252"/>
      <c r="D8" s="252"/>
      <c r="E8" s="252"/>
      <c r="F8" s="252"/>
      <c r="G8" s="252"/>
      <c r="H8" s="12"/>
    </row>
    <row r="9" spans="1:13" x14ac:dyDescent="0.25">
      <c r="A9" s="8"/>
      <c r="B9" s="9"/>
      <c r="C9" s="64"/>
      <c r="D9" s="64"/>
      <c r="E9" s="9"/>
      <c r="F9" s="9"/>
      <c r="G9" s="9"/>
      <c r="H9" s="12"/>
      <c r="M9" s="7"/>
    </row>
    <row r="10" spans="1:13" ht="15.75" customHeight="1" x14ac:dyDescent="0.25">
      <c r="A10" s="8"/>
      <c r="C10" s="255" t="s">
        <v>0</v>
      </c>
      <c r="D10" s="255"/>
      <c r="E10" s="255"/>
      <c r="F10" s="255"/>
      <c r="G10" s="72" t="s">
        <v>35</v>
      </c>
      <c r="H10" s="12"/>
      <c r="M10" s="7"/>
    </row>
    <row r="11" spans="1:13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  <c r="M11" s="7"/>
    </row>
    <row r="12" spans="1:13" ht="12" customHeight="1" x14ac:dyDescent="0.25">
      <c r="A12" s="8"/>
      <c r="C12" s="64"/>
      <c r="D12" s="64"/>
      <c r="E12" s="64"/>
      <c r="F12" s="64"/>
      <c r="H12" s="12"/>
      <c r="I12" s="6"/>
      <c r="K12" s="6" t="s">
        <v>50</v>
      </c>
      <c r="L12" s="6" t="s">
        <v>51</v>
      </c>
    </row>
    <row r="13" spans="1:13" x14ac:dyDescent="0.25">
      <c r="A13" s="8"/>
      <c r="B13" s="49" t="s">
        <v>26</v>
      </c>
      <c r="C13" s="88">
        <v>3.9817641641055168</v>
      </c>
      <c r="D13" s="88">
        <v>-4.1351008632060875</v>
      </c>
      <c r="E13" s="88">
        <v>-2.1786394969979472</v>
      </c>
      <c r="F13" s="80">
        <v>0.94901278365255859</v>
      </c>
      <c r="G13" s="80">
        <v>0.94901278365255859</v>
      </c>
      <c r="H13" s="12"/>
      <c r="I13" s="6"/>
      <c r="J13" s="6" t="s">
        <v>69</v>
      </c>
      <c r="K13" s="141">
        <v>-8.2013094107651678</v>
      </c>
      <c r="L13" s="141">
        <v>-0.65261914970775092</v>
      </c>
    </row>
    <row r="14" spans="1:13" x14ac:dyDescent="0.25">
      <c r="A14" s="8"/>
      <c r="B14" s="86" t="s">
        <v>74</v>
      </c>
      <c r="C14" s="90">
        <v>12.470206937211881</v>
      </c>
      <c r="D14" s="90">
        <v>-10.974823780514987</v>
      </c>
      <c r="E14" s="90">
        <v>-1.6170956507930323</v>
      </c>
      <c r="F14" s="80">
        <v>2.2426867451379007</v>
      </c>
      <c r="G14" s="154">
        <v>0.71687845211009982</v>
      </c>
      <c r="H14" s="12"/>
      <c r="I14" s="6"/>
      <c r="J14" s="6" t="s">
        <v>167</v>
      </c>
      <c r="K14" s="141">
        <v>-2.6629355479328543</v>
      </c>
      <c r="L14" s="141">
        <v>-0.14665040308027674</v>
      </c>
    </row>
    <row r="15" spans="1:13" ht="15" customHeight="1" x14ac:dyDescent="0.25">
      <c r="A15" s="8"/>
      <c r="B15" s="86" t="s">
        <v>27</v>
      </c>
      <c r="C15" s="90">
        <v>-4.5677544664534553</v>
      </c>
      <c r="D15" s="90">
        <v>2.2387928765680964</v>
      </c>
      <c r="E15" s="90">
        <v>0.64011257743989969</v>
      </c>
      <c r="F15" s="80">
        <v>2.6149307687060919</v>
      </c>
      <c r="G15" s="154">
        <v>0.30493341440488575</v>
      </c>
      <c r="H15" s="12"/>
      <c r="I15" s="6"/>
      <c r="J15" s="6" t="s">
        <v>79</v>
      </c>
      <c r="K15" s="141">
        <v>-2.0751220276161053</v>
      </c>
      <c r="L15" s="141">
        <v>-0.11856312249032568</v>
      </c>
    </row>
    <row r="16" spans="1:13" x14ac:dyDescent="0.25">
      <c r="A16" s="8"/>
      <c r="B16" s="86" t="s">
        <v>46</v>
      </c>
      <c r="C16" s="89">
        <v>-3.2553294393392718</v>
      </c>
      <c r="D16" s="89">
        <v>-2.2621519766189646</v>
      </c>
      <c r="E16" s="90">
        <v>6.118253445206201</v>
      </c>
      <c r="F16" s="80">
        <v>4.4613145722681047</v>
      </c>
      <c r="G16" s="154">
        <v>0.29907982628193558</v>
      </c>
      <c r="H16" s="12"/>
      <c r="I16" s="6"/>
      <c r="J16" s="6" t="s">
        <v>23</v>
      </c>
      <c r="K16" s="141">
        <v>-2.2312869671629487</v>
      </c>
      <c r="L16" s="141">
        <v>-8.1577393713468282E-2</v>
      </c>
    </row>
    <row r="17" spans="1:16" x14ac:dyDescent="0.25">
      <c r="A17" s="8"/>
      <c r="B17" s="86" t="s">
        <v>31</v>
      </c>
      <c r="C17" s="90">
        <v>1.7556848228450495</v>
      </c>
      <c r="D17" s="90">
        <v>-7.878598898243439</v>
      </c>
      <c r="E17" s="90">
        <v>-0.58670878934896642</v>
      </c>
      <c r="F17" s="80">
        <v>2.58199977301099</v>
      </c>
      <c r="G17" s="154">
        <v>0.22618960475093239</v>
      </c>
      <c r="H17" s="12"/>
      <c r="I17" s="6"/>
      <c r="J17" s="6" t="s">
        <v>78</v>
      </c>
      <c r="K17" s="141">
        <v>-2.5623025623025319</v>
      </c>
      <c r="L17" s="141">
        <v>-7.257952152447468E-2</v>
      </c>
    </row>
    <row r="18" spans="1:16" x14ac:dyDescent="0.25">
      <c r="A18" s="8"/>
      <c r="B18" s="86" t="s">
        <v>165</v>
      </c>
      <c r="C18" s="90">
        <v>6.7456517381912162</v>
      </c>
      <c r="D18" s="90">
        <v>-4.3937244429608562</v>
      </c>
      <c r="E18" s="90">
        <v>-5.1215467202025184</v>
      </c>
      <c r="F18" s="80">
        <v>2.5897559741484333</v>
      </c>
      <c r="G18" s="154">
        <v>0.18658571058575177</v>
      </c>
      <c r="H18" s="12"/>
      <c r="I18" s="6"/>
      <c r="J18" s="6" t="s">
        <v>77</v>
      </c>
      <c r="K18" s="141">
        <v>1.9465198584349253</v>
      </c>
      <c r="L18" s="141">
        <v>4.9214881033719876E-2</v>
      </c>
    </row>
    <row r="19" spans="1:16" x14ac:dyDescent="0.25">
      <c r="A19" s="8"/>
      <c r="B19" s="86" t="s">
        <v>2</v>
      </c>
      <c r="C19" s="90">
        <v>20.793650793650787</v>
      </c>
      <c r="D19" s="90">
        <v>2.7595269382391541</v>
      </c>
      <c r="E19" s="90">
        <v>0.91645353793690099</v>
      </c>
      <c r="F19" s="80">
        <v>6.1034846884899796</v>
      </c>
      <c r="G19" s="154">
        <v>0.1436676830176265</v>
      </c>
      <c r="H19" s="12"/>
      <c r="I19" s="6"/>
      <c r="J19" s="6" t="s">
        <v>76</v>
      </c>
      <c r="K19" s="141">
        <v>2.9930686830497821</v>
      </c>
      <c r="L19" s="141">
        <v>9.4452801983906626E-2</v>
      </c>
    </row>
    <row r="20" spans="1:16" ht="15" customHeight="1" x14ac:dyDescent="0.25">
      <c r="A20" s="8"/>
      <c r="B20" s="86" t="s">
        <v>76</v>
      </c>
      <c r="C20" s="90">
        <v>-5.119255381035515</v>
      </c>
      <c r="D20" s="90">
        <v>4.5830778663396909</v>
      </c>
      <c r="E20" s="90">
        <v>-6.9617470320973212</v>
      </c>
      <c r="F20" s="80">
        <v>2.9930686830497821</v>
      </c>
      <c r="G20" s="154">
        <v>9.4452801983906626E-2</v>
      </c>
      <c r="H20" s="12"/>
      <c r="I20" s="6"/>
      <c r="J20" s="6" t="s">
        <v>2</v>
      </c>
      <c r="K20" s="141">
        <v>6.1034846884899796</v>
      </c>
      <c r="L20" s="141">
        <v>0.1436676830176265</v>
      </c>
    </row>
    <row r="21" spans="1:16" x14ac:dyDescent="0.25">
      <c r="A21" s="8"/>
      <c r="B21" s="86" t="s">
        <v>77</v>
      </c>
      <c r="C21" s="90">
        <v>2.4379902480390347</v>
      </c>
      <c r="D21" s="90">
        <v>5.1324503311258152</v>
      </c>
      <c r="E21" s="90">
        <v>0.11811023622048111</v>
      </c>
      <c r="F21" s="80">
        <v>1.9465198584349253</v>
      </c>
      <c r="G21" s="154">
        <v>4.9214881033719876E-2</v>
      </c>
      <c r="H21" s="12"/>
      <c r="I21" s="6"/>
      <c r="J21" s="6" t="s">
        <v>174</v>
      </c>
      <c r="K21" s="141">
        <v>2.5897559741484333</v>
      </c>
      <c r="L21" s="141">
        <v>0.18658571058575177</v>
      </c>
    </row>
    <row r="22" spans="1:16" x14ac:dyDescent="0.25">
      <c r="A22" s="8"/>
      <c r="B22" s="86" t="s">
        <v>78</v>
      </c>
      <c r="C22" s="90">
        <v>-11.933249370277077</v>
      </c>
      <c r="D22" s="90">
        <v>1.5194851626742834</v>
      </c>
      <c r="E22" s="90">
        <v>0.33456594470855361</v>
      </c>
      <c r="F22" s="80">
        <v>-2.5623025623025319</v>
      </c>
      <c r="G22" s="154">
        <v>-7.257952152447468E-2</v>
      </c>
      <c r="H22" s="12"/>
      <c r="I22" s="6"/>
      <c r="J22" s="6" t="s">
        <v>31</v>
      </c>
      <c r="K22" s="141">
        <v>2.58199977301099</v>
      </c>
      <c r="L22" s="141">
        <v>0.22618960475093239</v>
      </c>
    </row>
    <row r="23" spans="1:16" x14ac:dyDescent="0.25">
      <c r="A23" s="8"/>
      <c r="B23" s="86" t="s">
        <v>23</v>
      </c>
      <c r="C23" s="90">
        <v>10.26018249140439</v>
      </c>
      <c r="D23" s="90">
        <v>6.8017930228025936</v>
      </c>
      <c r="E23" s="90">
        <v>3.2355418304323313</v>
      </c>
      <c r="F23" s="80">
        <v>-2.2312869671629487</v>
      </c>
      <c r="G23" s="154">
        <v>-8.1577393713468282E-2</v>
      </c>
      <c r="H23" s="12"/>
      <c r="I23" s="6"/>
      <c r="J23" s="6" t="s">
        <v>46</v>
      </c>
      <c r="K23" s="141">
        <v>4.4613145722681047</v>
      </c>
      <c r="L23" s="141">
        <v>0.29907982628193558</v>
      </c>
    </row>
    <row r="24" spans="1:16" x14ac:dyDescent="0.25">
      <c r="A24" s="8"/>
      <c r="B24" s="86" t="s">
        <v>79</v>
      </c>
      <c r="C24" s="90">
        <v>-0.46499686198436807</v>
      </c>
      <c r="D24" s="90">
        <v>-2.6052563698374942</v>
      </c>
      <c r="E24" s="90">
        <v>-15.445677123182866</v>
      </c>
      <c r="F24" s="80">
        <v>-2.0751220276161053</v>
      </c>
      <c r="G24" s="154">
        <v>-0.11856312249032568</v>
      </c>
      <c r="H24" s="12"/>
      <c r="I24" s="6"/>
      <c r="J24" s="6" t="s">
        <v>27</v>
      </c>
      <c r="K24" s="141">
        <v>2.6149307687060919</v>
      </c>
      <c r="L24" s="141">
        <v>0.30493341440488575</v>
      </c>
    </row>
    <row r="25" spans="1:16" x14ac:dyDescent="0.25">
      <c r="A25" s="8"/>
      <c r="B25" s="86" t="s">
        <v>164</v>
      </c>
      <c r="C25" s="90">
        <v>7.3158425832492435</v>
      </c>
      <c r="D25" s="90">
        <v>3.3004231311706489</v>
      </c>
      <c r="E25" s="90">
        <v>0.83742945567086835</v>
      </c>
      <c r="F25" s="80">
        <v>-2.6629355479328543</v>
      </c>
      <c r="G25" s="154">
        <v>-0.14665040308027674</v>
      </c>
      <c r="H25" s="12"/>
      <c r="I25" s="6"/>
      <c r="J25" s="6" t="s">
        <v>74</v>
      </c>
      <c r="K25" s="141">
        <v>2.2426867451379007</v>
      </c>
      <c r="L25" s="141">
        <v>0.71687845211009982</v>
      </c>
    </row>
    <row r="26" spans="1:16" x14ac:dyDescent="0.25">
      <c r="A26" s="8"/>
      <c r="B26" s="86" t="s">
        <v>69</v>
      </c>
      <c r="C26" s="90">
        <v>-4.4744137755834519</v>
      </c>
      <c r="D26" s="90">
        <v>-6.012533820503041E-2</v>
      </c>
      <c r="E26" s="90">
        <v>-7.402179697804101</v>
      </c>
      <c r="F26" s="80">
        <v>-8.2013094107651678</v>
      </c>
      <c r="G26" s="154">
        <v>-0.65261914970775092</v>
      </c>
      <c r="H26" s="12"/>
      <c r="I26" s="6"/>
      <c r="J26" s="6" t="s">
        <v>26</v>
      </c>
      <c r="K26" s="141">
        <v>0.9</v>
      </c>
      <c r="L26" s="141">
        <v>0.9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</row>
    <row r="28" spans="1:16" s="6" customFormat="1" ht="14.25" customHeight="1" x14ac:dyDescent="0.25">
      <c r="A28" s="8"/>
      <c r="B28" s="258" t="s">
        <v>173</v>
      </c>
      <c r="C28" s="258"/>
      <c r="D28" s="258"/>
      <c r="E28" s="258"/>
      <c r="F28" s="258"/>
      <c r="G28" s="258"/>
      <c r="H28" s="236"/>
      <c r="M28" s="55"/>
      <c r="N28" s="55"/>
      <c r="O28" s="55"/>
      <c r="P28" s="55"/>
    </row>
    <row r="29" spans="1:16" s="6" customFormat="1" ht="3.75" customHeight="1" x14ac:dyDescent="0.25">
      <c r="A29" s="8"/>
      <c r="B29" s="190"/>
      <c r="C29" s="190"/>
      <c r="D29" s="161"/>
      <c r="E29" s="161"/>
      <c r="F29" s="161"/>
      <c r="G29" s="161"/>
      <c r="H29" s="236"/>
      <c r="M29" s="55"/>
      <c r="N29" s="55"/>
      <c r="O29" s="55"/>
      <c r="P29" s="55"/>
    </row>
    <row r="30" spans="1:16" s="6" customFormat="1" ht="14.25" customHeight="1" x14ac:dyDescent="0.25">
      <c r="A30" s="8"/>
      <c r="B30" s="258" t="s">
        <v>193</v>
      </c>
      <c r="C30" s="258"/>
      <c r="D30" s="231" t="s">
        <v>151</v>
      </c>
      <c r="E30" s="161"/>
      <c r="F30" s="161"/>
      <c r="G30" s="161"/>
      <c r="H30" s="236"/>
      <c r="I30" s="7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1"/>
      <c r="E31" s="161"/>
      <c r="F31" s="161"/>
      <c r="G31" s="161"/>
      <c r="H31" s="12"/>
      <c r="I31" s="7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6"/>
      <c r="K43" s="56"/>
      <c r="L43" s="56"/>
      <c r="M43" s="56"/>
      <c r="N43" s="56"/>
      <c r="O43" s="56"/>
      <c r="P43" s="56"/>
    </row>
    <row r="44" spans="1:16" s="6" customFormat="1" x14ac:dyDescent="0.25">
      <c r="A44" s="8"/>
      <c r="B44" s="68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8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8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68" t="s">
        <v>121</v>
      </c>
      <c r="H47" s="12"/>
      <c r="I47" s="10"/>
    </row>
    <row r="48" spans="1:16" x14ac:dyDescent="0.25">
      <c r="A48" s="21"/>
      <c r="B48" s="22" t="str">
        <f>'Industria variación anual %'!B42</f>
        <v>Fuente: Dane, MTMR. Marzo de 2015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J13:L25">
    <sortCondition ref="L13:L25"/>
  </sortState>
  <mergeCells count="5">
    <mergeCell ref="B7:G7"/>
    <mergeCell ref="B8:G8"/>
    <mergeCell ref="C10:F10"/>
    <mergeCell ref="B30:C30"/>
    <mergeCell ref="B28:G2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6" width="11.28515625" style="7" customWidth="1"/>
    <col min="7" max="7" width="14.7109375" style="7" customWidth="1"/>
    <col min="8" max="8" width="3.7109375" style="7" customWidth="1"/>
    <col min="9" max="9" width="10.85546875" style="7"/>
    <col min="10" max="10" width="15.85546875" style="6" customWidth="1"/>
    <col min="11" max="11" width="10.85546875" style="6" customWidth="1"/>
    <col min="12" max="12" width="10.85546875" style="6"/>
    <col min="13" max="13" width="10.85546875" style="203"/>
    <col min="14" max="25" width="10.85546875" style="6"/>
    <col min="26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256" t="s">
        <v>175</v>
      </c>
      <c r="C7" s="256"/>
      <c r="D7" s="256"/>
      <c r="E7" s="256"/>
      <c r="F7" s="256"/>
      <c r="G7" s="256"/>
      <c r="H7" s="12"/>
    </row>
    <row r="8" spans="1:14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4" x14ac:dyDescent="0.25">
      <c r="A9" s="8"/>
      <c r="B9" s="9"/>
      <c r="C9" s="64"/>
      <c r="D9" s="64"/>
      <c r="E9" s="9"/>
      <c r="F9" s="9"/>
      <c r="G9" s="9"/>
      <c r="H9" s="12"/>
    </row>
    <row r="10" spans="1:14" ht="15.75" customHeight="1" x14ac:dyDescent="0.25">
      <c r="A10" s="8"/>
      <c r="C10" s="255" t="s">
        <v>0</v>
      </c>
      <c r="D10" s="255"/>
      <c r="E10" s="255"/>
      <c r="F10" s="255"/>
      <c r="G10" s="72" t="s">
        <v>35</v>
      </c>
      <c r="H10" s="12"/>
    </row>
    <row r="11" spans="1:14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4" ht="12" customHeight="1" x14ac:dyDescent="0.25">
      <c r="A12" s="8"/>
      <c r="C12" s="64"/>
      <c r="D12" s="64"/>
      <c r="E12" s="64"/>
      <c r="F12" s="64"/>
      <c r="H12" s="12"/>
      <c r="K12" s="6" t="s">
        <v>52</v>
      </c>
      <c r="L12" s="6" t="s">
        <v>51</v>
      </c>
    </row>
    <row r="13" spans="1:14" x14ac:dyDescent="0.25">
      <c r="A13" s="8"/>
      <c r="B13" s="14" t="s">
        <v>26</v>
      </c>
      <c r="C13" s="88">
        <v>9.1113826217857685</v>
      </c>
      <c r="D13" s="88">
        <v>-3.8103205641339177</v>
      </c>
      <c r="E13" s="88">
        <v>10.864980978564187</v>
      </c>
      <c r="F13" s="88">
        <v>-2.8996339009787375</v>
      </c>
      <c r="G13" s="88">
        <v>-2.8996339009787264</v>
      </c>
      <c r="H13" s="12"/>
      <c r="J13" s="6" t="s">
        <v>84</v>
      </c>
      <c r="K13" s="141">
        <v>8.1686891824770171</v>
      </c>
      <c r="L13" s="141">
        <v>0.50422592878872896</v>
      </c>
    </row>
    <row r="14" spans="1:14" x14ac:dyDescent="0.25">
      <c r="A14" s="8"/>
      <c r="B14" s="132" t="s">
        <v>46</v>
      </c>
      <c r="C14" s="90">
        <v>6.8634794453243941</v>
      </c>
      <c r="D14" s="90">
        <v>-4.0697968417633623</v>
      </c>
      <c r="E14" s="90">
        <v>13.458130927646161</v>
      </c>
      <c r="F14" s="80">
        <v>-20.594605051792847</v>
      </c>
      <c r="G14" s="154">
        <v>-1.733189387147007</v>
      </c>
      <c r="H14" s="12"/>
      <c r="J14" s="6" t="s">
        <v>86</v>
      </c>
      <c r="K14" s="141">
        <v>9.458651628674918</v>
      </c>
      <c r="L14" s="141">
        <v>0.44474449797695492</v>
      </c>
      <c r="N14" s="7"/>
    </row>
    <row r="15" spans="1:14" x14ac:dyDescent="0.25">
      <c r="A15" s="8"/>
      <c r="B15" s="133" t="s">
        <v>81</v>
      </c>
      <c r="C15" s="90">
        <v>-8.6385541007988671</v>
      </c>
      <c r="D15" s="90">
        <v>0.64314358813477579</v>
      </c>
      <c r="E15" s="90">
        <v>26.958804789998325</v>
      </c>
      <c r="F15" s="80">
        <v>-11.478935709056126</v>
      </c>
      <c r="G15" s="154">
        <v>-1.5237932369727505</v>
      </c>
      <c r="H15" s="12"/>
      <c r="J15" s="6" t="s">
        <v>80</v>
      </c>
      <c r="K15" s="141">
        <v>9.0020624678042829</v>
      </c>
      <c r="L15" s="141">
        <v>0.27180215190947093</v>
      </c>
      <c r="N15" s="7"/>
    </row>
    <row r="16" spans="1:14" x14ac:dyDescent="0.25">
      <c r="A16" s="8"/>
      <c r="B16" s="133" t="s">
        <v>27</v>
      </c>
      <c r="C16" s="90">
        <v>9.1113826217857685</v>
      </c>
      <c r="D16" s="90">
        <v>-3.8103205641339177</v>
      </c>
      <c r="E16" s="90">
        <v>10.864980978564187</v>
      </c>
      <c r="F16" s="80">
        <v>-2.8996339009787375</v>
      </c>
      <c r="G16" s="154">
        <v>-1.0153657548135151</v>
      </c>
      <c r="H16" s="12"/>
      <c r="J16" s="6" t="s">
        <v>74</v>
      </c>
      <c r="K16" s="141">
        <v>0.83876129464639515</v>
      </c>
      <c r="L16" s="141">
        <v>0.23968172870565257</v>
      </c>
      <c r="N16" s="7"/>
    </row>
    <row r="17" spans="1:16" x14ac:dyDescent="0.25">
      <c r="A17" s="8"/>
      <c r="B17" s="132" t="s">
        <v>83</v>
      </c>
      <c r="C17" s="90">
        <v>80.744784210939173</v>
      </c>
      <c r="D17" s="90">
        <v>2.693083305225441</v>
      </c>
      <c r="E17" s="90">
        <v>3.6981709380180305</v>
      </c>
      <c r="F17" s="80">
        <v>-7.6077850634425186</v>
      </c>
      <c r="G17" s="154">
        <v>-0.55947115320815055</v>
      </c>
      <c r="H17" s="12"/>
      <c r="J17" s="6" t="s">
        <v>169</v>
      </c>
      <c r="K17" s="141">
        <v>4.8963947401672536</v>
      </c>
      <c r="L17" s="141">
        <v>0.23863848104410704</v>
      </c>
      <c r="N17" s="7"/>
    </row>
    <row r="18" spans="1:16" x14ac:dyDescent="0.25">
      <c r="A18" s="8"/>
      <c r="B18" s="132" t="s">
        <v>85</v>
      </c>
      <c r="C18" s="90">
        <v>3.4216961178926031</v>
      </c>
      <c r="D18" s="90">
        <v>-0.35057835189501452</v>
      </c>
      <c r="E18" s="90">
        <v>-14.684217219434469</v>
      </c>
      <c r="F18" s="80">
        <v>-2.0609083996097954</v>
      </c>
      <c r="G18" s="154">
        <v>-1.8044956241114712E-2</v>
      </c>
      <c r="H18" s="12"/>
      <c r="J18" s="6" t="s">
        <v>82</v>
      </c>
      <c r="K18" s="141">
        <v>4.9966138769981239</v>
      </c>
      <c r="L18" s="141">
        <v>0.16544699880571531</v>
      </c>
      <c r="N18" s="7"/>
    </row>
    <row r="19" spans="1:16" x14ac:dyDescent="0.25">
      <c r="A19" s="8"/>
      <c r="B19" s="133" t="s">
        <v>79</v>
      </c>
      <c r="C19" s="90">
        <v>-8.7825218664595699</v>
      </c>
      <c r="D19" s="90">
        <v>5.6993721768979766</v>
      </c>
      <c r="E19" s="90">
        <v>5.938931875891873</v>
      </c>
      <c r="F19" s="80">
        <v>1.0909011130569635</v>
      </c>
      <c r="G19" s="154">
        <v>8.5690800173174764E-2</v>
      </c>
      <c r="H19" s="12"/>
      <c r="J19" s="6" t="s">
        <v>79</v>
      </c>
      <c r="K19" s="141">
        <v>1.0909011130569635</v>
      </c>
      <c r="L19" s="141">
        <v>8.5690800173174764E-2</v>
      </c>
      <c r="N19" s="7"/>
    </row>
    <row r="20" spans="1:16" x14ac:dyDescent="0.25">
      <c r="A20" s="8"/>
      <c r="B20" s="132" t="s">
        <v>82</v>
      </c>
      <c r="C20" s="89">
        <v>2.5204872279624979</v>
      </c>
      <c r="D20" s="89">
        <v>0.81422931145600508</v>
      </c>
      <c r="E20" s="90">
        <v>4.7442811893825709</v>
      </c>
      <c r="F20" s="80">
        <v>4.9966138769981239</v>
      </c>
      <c r="G20" s="154">
        <v>0.16544699880571531</v>
      </c>
      <c r="H20" s="12"/>
      <c r="J20" s="6" t="s">
        <v>85</v>
      </c>
      <c r="K20" s="141">
        <v>-2.0609083996097954</v>
      </c>
      <c r="L20" s="141">
        <v>-1.8044956241114712E-2</v>
      </c>
      <c r="N20" s="7"/>
    </row>
    <row r="21" spans="1:16" x14ac:dyDescent="0.25">
      <c r="A21" s="8"/>
      <c r="B21" s="132" t="s">
        <v>169</v>
      </c>
      <c r="C21" s="90">
        <v>-3.0067966401571722</v>
      </c>
      <c r="D21" s="90">
        <v>-6.7845986251528823</v>
      </c>
      <c r="E21" s="90">
        <v>8.0455937924129195</v>
      </c>
      <c r="F21" s="80">
        <v>4.8963947401672536</v>
      </c>
      <c r="G21" s="154">
        <v>0.23863848104410704</v>
      </c>
      <c r="H21" s="12"/>
      <c r="J21" s="6" t="s">
        <v>83</v>
      </c>
      <c r="K21" s="141">
        <v>-7.6077850634425186</v>
      </c>
      <c r="L21" s="141">
        <v>-0.55947115320815055</v>
      </c>
      <c r="N21" s="7"/>
    </row>
    <row r="22" spans="1:16" x14ac:dyDescent="0.25">
      <c r="A22" s="8"/>
      <c r="B22" s="132" t="s">
        <v>74</v>
      </c>
      <c r="C22" s="90">
        <v>11.73882978305727</v>
      </c>
      <c r="D22" s="90">
        <v>-3.1089938320132515</v>
      </c>
      <c r="E22" s="90">
        <v>13.46033236104509</v>
      </c>
      <c r="F22" s="80">
        <v>0.83876129464639515</v>
      </c>
      <c r="G22" s="154">
        <v>0.23968172870565257</v>
      </c>
      <c r="H22" s="12"/>
      <c r="J22" s="6" t="s">
        <v>27</v>
      </c>
      <c r="K22" s="141">
        <v>-2.8996339009787375</v>
      </c>
      <c r="L22" s="141">
        <v>-1.0153657548135151</v>
      </c>
      <c r="N22" s="7"/>
    </row>
    <row r="23" spans="1:16" x14ac:dyDescent="0.25">
      <c r="A23" s="8"/>
      <c r="B23" s="132" t="s">
        <v>80</v>
      </c>
      <c r="C23" s="90">
        <v>2.9793359443657241</v>
      </c>
      <c r="D23" s="90">
        <v>11.081106178137578</v>
      </c>
      <c r="E23" s="90">
        <v>19.248650036936322</v>
      </c>
      <c r="F23" s="80">
        <v>9.0020624678042829</v>
      </c>
      <c r="G23" s="154">
        <v>0.27180215190947093</v>
      </c>
      <c r="H23" s="12"/>
      <c r="J23" s="6" t="s">
        <v>81</v>
      </c>
      <c r="K23" s="141">
        <v>-11.478935709056126</v>
      </c>
      <c r="L23" s="141">
        <v>-1.5237932369727505</v>
      </c>
      <c r="N23" s="7"/>
    </row>
    <row r="24" spans="1:16" x14ac:dyDescent="0.25">
      <c r="A24" s="8"/>
      <c r="B24" s="133" t="s">
        <v>86</v>
      </c>
      <c r="C24" s="90">
        <v>4.9602130504147635</v>
      </c>
      <c r="D24" s="90">
        <v>7.4793545054193</v>
      </c>
      <c r="E24" s="90">
        <v>4.9660127466025328</v>
      </c>
      <c r="F24" s="80">
        <v>9.458651628674918</v>
      </c>
      <c r="G24" s="154">
        <v>0.44474449797695492</v>
      </c>
      <c r="H24" s="12"/>
      <c r="J24" s="6" t="s">
        <v>46</v>
      </c>
      <c r="K24" s="141">
        <v>-20.594605051792847</v>
      </c>
      <c r="L24" s="141">
        <v>-1.733189387147007</v>
      </c>
      <c r="N24" s="7"/>
    </row>
    <row r="25" spans="1:16" x14ac:dyDescent="0.25">
      <c r="A25" s="8"/>
      <c r="B25" s="133" t="s">
        <v>84</v>
      </c>
      <c r="C25" s="90">
        <v>52.614469715586054</v>
      </c>
      <c r="D25" s="90">
        <v>-6.530707037460715</v>
      </c>
      <c r="E25" s="90">
        <v>11.421010280438914</v>
      </c>
      <c r="F25" s="80">
        <v>8.1686891824770171</v>
      </c>
      <c r="G25" s="154">
        <v>0.50422592878872896</v>
      </c>
      <c r="H25" s="12"/>
      <c r="J25" s="6" t="s">
        <v>26</v>
      </c>
      <c r="K25" s="141">
        <v>-2.9</v>
      </c>
      <c r="L25" s="141">
        <v>-2.9</v>
      </c>
      <c r="N25" s="7"/>
    </row>
    <row r="26" spans="1:16" s="6" customFormat="1" ht="14.25" customHeight="1" x14ac:dyDescent="0.25">
      <c r="A26" s="8"/>
      <c r="C26" s="16"/>
      <c r="D26" s="16"/>
      <c r="E26" s="17"/>
      <c r="F26" s="17"/>
      <c r="G26" s="17"/>
      <c r="H26" s="12"/>
      <c r="I26" s="7"/>
      <c r="M26" s="203"/>
      <c r="N26" s="7"/>
    </row>
    <row r="27" spans="1:16" s="6" customFormat="1" ht="14.25" customHeight="1" x14ac:dyDescent="0.25">
      <c r="A27" s="265" t="s">
        <v>175</v>
      </c>
      <c r="B27" s="267"/>
      <c r="C27" s="267"/>
      <c r="D27" s="267"/>
      <c r="E27" s="267"/>
      <c r="F27" s="267"/>
      <c r="G27" s="267"/>
      <c r="H27" s="266"/>
      <c r="I27" s="7"/>
      <c r="M27" s="204"/>
      <c r="N27" s="83"/>
      <c r="O27" s="55"/>
      <c r="P27" s="55"/>
    </row>
    <row r="28" spans="1:16" s="6" customFormat="1" ht="4.5" customHeight="1" x14ac:dyDescent="0.25">
      <c r="A28" s="192"/>
      <c r="B28" s="190"/>
      <c r="C28" s="190"/>
      <c r="D28" s="190"/>
      <c r="E28" s="190"/>
      <c r="F28" s="190"/>
      <c r="G28" s="190"/>
      <c r="H28" s="193"/>
      <c r="I28" s="7"/>
      <c r="M28" s="204"/>
      <c r="N28" s="83"/>
      <c r="O28" s="55"/>
      <c r="P28" s="55"/>
    </row>
    <row r="29" spans="1:16" s="6" customFormat="1" ht="14.25" customHeight="1" x14ac:dyDescent="0.25">
      <c r="A29" s="265" t="s">
        <v>193</v>
      </c>
      <c r="B29" s="258"/>
      <c r="C29" s="258"/>
      <c r="D29" s="258" t="s">
        <v>151</v>
      </c>
      <c r="E29" s="258"/>
      <c r="F29" s="258"/>
      <c r="G29" s="258"/>
      <c r="H29" s="266"/>
      <c r="I29" s="7"/>
      <c r="M29" s="204"/>
      <c r="N29" s="83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204"/>
      <c r="N30" s="83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205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6"/>
      <c r="K32" s="56"/>
      <c r="L32" s="56"/>
      <c r="M32" s="205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6"/>
      <c r="K33" s="56"/>
      <c r="L33" s="56"/>
      <c r="M33" s="205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205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205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205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205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205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205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205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205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205"/>
      <c r="N42" s="56"/>
      <c r="O42" s="56"/>
      <c r="P42" s="56"/>
    </row>
    <row r="43" spans="1:16" s="6" customFormat="1" x14ac:dyDescent="0.25">
      <c r="A43" s="8"/>
      <c r="B43" s="68"/>
      <c r="C43" s="10"/>
      <c r="D43" s="10"/>
      <c r="E43" s="10"/>
      <c r="F43" s="10"/>
      <c r="G43" s="10"/>
      <c r="H43" s="12"/>
      <c r="I43" s="10"/>
      <c r="M43" s="203"/>
    </row>
    <row r="44" spans="1:16" x14ac:dyDescent="0.25">
      <c r="A44" s="8"/>
      <c r="B44" s="68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8" t="s">
        <v>97</v>
      </c>
      <c r="H45" s="12"/>
      <c r="I45" s="10"/>
    </row>
    <row r="46" spans="1:16" x14ac:dyDescent="0.25">
      <c r="A46" s="8"/>
      <c r="B46" s="68" t="s">
        <v>98</v>
      </c>
      <c r="H46" s="12"/>
      <c r="I46" s="10"/>
    </row>
    <row r="47" spans="1:16" x14ac:dyDescent="0.25">
      <c r="A47" s="21"/>
      <c r="B47" s="22" t="str">
        <f>'Industria variación anual %'!B42</f>
        <v>Fuente: Dane, MTMR. Marzo de 2015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4">
    <sortCondition descending="1" ref="L13:L24"/>
  </sortState>
  <mergeCells count="6">
    <mergeCell ref="B7:G7"/>
    <mergeCell ref="B8:G8"/>
    <mergeCell ref="C10:F10"/>
    <mergeCell ref="A29:C29"/>
    <mergeCell ref="D29:H29"/>
    <mergeCell ref="A27:H2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2"/>
  <sheetViews>
    <sheetView zoomScale="115" zoomScaleNormal="11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7.5703125" style="7" customWidth="1"/>
    <col min="3" max="6" width="9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203" customWidth="1"/>
    <col min="11" max="11" width="10.85546875" style="203" customWidth="1"/>
    <col min="12" max="13" width="10.85546875" style="203"/>
    <col min="14" max="16" width="10.85546875" style="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176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x14ac:dyDescent="0.25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C10" s="255" t="s">
        <v>0</v>
      </c>
      <c r="D10" s="255"/>
      <c r="E10" s="255"/>
      <c r="F10" s="255"/>
      <c r="G10" s="72" t="s">
        <v>35</v>
      </c>
      <c r="H10" s="12"/>
    </row>
    <row r="11" spans="1:12" x14ac:dyDescent="0.25">
      <c r="A11" s="8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C12" s="64"/>
      <c r="D12" s="64"/>
      <c r="E12" s="64"/>
      <c r="F12" s="64"/>
      <c r="H12" s="12"/>
      <c r="J12" s="6"/>
      <c r="K12" s="6"/>
      <c r="L12" s="6"/>
    </row>
    <row r="13" spans="1:12" x14ac:dyDescent="0.25">
      <c r="A13" s="8"/>
      <c r="B13" s="14" t="s">
        <v>26</v>
      </c>
      <c r="C13" s="88">
        <v>7.6230174802613293</v>
      </c>
      <c r="D13" s="88">
        <v>1.6763912267588221</v>
      </c>
      <c r="E13" s="88">
        <v>3.3717804579638244</v>
      </c>
      <c r="F13" s="80">
        <v>3.5697978413531839</v>
      </c>
      <c r="G13" s="80">
        <v>3.569797841353183</v>
      </c>
      <c r="H13" s="12"/>
      <c r="J13" s="6" t="s">
        <v>81</v>
      </c>
      <c r="K13" s="141">
        <v>-11.179940595322179</v>
      </c>
      <c r="L13" s="141">
        <v>-1.4536265697521711</v>
      </c>
    </row>
    <row r="14" spans="1:12" x14ac:dyDescent="0.25">
      <c r="A14" s="8"/>
      <c r="B14" s="132" t="s">
        <v>74</v>
      </c>
      <c r="C14" s="90">
        <v>9.4976238575024361</v>
      </c>
      <c r="D14" s="90">
        <v>-2.4201127263802857</v>
      </c>
      <c r="E14" s="90">
        <v>3.5506407444497512</v>
      </c>
      <c r="F14" s="80">
        <v>9.9793016767816276</v>
      </c>
      <c r="G14" s="154">
        <v>2.6707231254131001</v>
      </c>
      <c r="H14" s="12"/>
      <c r="J14" s="6" t="s">
        <v>27</v>
      </c>
      <c r="K14" s="141">
        <v>3.5697978413531839</v>
      </c>
      <c r="L14" s="141">
        <v>-0.64529484889589495</v>
      </c>
    </row>
    <row r="15" spans="1:12" x14ac:dyDescent="0.25">
      <c r="A15" s="8"/>
      <c r="B15" s="132" t="s">
        <v>46</v>
      </c>
      <c r="C15" s="90">
        <v>9.1702762134468596</v>
      </c>
      <c r="D15" s="90">
        <v>4.833997255374789</v>
      </c>
      <c r="E15" s="90">
        <v>-12.552163981872555</v>
      </c>
      <c r="F15" s="80">
        <v>16.883834815246136</v>
      </c>
      <c r="G15" s="154">
        <v>1.451358814475336</v>
      </c>
      <c r="H15" s="12"/>
      <c r="J15" s="6" t="s">
        <v>84</v>
      </c>
      <c r="K15" s="141">
        <v>-5.9641175377674216</v>
      </c>
      <c r="L15" s="141">
        <v>-0.40902465144903183</v>
      </c>
    </row>
    <row r="16" spans="1:12" x14ac:dyDescent="0.25">
      <c r="A16" s="8"/>
      <c r="B16" s="133" t="s">
        <v>83</v>
      </c>
      <c r="C16" s="90">
        <v>33.780911353561407</v>
      </c>
      <c r="D16" s="90">
        <v>4.1928077158423616</v>
      </c>
      <c r="E16" s="90">
        <v>0.99668103480541337</v>
      </c>
      <c r="F16" s="80">
        <v>10.423375311573757</v>
      </c>
      <c r="G16" s="154">
        <v>0.79157741392772218</v>
      </c>
      <c r="H16" s="12"/>
      <c r="J16" s="6" t="s">
        <v>85</v>
      </c>
      <c r="K16" s="141">
        <v>-2.9824818555274635</v>
      </c>
      <c r="L16" s="141">
        <v>-2.9128371775746342E-2</v>
      </c>
    </row>
    <row r="17" spans="1:16" x14ac:dyDescent="0.25">
      <c r="A17" s="8"/>
      <c r="B17" s="132" t="s">
        <v>80</v>
      </c>
      <c r="C17" s="90">
        <v>10.523772124352092</v>
      </c>
      <c r="D17" s="90">
        <v>5.6066528293399642</v>
      </c>
      <c r="E17" s="90">
        <v>-4.2115883026088934</v>
      </c>
      <c r="F17" s="80">
        <v>24.024974249949913</v>
      </c>
      <c r="G17" s="154">
        <v>0.74906901987499341</v>
      </c>
      <c r="H17" s="12"/>
      <c r="J17" s="6" t="s">
        <v>82</v>
      </c>
      <c r="K17" s="141">
        <v>-0.17482418134208144</v>
      </c>
      <c r="L17" s="141">
        <v>-6.5926482407044776E-3</v>
      </c>
    </row>
    <row r="18" spans="1:16" x14ac:dyDescent="0.25">
      <c r="A18" s="8"/>
      <c r="B18" s="133" t="s">
        <v>86</v>
      </c>
      <c r="C18" s="90">
        <v>5.0976298413879739</v>
      </c>
      <c r="D18" s="90">
        <v>12.265815138188207</v>
      </c>
      <c r="E18" s="90">
        <v>1.7500392478935867</v>
      </c>
      <c r="F18" s="80">
        <v>3.8745335213211884</v>
      </c>
      <c r="G18" s="154">
        <v>0.19064971360934313</v>
      </c>
      <c r="H18" s="12"/>
      <c r="J18" s="6" t="s">
        <v>79</v>
      </c>
      <c r="K18" s="141">
        <v>1.5757042039396651</v>
      </c>
      <c r="L18" s="141">
        <v>0.12993492720130553</v>
      </c>
    </row>
    <row r="19" spans="1:16" x14ac:dyDescent="0.25">
      <c r="A19" s="8"/>
      <c r="B19" s="133" t="s">
        <v>169</v>
      </c>
      <c r="C19" s="90">
        <v>11.934288447158782</v>
      </c>
      <c r="D19" s="90">
        <v>-5.1177833808270456</v>
      </c>
      <c r="E19" s="90">
        <v>-0.81643304386637139</v>
      </c>
      <c r="F19" s="80">
        <v>2.5826103451101146</v>
      </c>
      <c r="G19" s="154">
        <v>0.13015191696490988</v>
      </c>
      <c r="H19" s="12"/>
      <c r="J19" s="6" t="s">
        <v>169</v>
      </c>
      <c r="K19" s="141">
        <v>2.5826103451101146</v>
      </c>
      <c r="L19" s="141">
        <v>0.13015191696490988</v>
      </c>
    </row>
    <row r="20" spans="1:16" x14ac:dyDescent="0.25">
      <c r="A20" s="8"/>
      <c r="B20" s="132" t="s">
        <v>79</v>
      </c>
      <c r="C20" s="90">
        <v>-7.4940633349605097</v>
      </c>
      <c r="D20" s="90">
        <v>4.5274197655637671</v>
      </c>
      <c r="E20" s="90">
        <v>9.8006524219548261</v>
      </c>
      <c r="F20" s="80">
        <v>1.5757042039396651</v>
      </c>
      <c r="G20" s="154">
        <v>0.12993492720130553</v>
      </c>
      <c r="H20" s="12"/>
      <c r="J20" s="6" t="s">
        <v>86</v>
      </c>
      <c r="K20" s="141">
        <v>3.8745335213211884</v>
      </c>
      <c r="L20" s="141">
        <v>0.19064971360934313</v>
      </c>
    </row>
    <row r="21" spans="1:16" x14ac:dyDescent="0.25">
      <c r="A21" s="8"/>
      <c r="B21" s="133" t="s">
        <v>82</v>
      </c>
      <c r="C21" s="90">
        <v>7.3347443578532623</v>
      </c>
      <c r="D21" s="90">
        <v>3.5576794556099633</v>
      </c>
      <c r="E21" s="90">
        <v>6.3609337016133471</v>
      </c>
      <c r="F21" s="80">
        <v>-0.17482418134208144</v>
      </c>
      <c r="G21" s="154">
        <v>-6.5926482407044776E-3</v>
      </c>
      <c r="H21" s="12"/>
      <c r="J21" s="6" t="s">
        <v>80</v>
      </c>
      <c r="K21" s="141">
        <v>24.024974249949913</v>
      </c>
      <c r="L21" s="141">
        <v>0.74906901987499341</v>
      </c>
    </row>
    <row r="22" spans="1:16" x14ac:dyDescent="0.25">
      <c r="A22" s="8"/>
      <c r="B22" s="132" t="s">
        <v>85</v>
      </c>
      <c r="C22" s="90">
        <v>0.93324722437773122</v>
      </c>
      <c r="D22" s="90">
        <v>-0.2184584285124358</v>
      </c>
      <c r="E22" s="90">
        <v>-10.474353912036127</v>
      </c>
      <c r="F22" s="80">
        <v>-2.9824818555274635</v>
      </c>
      <c r="G22" s="154">
        <v>-2.9128371775746342E-2</v>
      </c>
      <c r="H22" s="12"/>
      <c r="J22" s="6" t="s">
        <v>83</v>
      </c>
      <c r="K22" s="141">
        <v>10.423375311573757</v>
      </c>
      <c r="L22" s="141">
        <v>0.79157741392772218</v>
      </c>
    </row>
    <row r="23" spans="1:16" x14ac:dyDescent="0.25">
      <c r="A23" s="8"/>
      <c r="B23" s="132" t="s">
        <v>84</v>
      </c>
      <c r="C23" s="90">
        <v>72.799507848398818</v>
      </c>
      <c r="D23" s="90">
        <v>8.0138249339808389</v>
      </c>
      <c r="E23" s="90">
        <v>13.506493239390437</v>
      </c>
      <c r="F23" s="80">
        <v>-5.9641175377674216</v>
      </c>
      <c r="G23" s="154">
        <v>-0.40902465144903183</v>
      </c>
      <c r="H23" s="12"/>
      <c r="J23" s="6" t="s">
        <v>46</v>
      </c>
      <c r="K23" s="141">
        <v>16.883834815246136</v>
      </c>
      <c r="L23" s="141">
        <v>1.451358814475336</v>
      </c>
    </row>
    <row r="24" spans="1:16" x14ac:dyDescent="0.25">
      <c r="A24" s="8"/>
      <c r="B24" s="132" t="s">
        <v>27</v>
      </c>
      <c r="C24" s="90">
        <v>7.6230174802613293</v>
      </c>
      <c r="D24" s="90">
        <v>1.6763912267588221</v>
      </c>
      <c r="E24" s="90">
        <v>3.3717804579638244</v>
      </c>
      <c r="F24" s="80">
        <v>3.5697978413531839</v>
      </c>
      <c r="G24" s="154">
        <v>-0.64529484889589495</v>
      </c>
      <c r="H24" s="12"/>
      <c r="J24" s="6" t="s">
        <v>74</v>
      </c>
      <c r="K24" s="141">
        <v>9.9793016767816276</v>
      </c>
      <c r="L24" s="141">
        <v>2.6707231254131001</v>
      </c>
    </row>
    <row r="25" spans="1:16" x14ac:dyDescent="0.25">
      <c r="A25" s="8"/>
      <c r="B25" s="133" t="s">
        <v>81</v>
      </c>
      <c r="C25" s="90">
        <v>-12.663051266453351</v>
      </c>
      <c r="D25" s="90">
        <v>7.8719192547085814</v>
      </c>
      <c r="E25" s="90">
        <v>19.619567213481879</v>
      </c>
      <c r="F25" s="80">
        <v>-11.179940595322179</v>
      </c>
      <c r="G25" s="154">
        <v>-1.4536265697521711</v>
      </c>
      <c r="H25" s="12"/>
      <c r="J25" s="6" t="s">
        <v>26</v>
      </c>
      <c r="K25" s="141">
        <v>3.6</v>
      </c>
      <c r="L25" s="141">
        <v>3.6</v>
      </c>
    </row>
    <row r="26" spans="1:16" s="6" customFormat="1" ht="14.25" customHeight="1" x14ac:dyDescent="0.25">
      <c r="A26" s="8"/>
      <c r="C26" s="16"/>
      <c r="D26" s="16"/>
      <c r="E26" s="17"/>
      <c r="F26" s="17"/>
      <c r="G26" s="17"/>
      <c r="H26" s="12"/>
      <c r="I26" s="7"/>
      <c r="J26" s="203"/>
      <c r="K26" s="203"/>
      <c r="L26" s="203"/>
      <c r="M26" s="203"/>
    </row>
    <row r="27" spans="1:16" s="6" customFormat="1" ht="14.25" customHeight="1" x14ac:dyDescent="0.25">
      <c r="A27" s="268" t="s">
        <v>177</v>
      </c>
      <c r="B27" s="269"/>
      <c r="C27" s="269"/>
      <c r="D27" s="269"/>
      <c r="E27" s="269"/>
      <c r="F27" s="269"/>
      <c r="G27" s="269"/>
      <c r="H27" s="270"/>
      <c r="I27" s="7"/>
      <c r="J27" s="203"/>
      <c r="K27" s="203"/>
      <c r="L27" s="203"/>
      <c r="M27" s="204"/>
      <c r="N27" s="55"/>
      <c r="O27" s="55"/>
      <c r="P27" s="55"/>
    </row>
    <row r="28" spans="1:16" s="6" customFormat="1" ht="2.25" customHeight="1" x14ac:dyDescent="0.25">
      <c r="A28" s="194"/>
      <c r="B28" s="195"/>
      <c r="C28" s="191"/>
      <c r="D28" s="191"/>
      <c r="E28" s="191"/>
      <c r="F28" s="191"/>
      <c r="G28" s="191"/>
      <c r="H28" s="196"/>
      <c r="I28" s="7"/>
      <c r="J28" s="203"/>
      <c r="K28" s="203"/>
      <c r="L28" s="203"/>
      <c r="M28" s="204"/>
      <c r="N28" s="55"/>
      <c r="O28" s="55"/>
      <c r="P28" s="55"/>
    </row>
    <row r="29" spans="1:16" s="6" customFormat="1" ht="14.25" customHeight="1" x14ac:dyDescent="0.25">
      <c r="A29" s="268" t="s">
        <v>193</v>
      </c>
      <c r="B29" s="269"/>
      <c r="C29" s="264" t="s">
        <v>151</v>
      </c>
      <c r="D29" s="264"/>
      <c r="E29" s="264"/>
      <c r="F29" s="264"/>
      <c r="G29" s="264"/>
      <c r="H29" s="270"/>
      <c r="I29" s="7"/>
      <c r="J29" s="203"/>
      <c r="K29" s="203"/>
      <c r="L29" s="203"/>
      <c r="M29" s="204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203"/>
      <c r="K30" s="203"/>
      <c r="L30" s="203"/>
      <c r="M30" s="204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203"/>
      <c r="K31" s="203"/>
      <c r="L31" s="203"/>
      <c r="M31" s="205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205"/>
      <c r="K32" s="205"/>
      <c r="L32" s="205"/>
      <c r="M32" s="205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205"/>
      <c r="K33" s="205"/>
      <c r="L33" s="205"/>
      <c r="M33" s="205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205"/>
      <c r="K34" s="205"/>
      <c r="L34" s="205"/>
      <c r="M34" s="205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205"/>
      <c r="K35" s="205"/>
      <c r="L35" s="205"/>
      <c r="M35" s="205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205"/>
      <c r="K36" s="205"/>
      <c r="L36" s="205"/>
      <c r="M36" s="205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205"/>
      <c r="K37" s="205"/>
      <c r="L37" s="205"/>
      <c r="M37" s="205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205"/>
      <c r="K38" s="205"/>
      <c r="L38" s="205"/>
      <c r="M38" s="205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205"/>
      <c r="K39" s="205"/>
      <c r="L39" s="205"/>
      <c r="M39" s="205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205"/>
      <c r="K40" s="205"/>
      <c r="L40" s="205"/>
      <c r="M40" s="205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205"/>
      <c r="K41" s="205"/>
      <c r="L41" s="205"/>
      <c r="M41" s="205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205"/>
      <c r="K42" s="205"/>
      <c r="L42" s="205"/>
      <c r="M42" s="205"/>
      <c r="N42" s="56"/>
      <c r="O42" s="56"/>
      <c r="P42" s="56"/>
    </row>
    <row r="43" spans="1:16" s="6" customFormat="1" x14ac:dyDescent="0.25">
      <c r="A43" s="8"/>
      <c r="B43" s="68"/>
      <c r="C43" s="10"/>
      <c r="D43" s="10"/>
      <c r="E43" s="10"/>
      <c r="F43" s="10"/>
      <c r="G43" s="10"/>
      <c r="H43" s="12"/>
      <c r="I43" s="10"/>
      <c r="J43" s="203"/>
      <c r="K43" s="203"/>
      <c r="L43" s="203"/>
      <c r="M43" s="203"/>
    </row>
    <row r="44" spans="1:16" s="6" customFormat="1" x14ac:dyDescent="0.25">
      <c r="A44" s="8"/>
      <c r="B44" s="68"/>
      <c r="C44" s="10"/>
      <c r="D44" s="10"/>
      <c r="E44" s="10"/>
      <c r="F44" s="10"/>
      <c r="G44" s="10"/>
      <c r="H44" s="12"/>
      <c r="I44" s="10"/>
      <c r="J44" s="203"/>
      <c r="K44" s="203"/>
      <c r="L44" s="203"/>
      <c r="M44" s="203"/>
    </row>
    <row r="45" spans="1:16" x14ac:dyDescent="0.25">
      <c r="A45" s="8"/>
      <c r="B45" s="98" t="s">
        <v>33</v>
      </c>
      <c r="H45" s="12"/>
      <c r="I45" s="10"/>
    </row>
    <row r="46" spans="1:16" x14ac:dyDescent="0.25">
      <c r="A46" s="21"/>
      <c r="B46" s="126" t="str">
        <f>'Industria variación anual %'!B42</f>
        <v>Fuente: Dane, MTMR. Marzo de 2015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J13:L24">
    <sortCondition ref="L13:L24"/>
  </sortState>
  <mergeCells count="6">
    <mergeCell ref="B7:G7"/>
    <mergeCell ref="B8:G8"/>
    <mergeCell ref="C10:F10"/>
    <mergeCell ref="A29:B29"/>
    <mergeCell ref="C29:H29"/>
    <mergeCell ref="A27:H27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.42578125" style="7" customWidth="1"/>
    <col min="2" max="2" width="48.7109375" style="7" customWidth="1"/>
    <col min="3" max="6" width="9.5703125" style="7" customWidth="1"/>
    <col min="7" max="7" width="14.42578125" style="7" customWidth="1"/>
    <col min="8" max="8" width="2.5703125" style="7" customWidth="1"/>
    <col min="9" max="9" width="10.85546875" style="7"/>
    <col min="10" max="10" width="11.42578125" style="6" customWidth="1"/>
    <col min="11" max="11" width="10.85546875" style="6" customWidth="1"/>
    <col min="12" max="12" width="10.85546875" style="6"/>
    <col min="13" max="13" width="10.85546875" style="206"/>
    <col min="14" max="16" width="10.85546875" style="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178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217</v>
      </c>
      <c r="C8" s="252"/>
      <c r="D8" s="252"/>
      <c r="E8" s="252"/>
      <c r="F8" s="252"/>
      <c r="G8" s="252"/>
      <c r="H8" s="12"/>
    </row>
    <row r="9" spans="1:12" x14ac:dyDescent="0.25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255" t="s">
        <v>0</v>
      </c>
      <c r="D10" s="255"/>
      <c r="E10" s="255"/>
      <c r="F10" s="255"/>
      <c r="G10" s="153" t="s">
        <v>35</v>
      </c>
      <c r="H10" s="12"/>
    </row>
    <row r="11" spans="1:12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B12" s="10"/>
      <c r="C12" s="64"/>
      <c r="D12" s="64"/>
      <c r="E12" s="64"/>
      <c r="F12" s="64"/>
      <c r="H12" s="12"/>
    </row>
    <row r="13" spans="1:12" x14ac:dyDescent="0.25">
      <c r="A13" s="8"/>
      <c r="B13" s="14" t="s">
        <v>26</v>
      </c>
      <c r="C13" s="88">
        <v>7.4349288420690884</v>
      </c>
      <c r="D13" s="88">
        <v>-3.2024009781837393</v>
      </c>
      <c r="E13" s="88">
        <v>1.8786982864917645</v>
      </c>
      <c r="F13" s="80">
        <v>6.411840285370185</v>
      </c>
      <c r="G13" s="80">
        <v>6.4118402853701628</v>
      </c>
      <c r="H13" s="12"/>
      <c r="J13" s="6" t="s">
        <v>83</v>
      </c>
      <c r="K13" s="141">
        <v>-4.7434292866082695</v>
      </c>
      <c r="L13" s="141">
        <v>-0.21345797984859086</v>
      </c>
    </row>
    <row r="14" spans="1:12" x14ac:dyDescent="0.25">
      <c r="A14" s="8"/>
      <c r="B14" s="132" t="s">
        <v>74</v>
      </c>
      <c r="C14" s="90">
        <v>5.1371910822398892</v>
      </c>
      <c r="D14" s="90">
        <v>-4.4401681022573358</v>
      </c>
      <c r="E14" s="90">
        <v>7.3572050310739101</v>
      </c>
      <c r="F14" s="80">
        <v>11.269141542285022</v>
      </c>
      <c r="G14" s="154">
        <v>3.3582741330954855</v>
      </c>
      <c r="H14" s="12"/>
      <c r="J14" s="6" t="s">
        <v>27</v>
      </c>
      <c r="K14" s="141">
        <v>6.411840285370185</v>
      </c>
      <c r="L14" s="141">
        <v>-0.14925162179387072</v>
      </c>
    </row>
    <row r="15" spans="1:12" x14ac:dyDescent="0.25">
      <c r="A15" s="8"/>
      <c r="B15" s="133" t="s">
        <v>46</v>
      </c>
      <c r="C15" s="90">
        <v>12.23740113732925</v>
      </c>
      <c r="D15" s="90">
        <v>-9.2299897502795325</v>
      </c>
      <c r="E15" s="90">
        <v>1.6578662030116043</v>
      </c>
      <c r="F15" s="80">
        <v>7.5918130352736313</v>
      </c>
      <c r="G15" s="154">
        <v>1.6937243005268445</v>
      </c>
      <c r="H15" s="12"/>
      <c r="J15" s="6" t="s">
        <v>84</v>
      </c>
      <c r="K15" s="141">
        <v>-1.3415101571483401</v>
      </c>
      <c r="L15" s="141">
        <v>-3.9424956700267584E-2</v>
      </c>
    </row>
    <row r="16" spans="1:12" x14ac:dyDescent="0.25">
      <c r="A16" s="8"/>
      <c r="B16" s="132" t="s">
        <v>164</v>
      </c>
      <c r="C16" s="90">
        <v>23.008849557522115</v>
      </c>
      <c r="D16" s="90">
        <v>-7.1942446043165464</v>
      </c>
      <c r="E16" s="90">
        <v>-2.1827825377397025</v>
      </c>
      <c r="F16" s="80">
        <v>13.722627737226301</v>
      </c>
      <c r="G16" s="154">
        <v>0.7411891859650277</v>
      </c>
      <c r="H16" s="12"/>
      <c r="J16" s="6" t="s">
        <v>81</v>
      </c>
      <c r="K16" s="141">
        <v>2.218291037747866</v>
      </c>
      <c r="L16" s="141">
        <v>7.0120101559761575E-2</v>
      </c>
    </row>
    <row r="17" spans="1:16" x14ac:dyDescent="0.25">
      <c r="A17" s="8"/>
      <c r="B17" s="132" t="s">
        <v>80</v>
      </c>
      <c r="C17" s="89">
        <v>1.8321028165162456</v>
      </c>
      <c r="D17" s="89">
        <v>6.7669172932330879</v>
      </c>
      <c r="E17" s="90">
        <v>-3.1690140845070269</v>
      </c>
      <c r="F17" s="80">
        <v>6.62337662337662</v>
      </c>
      <c r="G17" s="154">
        <v>0.28723897024480499</v>
      </c>
      <c r="H17" s="12"/>
      <c r="J17" s="6" t="s">
        <v>85</v>
      </c>
      <c r="K17" s="141">
        <v>3.3149171270718147</v>
      </c>
      <c r="L17" s="141">
        <v>0.10813702409216164</v>
      </c>
    </row>
    <row r="18" spans="1:16" x14ac:dyDescent="0.25">
      <c r="A18" s="8"/>
      <c r="B18" s="132" t="s">
        <v>82</v>
      </c>
      <c r="C18" s="90">
        <v>10.073608559033653</v>
      </c>
      <c r="D18" s="90">
        <v>4.0083763013888163</v>
      </c>
      <c r="E18" s="90">
        <v>-2.0983703084637706</v>
      </c>
      <c r="F18" s="80">
        <v>2.9242432326250345</v>
      </c>
      <c r="G18" s="154">
        <v>0.22637434661515471</v>
      </c>
      <c r="H18" s="12"/>
      <c r="J18" s="6" t="s">
        <v>79</v>
      </c>
      <c r="K18" s="141">
        <v>3.2065388242690895</v>
      </c>
      <c r="L18" s="141">
        <v>0.11489558809792173</v>
      </c>
    </row>
    <row r="19" spans="1:16" x14ac:dyDescent="0.25">
      <c r="A19" s="8"/>
      <c r="B19" s="132" t="s">
        <v>86</v>
      </c>
      <c r="C19" s="90">
        <v>0.35098915124442964</v>
      </c>
      <c r="D19" s="90">
        <v>-0.85850556438791248</v>
      </c>
      <c r="E19" s="90">
        <v>12.540089801154576</v>
      </c>
      <c r="F19" s="80">
        <v>5.4146480478769021</v>
      </c>
      <c r="G19" s="154">
        <v>0.21402119351573767</v>
      </c>
      <c r="H19" s="12"/>
      <c r="J19" s="6" t="s">
        <v>86</v>
      </c>
      <c r="K19" s="141">
        <v>5.4146480478769021</v>
      </c>
      <c r="L19" s="141">
        <v>0.21402119351573767</v>
      </c>
    </row>
    <row r="20" spans="1:16" x14ac:dyDescent="0.25">
      <c r="A20" s="8"/>
      <c r="B20" s="133" t="s">
        <v>79</v>
      </c>
      <c r="C20" s="90">
        <v>5.0361976707585798</v>
      </c>
      <c r="D20" s="90">
        <v>-7.1021875936469918</v>
      </c>
      <c r="E20" s="90">
        <v>2.6129032258064511</v>
      </c>
      <c r="F20" s="80">
        <v>3.2065388242690895</v>
      </c>
      <c r="G20" s="154">
        <v>0.11489558809792173</v>
      </c>
      <c r="H20" s="12"/>
      <c r="J20" s="6" t="s">
        <v>82</v>
      </c>
      <c r="K20" s="141">
        <v>2.9242432326250345</v>
      </c>
      <c r="L20" s="141">
        <v>0.22637434661515471</v>
      </c>
    </row>
    <row r="21" spans="1:16" x14ac:dyDescent="0.25">
      <c r="A21" s="8"/>
      <c r="B21" s="133" t="s">
        <v>85</v>
      </c>
      <c r="C21" s="90">
        <v>-0.73394495412844041</v>
      </c>
      <c r="D21" s="90">
        <v>9.488601355514481</v>
      </c>
      <c r="E21" s="90">
        <v>-18.514350028137315</v>
      </c>
      <c r="F21" s="80">
        <v>3.3149171270718147</v>
      </c>
      <c r="G21" s="154">
        <v>0.10813702409216164</v>
      </c>
      <c r="H21" s="12"/>
      <c r="J21" s="6" t="s">
        <v>80</v>
      </c>
      <c r="K21" s="141">
        <v>6.62337662337662</v>
      </c>
      <c r="L21" s="141">
        <v>0.28723897024480499</v>
      </c>
    </row>
    <row r="22" spans="1:16" x14ac:dyDescent="0.25">
      <c r="A22" s="8"/>
      <c r="B22" s="133" t="s">
        <v>81</v>
      </c>
      <c r="C22" s="90">
        <v>-2.3702990125866852</v>
      </c>
      <c r="D22" s="90">
        <v>-6.261765966010147</v>
      </c>
      <c r="E22" s="90">
        <v>8.8282548476454448</v>
      </c>
      <c r="F22" s="80">
        <v>2.218291037747866</v>
      </c>
      <c r="G22" s="154">
        <v>7.0120101559761575E-2</v>
      </c>
      <c r="H22" s="12"/>
      <c r="J22" s="6" t="s">
        <v>167</v>
      </c>
      <c r="K22" s="141">
        <v>13.722627737226301</v>
      </c>
      <c r="L22" s="141">
        <v>0.7411891859650277</v>
      </c>
    </row>
    <row r="23" spans="1:16" x14ac:dyDescent="0.25">
      <c r="A23" s="8"/>
      <c r="B23" s="132" t="s">
        <v>84</v>
      </c>
      <c r="C23" s="90">
        <v>17.928676111382536</v>
      </c>
      <c r="D23" s="90">
        <v>3.2311516155757891</v>
      </c>
      <c r="E23" s="90">
        <v>4.6950240770465612</v>
      </c>
      <c r="F23" s="80">
        <v>-1.3415101571483401</v>
      </c>
      <c r="G23" s="154">
        <v>-3.9424956700267584E-2</v>
      </c>
      <c r="H23" s="12"/>
      <c r="J23" s="6" t="s">
        <v>46</v>
      </c>
      <c r="K23" s="141">
        <v>7.5918130352736313</v>
      </c>
      <c r="L23" s="141">
        <v>1.6937243005268445</v>
      </c>
    </row>
    <row r="24" spans="1:16" x14ac:dyDescent="0.25">
      <c r="A24" s="8"/>
      <c r="B24" s="133" t="s">
        <v>27</v>
      </c>
      <c r="C24" s="90">
        <v>7.4349288420690884</v>
      </c>
      <c r="D24" s="90">
        <v>-3.2024009781837393</v>
      </c>
      <c r="E24" s="90">
        <v>1.8786982864917645</v>
      </c>
      <c r="F24" s="80">
        <v>6.411840285370185</v>
      </c>
      <c r="G24" s="154">
        <v>-0.14925162179387072</v>
      </c>
      <c r="H24" s="12"/>
      <c r="J24" s="6" t="s">
        <v>74</v>
      </c>
      <c r="K24" s="141">
        <v>11.269141542285022</v>
      </c>
      <c r="L24" s="141">
        <v>3.3582741330954855</v>
      </c>
    </row>
    <row r="25" spans="1:16" x14ac:dyDescent="0.25">
      <c r="A25" s="8"/>
      <c r="B25" s="132" t="s">
        <v>83</v>
      </c>
      <c r="C25" s="90">
        <v>11.504424778761058</v>
      </c>
      <c r="D25" s="90">
        <v>3.6458333333333259</v>
      </c>
      <c r="E25" s="90">
        <v>-4.4029672170375678</v>
      </c>
      <c r="F25" s="80">
        <v>-4.7434292866082695</v>
      </c>
      <c r="G25" s="154">
        <v>-0.21345797984859086</v>
      </c>
      <c r="H25" s="12"/>
      <c r="J25" s="6" t="s">
        <v>26</v>
      </c>
      <c r="K25" s="141">
        <v>6.4</v>
      </c>
      <c r="L25" s="141">
        <v>6.4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M26" s="206"/>
    </row>
    <row r="27" spans="1:16" s="6" customFormat="1" ht="14.25" customHeight="1" x14ac:dyDescent="0.25">
      <c r="A27" s="8"/>
      <c r="B27" s="271" t="s">
        <v>179</v>
      </c>
      <c r="C27" s="271"/>
      <c r="D27" s="271"/>
      <c r="E27" s="271"/>
      <c r="F27" s="271"/>
      <c r="G27" s="271"/>
      <c r="H27" s="239"/>
      <c r="I27" s="7"/>
      <c r="M27" s="209"/>
      <c r="N27" s="55"/>
      <c r="O27" s="55"/>
      <c r="P27" s="55"/>
    </row>
    <row r="28" spans="1:16" s="6" customFormat="1" ht="3" customHeight="1" x14ac:dyDescent="0.25">
      <c r="A28" s="238"/>
      <c r="B28" s="240"/>
      <c r="C28" s="235"/>
      <c r="D28" s="234"/>
      <c r="E28" s="234"/>
      <c r="F28" s="234"/>
      <c r="G28" s="234"/>
      <c r="H28" s="239"/>
      <c r="I28" s="7"/>
      <c r="M28" s="209"/>
      <c r="N28" s="55"/>
      <c r="O28" s="55"/>
      <c r="P28" s="55"/>
    </row>
    <row r="29" spans="1:16" s="6" customFormat="1" ht="14.25" customHeight="1" x14ac:dyDescent="0.25">
      <c r="A29" s="238"/>
      <c r="B29" s="241" t="s">
        <v>193</v>
      </c>
      <c r="D29" s="264" t="s">
        <v>151</v>
      </c>
      <c r="E29" s="264"/>
      <c r="F29" s="264"/>
      <c r="G29" s="264"/>
      <c r="H29" s="239"/>
      <c r="I29" s="7"/>
      <c r="M29" s="209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M30" s="209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M31" s="210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210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210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210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210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M36" s="210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210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210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210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210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210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210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6"/>
      <c r="K43" s="56"/>
      <c r="L43" s="56"/>
      <c r="M43" s="210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6"/>
      <c r="K44" s="56"/>
      <c r="L44" s="56"/>
      <c r="M44" s="210"/>
      <c r="N44" s="56"/>
      <c r="O44" s="56"/>
      <c r="P44" s="56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56"/>
      <c r="K45" s="56"/>
      <c r="L45" s="56"/>
      <c r="M45" s="210"/>
      <c r="N45" s="56"/>
      <c r="O45" s="56"/>
      <c r="P45" s="56"/>
    </row>
    <row r="46" spans="1:16" x14ac:dyDescent="0.25">
      <c r="A46" s="8"/>
      <c r="B46" s="98" t="s">
        <v>33</v>
      </c>
      <c r="H46" s="12"/>
      <c r="I46" s="10"/>
    </row>
    <row r="47" spans="1:16" x14ac:dyDescent="0.25">
      <c r="A47" s="21"/>
      <c r="B47" s="126" t="str">
        <f>'Industria variación anual %'!B42</f>
        <v>Fuente: Dane, MTMR. Marzo de 2015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J13:L24">
    <sortCondition ref="L13:L24"/>
  </sortState>
  <mergeCells count="5">
    <mergeCell ref="B27:G27"/>
    <mergeCell ref="D29:G29"/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75"/>
  <sheetViews>
    <sheetView topLeftCell="A7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7.42578125" style="7" customWidth="1"/>
    <col min="3" max="6" width="11.28515625" style="7" customWidth="1"/>
    <col min="7" max="7" width="14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30" width="10.85546875" style="6"/>
    <col min="31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180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217</v>
      </c>
      <c r="C8" s="252"/>
      <c r="D8" s="252"/>
      <c r="E8" s="252"/>
      <c r="F8" s="252"/>
      <c r="G8" s="252"/>
      <c r="H8" s="12"/>
    </row>
    <row r="9" spans="1:12" ht="11.25" customHeight="1" x14ac:dyDescent="0.25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255" t="s">
        <v>0</v>
      </c>
      <c r="D10" s="255"/>
      <c r="E10" s="255"/>
      <c r="F10" s="255"/>
      <c r="G10" s="153" t="s">
        <v>35</v>
      </c>
      <c r="H10" s="12"/>
    </row>
    <row r="11" spans="1:12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9.75" customHeight="1" x14ac:dyDescent="0.25">
      <c r="A12" s="8"/>
      <c r="B12" s="10"/>
      <c r="C12" s="77"/>
      <c r="D12" s="77"/>
      <c r="E12" s="77"/>
      <c r="F12" s="77"/>
      <c r="H12" s="12"/>
    </row>
    <row r="13" spans="1:12" x14ac:dyDescent="0.25">
      <c r="A13" s="8"/>
      <c r="B13" s="14" t="s">
        <v>26</v>
      </c>
      <c r="C13" s="88">
        <v>1.2669154795117654</v>
      </c>
      <c r="D13" s="88">
        <v>11.294617711331956</v>
      </c>
      <c r="E13" s="88">
        <v>-5.5834114703311233</v>
      </c>
      <c r="F13" s="80">
        <v>2.6137565834456478</v>
      </c>
      <c r="G13" s="80">
        <v>2.6137565834456482</v>
      </c>
      <c r="H13" s="12"/>
      <c r="J13" s="6" t="s">
        <v>25</v>
      </c>
      <c r="K13" s="141">
        <v>-11.110508934967822</v>
      </c>
      <c r="L13" s="141">
        <v>-0.73430642848349459</v>
      </c>
    </row>
    <row r="14" spans="1:12" x14ac:dyDescent="0.25">
      <c r="A14" s="8"/>
      <c r="B14" s="132" t="s">
        <v>22</v>
      </c>
      <c r="C14" s="90">
        <v>15.530890274642829</v>
      </c>
      <c r="D14" s="90">
        <v>-1.0081689460187726</v>
      </c>
      <c r="E14" s="90">
        <v>1.4818476557008742</v>
      </c>
      <c r="F14" s="80">
        <v>7.0691304205655836</v>
      </c>
      <c r="G14" s="154">
        <v>1.3475226081904084</v>
      </c>
      <c r="H14" s="12"/>
      <c r="J14" s="6" t="s">
        <v>95</v>
      </c>
      <c r="K14" s="141">
        <v>-8.9316190901614352</v>
      </c>
      <c r="L14" s="141">
        <v>-0.71355427574920616</v>
      </c>
    </row>
    <row r="15" spans="1:12" x14ac:dyDescent="0.25">
      <c r="A15" s="8"/>
      <c r="B15" s="132" t="s">
        <v>92</v>
      </c>
      <c r="C15" s="90">
        <v>-8.2620669488788998</v>
      </c>
      <c r="D15" s="90">
        <v>8.2061049670402397</v>
      </c>
      <c r="E15" s="90">
        <v>4.3832946427659891</v>
      </c>
      <c r="F15" s="80">
        <v>17.634336540967332</v>
      </c>
      <c r="G15" s="154">
        <v>0.75383350919834657</v>
      </c>
      <c r="H15" s="12"/>
      <c r="J15" s="6" t="s">
        <v>24</v>
      </c>
      <c r="K15" s="141">
        <v>-2.1718242654363396</v>
      </c>
      <c r="L15" s="141">
        <v>-0.28999999999999998</v>
      </c>
    </row>
    <row r="16" spans="1:12" x14ac:dyDescent="0.25">
      <c r="A16" s="8"/>
      <c r="B16" s="132" t="s">
        <v>29</v>
      </c>
      <c r="C16" s="90">
        <v>4.9474285040167931</v>
      </c>
      <c r="D16" s="90">
        <v>5.6491780916263057</v>
      </c>
      <c r="E16" s="90">
        <v>-6.7012623713443293</v>
      </c>
      <c r="F16" s="80">
        <v>10.79949282448589</v>
      </c>
      <c r="G16" s="154">
        <v>0.49686230481676624</v>
      </c>
      <c r="H16" s="12"/>
      <c r="J16" s="6" t="s">
        <v>2</v>
      </c>
      <c r="K16" s="141">
        <v>-0.84210644124914635</v>
      </c>
      <c r="L16" s="141">
        <v>-6.8645185120576005E-2</v>
      </c>
    </row>
    <row r="17" spans="1:16" x14ac:dyDescent="0.25">
      <c r="A17" s="8"/>
      <c r="B17" s="132" t="s">
        <v>94</v>
      </c>
      <c r="C17" s="90">
        <v>-17.771803410877439</v>
      </c>
      <c r="D17" s="90">
        <v>8.0362209573286769</v>
      </c>
      <c r="E17" s="90">
        <v>-31.447549610384563</v>
      </c>
      <c r="F17" s="80">
        <v>13.556703195185138</v>
      </c>
      <c r="G17" s="154">
        <v>0.45496126117513158</v>
      </c>
      <c r="H17" s="12"/>
      <c r="J17" s="6" t="s">
        <v>27</v>
      </c>
      <c r="K17" s="141">
        <v>-5.3417124595360637</v>
      </c>
      <c r="L17" s="141">
        <v>-5.7876954847837468E-2</v>
      </c>
    </row>
    <row r="18" spans="1:16" x14ac:dyDescent="0.25">
      <c r="A18" s="8"/>
      <c r="B18" s="133" t="s">
        <v>90</v>
      </c>
      <c r="C18" s="90">
        <v>4.6674397679787649</v>
      </c>
      <c r="D18" s="90">
        <v>8.9689316483245065</v>
      </c>
      <c r="E18" s="90">
        <v>-6.3459686895318113</v>
      </c>
      <c r="F18" s="80">
        <v>2.7220978431171661</v>
      </c>
      <c r="G18" s="154">
        <v>0.4494595673716737</v>
      </c>
      <c r="H18" s="12"/>
      <c r="J18" s="6" t="s">
        <v>34</v>
      </c>
      <c r="K18" s="141">
        <v>0.39775287715102525</v>
      </c>
      <c r="L18" s="141">
        <v>0</v>
      </c>
    </row>
    <row r="19" spans="1:16" ht="15.75" customHeight="1" x14ac:dyDescent="0.25">
      <c r="A19" s="8"/>
      <c r="B19" s="132" t="s">
        <v>28</v>
      </c>
      <c r="C19" s="90">
        <v>1.1605510704557176</v>
      </c>
      <c r="D19" s="90">
        <v>5.0087397261046274</v>
      </c>
      <c r="E19" s="90">
        <v>4.8400828964819009</v>
      </c>
      <c r="F19" s="80">
        <v>11.281081570882989</v>
      </c>
      <c r="G19" s="154">
        <v>0.4123838385340502</v>
      </c>
      <c r="H19" s="12"/>
      <c r="J19" s="6" t="s">
        <v>183</v>
      </c>
      <c r="K19" s="141">
        <v>0.49417613740718735</v>
      </c>
      <c r="L19" s="141">
        <v>2.6477432577781214E-2</v>
      </c>
    </row>
    <row r="20" spans="1:16" x14ac:dyDescent="0.25">
      <c r="A20" s="8"/>
      <c r="B20" s="132" t="s">
        <v>91</v>
      </c>
      <c r="C20" s="90">
        <v>-3.028201111583495</v>
      </c>
      <c r="D20" s="90">
        <v>1.2898705194584137</v>
      </c>
      <c r="E20" s="90">
        <v>-11.886056588379745</v>
      </c>
      <c r="F20" s="80">
        <v>6.1952804931086236</v>
      </c>
      <c r="G20" s="154">
        <v>0.2875464932866168</v>
      </c>
      <c r="H20" s="12"/>
      <c r="J20" s="6" t="s">
        <v>93</v>
      </c>
      <c r="K20" s="141">
        <v>5.0092054666066366</v>
      </c>
      <c r="L20" s="141">
        <v>0.23990060522640383</v>
      </c>
    </row>
    <row r="21" spans="1:16" x14ac:dyDescent="0.25">
      <c r="A21" s="8"/>
      <c r="B21" s="132" t="s">
        <v>93</v>
      </c>
      <c r="C21" s="90">
        <v>5.9905855978940492</v>
      </c>
      <c r="D21" s="90">
        <v>-12.091230882367409</v>
      </c>
      <c r="E21" s="90">
        <v>1.4528216495980795</v>
      </c>
      <c r="F21" s="80">
        <v>5.0092054666066366</v>
      </c>
      <c r="G21" s="154">
        <v>0.23990060522640383</v>
      </c>
      <c r="H21" s="12"/>
      <c r="J21" s="6" t="s">
        <v>91</v>
      </c>
      <c r="K21" s="141">
        <v>6.1952804931086236</v>
      </c>
      <c r="L21" s="141">
        <v>0.2875464932866168</v>
      </c>
    </row>
    <row r="22" spans="1:16" x14ac:dyDescent="0.25">
      <c r="A22" s="8"/>
      <c r="B22" s="132" t="s">
        <v>89</v>
      </c>
      <c r="C22" s="90">
        <v>23.483881579916719</v>
      </c>
      <c r="D22" s="90">
        <v>3.6072272449208631</v>
      </c>
      <c r="E22" s="90">
        <v>-4.1016364233392828</v>
      </c>
      <c r="F22" s="80">
        <v>0.49417613740718735</v>
      </c>
      <c r="G22" s="154">
        <v>2.6477432577781214E-2</v>
      </c>
      <c r="H22" s="12"/>
      <c r="J22" s="6" t="s">
        <v>28</v>
      </c>
      <c r="K22" s="141">
        <v>11.281081570882989</v>
      </c>
      <c r="L22" s="141">
        <v>0.4123838385340502</v>
      </c>
    </row>
    <row r="23" spans="1:16" x14ac:dyDescent="0.25">
      <c r="A23" s="8"/>
      <c r="B23" s="132" t="s">
        <v>34</v>
      </c>
      <c r="C23" s="90">
        <v>10.8045301938966</v>
      </c>
      <c r="D23" s="90">
        <v>9.9451694643247315</v>
      </c>
      <c r="E23" s="90">
        <v>5.1921209216876374</v>
      </c>
      <c r="F23" s="80">
        <v>0.39775287715102525</v>
      </c>
      <c r="G23" s="154">
        <v>0</v>
      </c>
      <c r="H23" s="12"/>
      <c r="J23" s="6" t="s">
        <v>46</v>
      </c>
      <c r="K23" s="141">
        <v>2.7220978431171661</v>
      </c>
      <c r="L23" s="141">
        <v>0.4494595673716737</v>
      </c>
    </row>
    <row r="24" spans="1:16" x14ac:dyDescent="0.25">
      <c r="A24" s="8"/>
      <c r="B24" s="133" t="s">
        <v>27</v>
      </c>
      <c r="C24" s="90">
        <v>-5.9811141401566958</v>
      </c>
      <c r="D24" s="90">
        <v>15.35558666541872</v>
      </c>
      <c r="E24" s="90">
        <v>6.9720036716478084</v>
      </c>
      <c r="F24" s="80">
        <v>-5.3417124595360637</v>
      </c>
      <c r="G24" s="154">
        <v>-5.7876954847837468E-2</v>
      </c>
      <c r="H24" s="12"/>
      <c r="J24" s="6" t="s">
        <v>184</v>
      </c>
      <c r="K24" s="141">
        <v>13.556703195185138</v>
      </c>
      <c r="L24" s="141">
        <v>0.45496126117513158</v>
      </c>
    </row>
    <row r="25" spans="1:16" x14ac:dyDescent="0.25">
      <c r="A25" s="8"/>
      <c r="B25" s="133" t="s">
        <v>2</v>
      </c>
      <c r="C25" s="90">
        <v>3.6768210155679881E-2</v>
      </c>
      <c r="D25" s="90">
        <v>6.2174918985284267</v>
      </c>
      <c r="E25" s="90">
        <v>-6.6279722002851376</v>
      </c>
      <c r="F25" s="80">
        <v>-0.84210644124914635</v>
      </c>
      <c r="G25" s="154">
        <v>-6.8645185120576005E-2</v>
      </c>
      <c r="H25" s="12"/>
      <c r="J25" s="6" t="s">
        <v>29</v>
      </c>
      <c r="K25" s="141">
        <v>10.79949282448589</v>
      </c>
      <c r="L25" s="141">
        <v>0.49686230481676624</v>
      </c>
    </row>
    <row r="26" spans="1:16" x14ac:dyDescent="0.25">
      <c r="A26" s="8"/>
      <c r="B26" s="133" t="s">
        <v>24</v>
      </c>
      <c r="C26" s="90">
        <v>5.6135606232684765</v>
      </c>
      <c r="D26" s="90">
        <v>2.2028318132805147</v>
      </c>
      <c r="E26" s="90">
        <v>6.083202334854465</v>
      </c>
      <c r="F26" s="80">
        <v>-2.1718242654363396</v>
      </c>
      <c r="G26" s="154">
        <v>-0.3</v>
      </c>
      <c r="H26" s="12"/>
      <c r="J26" s="6" t="s">
        <v>92</v>
      </c>
      <c r="K26" s="141">
        <v>17.634336540967332</v>
      </c>
      <c r="L26" s="141">
        <v>0.75383350919834657</v>
      </c>
    </row>
    <row r="27" spans="1:16" x14ac:dyDescent="0.25">
      <c r="A27" s="8"/>
      <c r="B27" s="132" t="s">
        <v>95</v>
      </c>
      <c r="C27" s="89">
        <v>-38.123240949274731</v>
      </c>
      <c r="D27" s="89">
        <v>231.77165843532649</v>
      </c>
      <c r="E27" s="90">
        <v>-25.718505471954689</v>
      </c>
      <c r="F27" s="80">
        <v>-8.9316190901614352</v>
      </c>
      <c r="G27" s="154">
        <v>-0.71355427574920616</v>
      </c>
      <c r="H27" s="12"/>
      <c r="J27" s="6" t="s">
        <v>22</v>
      </c>
      <c r="K27" s="141">
        <v>7.0691304205655836</v>
      </c>
      <c r="L27" s="141">
        <v>1.3475226081904084</v>
      </c>
    </row>
    <row r="28" spans="1:16" x14ac:dyDescent="0.25">
      <c r="A28" s="8"/>
      <c r="B28" s="133" t="s">
        <v>25</v>
      </c>
      <c r="C28" s="90">
        <v>-4.9048836724636331</v>
      </c>
      <c r="D28" s="90">
        <v>-3.2998384889863508</v>
      </c>
      <c r="E28" s="90">
        <v>-3.356673219367734</v>
      </c>
      <c r="F28" s="80">
        <v>-11.110508934967822</v>
      </c>
      <c r="G28" s="154">
        <v>-0.73430642848349459</v>
      </c>
      <c r="H28" s="12"/>
      <c r="J28" s="6" t="s">
        <v>26</v>
      </c>
      <c r="K28" s="141">
        <v>2.6</v>
      </c>
      <c r="L28" s="141">
        <v>2.6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 x14ac:dyDescent="0.25">
      <c r="A30" s="268" t="s">
        <v>180</v>
      </c>
      <c r="B30" s="269"/>
      <c r="C30" s="269"/>
      <c r="D30" s="269"/>
      <c r="E30" s="269"/>
      <c r="F30" s="269"/>
      <c r="G30" s="269"/>
      <c r="H30" s="242"/>
      <c r="I30" s="7"/>
      <c r="M30" s="55"/>
      <c r="N30" s="55"/>
      <c r="O30" s="55"/>
      <c r="P30" s="55"/>
    </row>
    <row r="31" spans="1:16" s="6" customFormat="1" ht="14.25" customHeight="1" x14ac:dyDescent="0.25">
      <c r="A31" s="268" t="s">
        <v>193</v>
      </c>
      <c r="B31" s="269"/>
      <c r="C31" s="269"/>
      <c r="D31" s="234" t="s">
        <v>182</v>
      </c>
      <c r="E31" s="235"/>
      <c r="F31" s="235"/>
      <c r="G31" s="235"/>
      <c r="H31" s="242"/>
      <c r="I31" s="7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M32" s="55"/>
      <c r="N32" s="55"/>
      <c r="O32" s="55"/>
      <c r="P32" s="55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6"/>
      <c r="K43" s="56"/>
      <c r="L43" s="56"/>
      <c r="M43" s="56"/>
      <c r="N43" s="56"/>
      <c r="O43" s="56"/>
      <c r="P43" s="56"/>
    </row>
    <row r="44" spans="1:16" x14ac:dyDescent="0.25">
      <c r="A44" s="8"/>
      <c r="B44" s="68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68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68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272" t="s">
        <v>181</v>
      </c>
      <c r="C47" s="272"/>
      <c r="D47" s="272"/>
      <c r="E47" s="272"/>
      <c r="F47" s="272"/>
      <c r="G47" s="272"/>
      <c r="H47" s="12"/>
      <c r="I47" s="10"/>
    </row>
    <row r="48" spans="1:16" x14ac:dyDescent="0.25">
      <c r="A48" s="8"/>
      <c r="B48" s="272"/>
      <c r="C48" s="272"/>
      <c r="D48" s="272"/>
      <c r="E48" s="272"/>
      <c r="F48" s="272"/>
      <c r="G48" s="272"/>
      <c r="H48" s="12"/>
      <c r="I48" s="10"/>
    </row>
    <row r="49" spans="1:8" x14ac:dyDescent="0.25">
      <c r="A49" s="21"/>
      <c r="B49" s="126" t="str">
        <f>'Industria variación anual %'!B42</f>
        <v>Fuente: Dane, MTMR. Marzo de 2015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J13:L27">
    <sortCondition ref="L13:L27"/>
  </sortState>
  <mergeCells count="6">
    <mergeCell ref="B47:G48"/>
    <mergeCell ref="A30:G30"/>
    <mergeCell ref="B7:G7"/>
    <mergeCell ref="B8:G8"/>
    <mergeCell ref="C10:F10"/>
    <mergeCell ref="A31:C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140625" style="7" customWidth="1"/>
    <col min="3" max="6" width="9.5703125" style="7" customWidth="1"/>
    <col min="7" max="7" width="13.710937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28" width="10.85546875" style="6"/>
    <col min="29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138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138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138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185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ht="12.75" customHeight="1" x14ac:dyDescent="0.25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255" t="s">
        <v>0</v>
      </c>
      <c r="D10" s="255"/>
      <c r="E10" s="255"/>
      <c r="F10" s="255"/>
      <c r="G10" s="153" t="s">
        <v>35</v>
      </c>
      <c r="H10" s="12"/>
    </row>
    <row r="11" spans="1:12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9" customHeight="1" x14ac:dyDescent="0.25">
      <c r="A12" s="8"/>
      <c r="B12" s="10"/>
      <c r="C12" s="64"/>
      <c r="D12" s="64"/>
      <c r="E12" s="64"/>
      <c r="F12" s="64"/>
      <c r="H12" s="12"/>
    </row>
    <row r="13" spans="1:12" x14ac:dyDescent="0.25">
      <c r="A13" s="185"/>
      <c r="B13" s="14" t="s">
        <v>26</v>
      </c>
      <c r="C13" s="88">
        <v>-0.82895981076595016</v>
      </c>
      <c r="D13" s="88">
        <v>8.4173466974287958</v>
      </c>
      <c r="E13" s="88">
        <v>-3.2626328457670772</v>
      </c>
      <c r="F13" s="80">
        <v>1.9817797734840159</v>
      </c>
      <c r="G13" s="80">
        <v>1.9817797734840161</v>
      </c>
      <c r="H13" s="12"/>
      <c r="J13" s="6" t="s">
        <v>27</v>
      </c>
      <c r="K13" s="141">
        <v>-5.8689997821521729</v>
      </c>
      <c r="L13" s="141">
        <v>-0.72963245591513237</v>
      </c>
    </row>
    <row r="14" spans="1:12" x14ac:dyDescent="0.25">
      <c r="A14" s="186"/>
      <c r="B14" s="132" t="s">
        <v>22</v>
      </c>
      <c r="C14" s="90">
        <v>9.0785373863224716</v>
      </c>
      <c r="D14" s="90">
        <v>3.0836536801781778</v>
      </c>
      <c r="E14" s="90">
        <v>1.3337480210326325</v>
      </c>
      <c r="F14" s="80">
        <v>6.6637955185335329</v>
      </c>
      <c r="G14" s="154">
        <v>1.2614713675831188</v>
      </c>
      <c r="H14" s="12"/>
      <c r="J14" s="6" t="s">
        <v>95</v>
      </c>
      <c r="K14" s="141">
        <v>-8.6019434888734754</v>
      </c>
      <c r="L14" s="141">
        <v>-0.70740427590219712</v>
      </c>
    </row>
    <row r="15" spans="1:12" x14ac:dyDescent="0.25">
      <c r="A15" s="186"/>
      <c r="B15" s="132" t="s">
        <v>24</v>
      </c>
      <c r="C15" s="90">
        <v>4.1214235054898962</v>
      </c>
      <c r="D15" s="90">
        <v>2.6171828331094993</v>
      </c>
      <c r="E15" s="90">
        <v>-1.1142534867010667</v>
      </c>
      <c r="F15" s="80">
        <v>7.2244241695931022</v>
      </c>
      <c r="G15" s="154">
        <v>0.54400630205875788</v>
      </c>
      <c r="H15" s="12"/>
      <c r="J15" s="6" t="s">
        <v>25</v>
      </c>
      <c r="K15" s="141">
        <v>-9.3388509578671286</v>
      </c>
      <c r="L15" s="141">
        <v>-0.65375687933772786</v>
      </c>
    </row>
    <row r="16" spans="1:12" x14ac:dyDescent="0.25">
      <c r="A16" s="185"/>
      <c r="B16" s="132" t="s">
        <v>94</v>
      </c>
      <c r="C16" s="90">
        <v>-18.875562275450452</v>
      </c>
      <c r="D16" s="90">
        <v>10.530551979861059</v>
      </c>
      <c r="E16" s="90">
        <v>-33.689283241532721</v>
      </c>
      <c r="F16" s="80">
        <v>15.316637786686327</v>
      </c>
      <c r="G16" s="154">
        <v>0.49224689183609582</v>
      </c>
      <c r="H16" s="12"/>
      <c r="J16" s="6" t="s">
        <v>2</v>
      </c>
      <c r="K16" s="141">
        <v>-9.2275221437831298</v>
      </c>
      <c r="L16" s="141">
        <v>-0.3</v>
      </c>
    </row>
    <row r="17" spans="1:16" x14ac:dyDescent="0.25">
      <c r="A17" s="185"/>
      <c r="B17" s="132" t="s">
        <v>29</v>
      </c>
      <c r="C17" s="90">
        <v>3.679649103078253</v>
      </c>
      <c r="D17" s="90">
        <v>5.889849490377741</v>
      </c>
      <c r="E17" s="90">
        <v>-5.3576355854307423</v>
      </c>
      <c r="F17" s="80">
        <v>9.6354273834416748</v>
      </c>
      <c r="G17" s="154">
        <v>0.43630018176427632</v>
      </c>
      <c r="H17" s="12"/>
      <c r="J17" s="6" t="s">
        <v>183</v>
      </c>
      <c r="K17" s="141">
        <v>-1.0886281569543077</v>
      </c>
      <c r="L17" s="141">
        <v>-4.9650186816748001E-2</v>
      </c>
    </row>
    <row r="18" spans="1:16" x14ac:dyDescent="0.25">
      <c r="A18" s="185"/>
      <c r="B18" s="132" t="s">
        <v>92</v>
      </c>
      <c r="C18" s="89">
        <v>-5.5030071102682871</v>
      </c>
      <c r="D18" s="89">
        <v>-6.4657572510709027</v>
      </c>
      <c r="E18" s="90">
        <v>4.3331811439113244</v>
      </c>
      <c r="F18" s="80">
        <v>11.950449474661795</v>
      </c>
      <c r="G18" s="154">
        <v>0.43488479389131851</v>
      </c>
      <c r="H18" s="12"/>
      <c r="J18" s="6" t="s">
        <v>91</v>
      </c>
      <c r="K18" s="141">
        <v>2.7440829157810542</v>
      </c>
      <c r="L18" s="141">
        <v>0.12356705164788362</v>
      </c>
    </row>
    <row r="19" spans="1:16" x14ac:dyDescent="0.25">
      <c r="A19" s="185"/>
      <c r="B19" s="132" t="s">
        <v>28</v>
      </c>
      <c r="C19" s="90">
        <v>2.6998871435532923</v>
      </c>
      <c r="D19" s="90">
        <v>11.990579417043667</v>
      </c>
      <c r="E19" s="90">
        <v>2.7256388629366857</v>
      </c>
      <c r="F19" s="80">
        <v>10.46979091241036</v>
      </c>
      <c r="G19" s="154">
        <v>0.41269141551344068</v>
      </c>
      <c r="H19" s="12"/>
      <c r="J19" s="6" t="s">
        <v>46</v>
      </c>
      <c r="K19" s="141">
        <v>1.0394083459577708</v>
      </c>
      <c r="L19" s="141">
        <v>0.18523157048568389</v>
      </c>
    </row>
    <row r="20" spans="1:16" x14ac:dyDescent="0.25">
      <c r="A20" s="186"/>
      <c r="B20" s="133" t="s">
        <v>93</v>
      </c>
      <c r="C20" s="90">
        <v>2.0663175441381076</v>
      </c>
      <c r="D20" s="90">
        <v>-11.171097296043364</v>
      </c>
      <c r="E20" s="90">
        <v>1.9144935809919161</v>
      </c>
      <c r="F20" s="80">
        <v>7.7374442357801554</v>
      </c>
      <c r="G20" s="154">
        <v>0.33550387710295276</v>
      </c>
      <c r="H20" s="12"/>
      <c r="J20" s="6" t="s">
        <v>34</v>
      </c>
      <c r="K20" s="141">
        <v>17.09990150501115</v>
      </c>
      <c r="L20" s="141">
        <v>0.2</v>
      </c>
    </row>
    <row r="21" spans="1:16" x14ac:dyDescent="0.25">
      <c r="A21" s="185"/>
      <c r="B21" s="133" t="s">
        <v>2</v>
      </c>
      <c r="C21" s="90">
        <v>-8.5042119462768735</v>
      </c>
      <c r="D21" s="90">
        <v>15.720808681994658</v>
      </c>
      <c r="E21" s="90">
        <v>2.4347002406229112</v>
      </c>
      <c r="F21" s="80">
        <v>-9.2275221437831298</v>
      </c>
      <c r="G21" s="154">
        <v>-0.31245355440353184</v>
      </c>
      <c r="H21" s="12"/>
      <c r="J21" s="6" t="s">
        <v>93</v>
      </c>
      <c r="K21" s="141">
        <v>7.7374442357801554</v>
      </c>
      <c r="L21" s="141">
        <v>0.33550387710295276</v>
      </c>
    </row>
    <row r="22" spans="1:16" x14ac:dyDescent="0.25">
      <c r="A22" s="8"/>
      <c r="B22" s="133" t="s">
        <v>90</v>
      </c>
      <c r="C22" s="90">
        <v>6.4546045767348792</v>
      </c>
      <c r="D22" s="90">
        <v>-4.2191951248407467</v>
      </c>
      <c r="E22" s="90">
        <v>2.6686619664790578</v>
      </c>
      <c r="F22" s="80">
        <v>1.0394083459577708</v>
      </c>
      <c r="G22" s="154">
        <v>0.18523157048568389</v>
      </c>
      <c r="H22" s="12"/>
      <c r="J22" s="6" t="s">
        <v>28</v>
      </c>
      <c r="K22" s="141">
        <v>10.46979091241036</v>
      </c>
      <c r="L22" s="141">
        <v>0.41269141551344068</v>
      </c>
    </row>
    <row r="23" spans="1:16" x14ac:dyDescent="0.25">
      <c r="A23" s="8"/>
      <c r="B23" s="132" t="s">
        <v>91</v>
      </c>
      <c r="C23" s="90">
        <v>-7.5263231146038496</v>
      </c>
      <c r="D23" s="90">
        <v>0.17633329715482926</v>
      </c>
      <c r="E23" s="90">
        <v>-12.623273519967604</v>
      </c>
      <c r="F23" s="80">
        <v>2.7440829157810542</v>
      </c>
      <c r="G23" s="154">
        <v>0.12356705164788362</v>
      </c>
      <c r="H23" s="12"/>
      <c r="J23" s="6" t="s">
        <v>92</v>
      </c>
      <c r="K23" s="141">
        <v>11.950449474661795</v>
      </c>
      <c r="L23" s="141">
        <v>0.43488479389131851</v>
      </c>
    </row>
    <row r="24" spans="1:16" x14ac:dyDescent="0.25">
      <c r="A24" s="186"/>
      <c r="B24" s="132" t="s">
        <v>89</v>
      </c>
      <c r="C24" s="90">
        <v>2.814272059277334</v>
      </c>
      <c r="D24" s="90">
        <v>3.6864185088428369</v>
      </c>
      <c r="E24" s="90">
        <v>2.5095898433633357</v>
      </c>
      <c r="F24" s="80">
        <v>-1.0886281569543077</v>
      </c>
      <c r="G24" s="154">
        <v>-4.9650186816748001E-2</v>
      </c>
      <c r="H24" s="12"/>
      <c r="J24" s="6" t="s">
        <v>29</v>
      </c>
      <c r="K24" s="141">
        <v>9.6354273834416748</v>
      </c>
      <c r="L24" s="141">
        <v>0.43630018176427632</v>
      </c>
    </row>
    <row r="25" spans="1:16" x14ac:dyDescent="0.25">
      <c r="A25" s="185"/>
      <c r="B25" s="132" t="s">
        <v>34</v>
      </c>
      <c r="C25" s="90">
        <v>1.0519305788290412</v>
      </c>
      <c r="D25" s="90">
        <v>-1.3452936713776453</v>
      </c>
      <c r="E25" s="90">
        <v>12.594954186548012</v>
      </c>
      <c r="F25" s="80">
        <v>17.09990150501115</v>
      </c>
      <c r="G25" s="154">
        <v>0.20799999999999999</v>
      </c>
      <c r="H25" s="12"/>
      <c r="J25" s="6" t="s">
        <v>184</v>
      </c>
      <c r="K25" s="141">
        <v>15.316637786686327</v>
      </c>
      <c r="L25" s="141">
        <v>0.49224689183609582</v>
      </c>
    </row>
    <row r="26" spans="1:16" x14ac:dyDescent="0.25">
      <c r="A26" s="185"/>
      <c r="B26" s="132" t="s">
        <v>25</v>
      </c>
      <c r="C26" s="90">
        <v>-3.2432272559979158</v>
      </c>
      <c r="D26" s="90">
        <v>-14.615177818930935</v>
      </c>
      <c r="E26" s="90">
        <v>1.8887575585644356</v>
      </c>
      <c r="F26" s="80">
        <v>-9.3388509578671286</v>
      </c>
      <c r="G26" s="154">
        <v>-0.65375687933772786</v>
      </c>
      <c r="H26" s="12"/>
      <c r="J26" s="6" t="s">
        <v>24</v>
      </c>
      <c r="K26" s="141">
        <v>7.2244241695931022</v>
      </c>
      <c r="L26" s="141">
        <v>0.54400630205875788</v>
      </c>
    </row>
    <row r="27" spans="1:16" x14ac:dyDescent="0.25">
      <c r="A27" s="185"/>
      <c r="B27" s="132" t="s">
        <v>95</v>
      </c>
      <c r="C27" s="90">
        <v>-17.795915507305182</v>
      </c>
      <c r="D27" s="90">
        <v>180.44522193191588</v>
      </c>
      <c r="E27" s="90">
        <v>-29.2397071492443</v>
      </c>
      <c r="F27" s="80">
        <v>-8.6019434888734754</v>
      </c>
      <c r="G27" s="154">
        <v>-0.70740427590219712</v>
      </c>
      <c r="H27" s="12"/>
      <c r="J27" s="6" t="s">
        <v>22</v>
      </c>
      <c r="K27" s="141">
        <v>6.6637955185335329</v>
      </c>
      <c r="L27" s="141">
        <v>1.2614713675831188</v>
      </c>
    </row>
    <row r="28" spans="1:16" x14ac:dyDescent="0.25">
      <c r="A28" s="8"/>
      <c r="B28" s="133" t="s">
        <v>27</v>
      </c>
      <c r="C28" s="90">
        <v>-11.809421023547884</v>
      </c>
      <c r="D28" s="90">
        <v>7.4234855318021875</v>
      </c>
      <c r="E28" s="90">
        <v>16.729833615180524</v>
      </c>
      <c r="F28" s="80">
        <v>-5.8689997821521729</v>
      </c>
      <c r="G28" s="154">
        <v>-0.72963245591513237</v>
      </c>
      <c r="H28" s="12"/>
      <c r="J28" s="6" t="s">
        <v>26</v>
      </c>
      <c r="K28" s="141">
        <v>2</v>
      </c>
      <c r="L28" s="141">
        <v>2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</row>
    <row r="30" spans="1:16" s="6" customFormat="1" ht="14.25" customHeight="1" x14ac:dyDescent="0.25">
      <c r="A30" s="273" t="s">
        <v>185</v>
      </c>
      <c r="B30" s="274"/>
      <c r="C30" s="274"/>
      <c r="D30" s="274"/>
      <c r="E30" s="274"/>
      <c r="F30" s="274"/>
      <c r="G30" s="274"/>
      <c r="H30" s="275"/>
      <c r="M30" s="55"/>
      <c r="N30" s="55"/>
      <c r="O30" s="55"/>
      <c r="P30" s="55"/>
    </row>
    <row r="31" spans="1:16" s="6" customFormat="1" ht="14.25" customHeight="1" x14ac:dyDescent="0.25">
      <c r="A31" s="273" t="s">
        <v>193</v>
      </c>
      <c r="B31" s="274"/>
      <c r="C31" s="274"/>
      <c r="D31" s="264" t="s">
        <v>151</v>
      </c>
      <c r="E31" s="264"/>
      <c r="F31" s="264"/>
      <c r="G31" s="264"/>
      <c r="H31" s="270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5"/>
      <c r="N32" s="55"/>
      <c r="O32" s="55"/>
      <c r="P32" s="55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x14ac:dyDescent="0.25">
      <c r="A44" s="8"/>
      <c r="B44" s="68"/>
      <c r="C44" s="10"/>
      <c r="D44" s="10"/>
      <c r="E44" s="10"/>
      <c r="F44" s="10"/>
      <c r="G44" s="10"/>
      <c r="H44" s="12"/>
      <c r="I44" s="144"/>
    </row>
    <row r="45" spans="1:16" x14ac:dyDescent="0.25">
      <c r="A45" s="8"/>
      <c r="B45" s="68"/>
      <c r="C45" s="10"/>
      <c r="D45" s="10"/>
      <c r="E45" s="10"/>
      <c r="F45" s="10"/>
      <c r="G45" s="10"/>
      <c r="H45" s="12"/>
      <c r="I45" s="144"/>
    </row>
    <row r="46" spans="1:16" x14ac:dyDescent="0.25">
      <c r="A46" s="8"/>
      <c r="B46" s="68"/>
      <c r="C46" s="10"/>
      <c r="D46" s="10"/>
      <c r="E46" s="10"/>
      <c r="F46" s="10"/>
      <c r="G46" s="10"/>
      <c r="H46" s="12"/>
      <c r="I46" s="144"/>
    </row>
    <row r="47" spans="1:16" x14ac:dyDescent="0.25">
      <c r="A47" s="8"/>
      <c r="B47" s="272" t="s">
        <v>181</v>
      </c>
      <c r="C47" s="272"/>
      <c r="D47" s="272"/>
      <c r="E47" s="272"/>
      <c r="F47" s="272"/>
      <c r="G47" s="272"/>
      <c r="H47" s="12"/>
    </row>
    <row r="48" spans="1:16" x14ac:dyDescent="0.25">
      <c r="A48" s="8"/>
      <c r="B48" s="272"/>
      <c r="C48" s="272"/>
      <c r="D48" s="272"/>
      <c r="E48" s="272"/>
      <c r="F48" s="272"/>
      <c r="G48" s="272"/>
      <c r="H48" s="12"/>
    </row>
    <row r="49" spans="1:8" x14ac:dyDescent="0.25">
      <c r="A49" s="21"/>
      <c r="B49" s="126" t="str">
        <f>'Industria variación anual %'!B42</f>
        <v>Fuente: Dane, MTMR. Marzo de 2015</v>
      </c>
      <c r="C49" s="23"/>
      <c r="D49" s="23"/>
      <c r="E49" s="23"/>
      <c r="F49" s="23"/>
      <c r="G49" s="23"/>
      <c r="H49" s="24"/>
    </row>
    <row r="51" spans="1:8" x14ac:dyDescent="0.25">
      <c r="B51" s="68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J13:L27">
    <sortCondition ref="L13:L27"/>
  </sortState>
  <mergeCells count="7">
    <mergeCell ref="B47:G48"/>
    <mergeCell ref="B7:G7"/>
    <mergeCell ref="B8:G8"/>
    <mergeCell ref="C10:F10"/>
    <mergeCell ref="D31:H31"/>
    <mergeCell ref="A31:C31"/>
    <mergeCell ref="A30:H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6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.28515625" style="7" customWidth="1"/>
    <col min="2" max="2" width="48.85546875" style="7" customWidth="1"/>
    <col min="3" max="6" width="10.28515625" style="7" customWidth="1"/>
    <col min="7" max="7" width="14.28515625" style="7" customWidth="1"/>
    <col min="8" max="8" width="2.85546875" style="7" customWidth="1"/>
    <col min="9" max="9" width="10.85546875" style="7"/>
    <col min="10" max="10" width="11.42578125" style="6" customWidth="1"/>
    <col min="11" max="11" width="10.85546875" style="6" customWidth="1"/>
    <col min="12" max="12" width="10.85546875" style="6"/>
    <col min="13" max="13" width="10.85546875" style="203"/>
    <col min="14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186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ht="12" customHeight="1" x14ac:dyDescent="0.25">
      <c r="A9" s="8"/>
      <c r="B9" s="9"/>
      <c r="C9" s="64"/>
      <c r="D9" s="64"/>
      <c r="E9" s="9"/>
      <c r="F9" s="9"/>
      <c r="G9" s="9"/>
      <c r="H9" s="12"/>
    </row>
    <row r="10" spans="1:12" ht="15" customHeight="1" x14ac:dyDescent="0.25">
      <c r="A10" s="8"/>
      <c r="B10" s="10"/>
      <c r="C10" s="255" t="s">
        <v>0</v>
      </c>
      <c r="D10" s="255"/>
      <c r="E10" s="255"/>
      <c r="F10" s="255"/>
      <c r="G10" s="72" t="s">
        <v>35</v>
      </c>
      <c r="H10" s="12"/>
    </row>
    <row r="11" spans="1:12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0.5" customHeight="1" x14ac:dyDescent="0.25">
      <c r="A12" s="8"/>
      <c r="B12" s="10"/>
      <c r="C12" s="64"/>
      <c r="D12" s="64"/>
      <c r="E12" s="64"/>
      <c r="F12" s="64"/>
      <c r="H12" s="12"/>
    </row>
    <row r="13" spans="1:12" x14ac:dyDescent="0.25">
      <c r="A13" s="8"/>
      <c r="B13" s="14" t="s">
        <v>26</v>
      </c>
      <c r="C13" s="88">
        <v>-0.82895981076595016</v>
      </c>
      <c r="D13" s="88">
        <v>8.4173466974287958</v>
      </c>
      <c r="E13" s="88">
        <v>-1.8532709515039825</v>
      </c>
      <c r="F13" s="80">
        <v>0.85892812304342314</v>
      </c>
      <c r="G13" s="80">
        <v>0.85892812304344546</v>
      </c>
      <c r="H13" s="12"/>
      <c r="J13" s="6" t="s">
        <v>133</v>
      </c>
      <c r="K13" s="141">
        <v>-1.0917990633154684</v>
      </c>
      <c r="L13" s="141">
        <v>-0.28116903687867945</v>
      </c>
    </row>
    <row r="14" spans="1:12" x14ac:dyDescent="0.25">
      <c r="A14" s="8"/>
      <c r="B14" s="133" t="s">
        <v>29</v>
      </c>
      <c r="C14" s="90">
        <v>3.679649103078253</v>
      </c>
      <c r="D14" s="90">
        <v>5.889849490377741</v>
      </c>
      <c r="E14" s="90">
        <v>-2.5411618515066681</v>
      </c>
      <c r="F14" s="80">
        <v>5.1188652650736355</v>
      </c>
      <c r="G14" s="154">
        <v>0.419793380905919</v>
      </c>
      <c r="H14" s="12"/>
      <c r="J14" s="6" t="s">
        <v>187</v>
      </c>
      <c r="K14" s="141">
        <v>-3.5901553311832757</v>
      </c>
      <c r="L14" s="141">
        <v>-0.22929463248458259</v>
      </c>
    </row>
    <row r="15" spans="1:12" x14ac:dyDescent="0.25">
      <c r="A15" s="8"/>
      <c r="B15" s="133" t="s">
        <v>25</v>
      </c>
      <c r="C15" s="90">
        <v>-3.2432272559979158</v>
      </c>
      <c r="D15" s="90">
        <v>-14.615177818930935</v>
      </c>
      <c r="E15" s="90">
        <v>-4.4284492251560836</v>
      </c>
      <c r="F15" s="80">
        <v>3.3847161122891656</v>
      </c>
      <c r="G15" s="154">
        <v>0.40850148923038448</v>
      </c>
      <c r="H15" s="12"/>
      <c r="J15" s="6" t="s">
        <v>28</v>
      </c>
      <c r="K15" s="141">
        <v>-2.7905387448270647</v>
      </c>
      <c r="L15" s="141">
        <v>-0.147391414809244</v>
      </c>
    </row>
    <row r="16" spans="1:12" x14ac:dyDescent="0.25">
      <c r="A16" s="8"/>
      <c r="B16" s="132" t="s">
        <v>27</v>
      </c>
      <c r="C16" s="90">
        <v>-11.809421023547884</v>
      </c>
      <c r="D16" s="90">
        <v>7.4234855318021875</v>
      </c>
      <c r="E16" s="90">
        <v>0.35753619255878277</v>
      </c>
      <c r="F16" s="80">
        <v>6.9265349081978567</v>
      </c>
      <c r="G16" s="154">
        <v>0.30299238613958501</v>
      </c>
      <c r="H16" s="12"/>
      <c r="J16" s="6" t="s">
        <v>188</v>
      </c>
      <c r="K16" s="141">
        <v>-2.2865782551467762</v>
      </c>
      <c r="L16" s="141">
        <v>-8.9718416276147253E-2</v>
      </c>
    </row>
    <row r="17" spans="1:16" x14ac:dyDescent="0.25">
      <c r="A17" s="8"/>
      <c r="B17" s="132" t="s">
        <v>24</v>
      </c>
      <c r="C17" s="90">
        <v>4.1214235054898962</v>
      </c>
      <c r="D17" s="90">
        <v>2.6171828331094993</v>
      </c>
      <c r="E17" s="90">
        <v>4.4368934834566831</v>
      </c>
      <c r="F17" s="80">
        <v>3.9412371304573313</v>
      </c>
      <c r="G17" s="154">
        <v>0.2047437204356985</v>
      </c>
      <c r="H17" s="12"/>
      <c r="J17" s="6" t="s">
        <v>34</v>
      </c>
      <c r="K17" s="141">
        <v>-2.2116903633491503</v>
      </c>
      <c r="L17" s="141">
        <v>-2.8074555201760977E-2</v>
      </c>
    </row>
    <row r="18" spans="1:16" x14ac:dyDescent="0.25">
      <c r="A18" s="8"/>
      <c r="B18" s="132" t="s">
        <v>90</v>
      </c>
      <c r="C18" s="90">
        <v>6.4546045767348792</v>
      </c>
      <c r="D18" s="90">
        <v>-4.2191951248407467</v>
      </c>
      <c r="E18" s="90">
        <v>-5.1663430594395816</v>
      </c>
      <c r="F18" s="80">
        <v>0.83008434239009166</v>
      </c>
      <c r="G18" s="154">
        <v>0.13072811588847194</v>
      </c>
      <c r="H18" s="12"/>
      <c r="J18" s="6" t="s">
        <v>183</v>
      </c>
      <c r="K18" s="141">
        <v>-0.59866272741407878</v>
      </c>
      <c r="L18" s="141">
        <v>-2.205857908709738E-2</v>
      </c>
    </row>
    <row r="19" spans="1:16" x14ac:dyDescent="0.25">
      <c r="A19" s="8"/>
      <c r="B19" s="132" t="s">
        <v>95</v>
      </c>
      <c r="C19" s="90">
        <v>-17.795915507305182</v>
      </c>
      <c r="D19" s="90">
        <v>180.44522193191588</v>
      </c>
      <c r="E19" s="90">
        <v>-5.8029689608636854</v>
      </c>
      <c r="F19" s="80">
        <v>6.1891117478509949</v>
      </c>
      <c r="G19" s="154">
        <v>0.12375722293021045</v>
      </c>
      <c r="H19" s="12"/>
      <c r="J19" s="6" t="s">
        <v>184</v>
      </c>
      <c r="K19" s="141">
        <v>-0.16072146077952265</v>
      </c>
      <c r="L19" s="141">
        <v>-2.0626203821704791E-3</v>
      </c>
    </row>
    <row r="20" spans="1:16" x14ac:dyDescent="0.25">
      <c r="A20" s="8"/>
      <c r="B20" s="132" t="s">
        <v>92</v>
      </c>
      <c r="C20" s="90">
        <v>-5.5030071102682871</v>
      </c>
      <c r="D20" s="90">
        <v>-6.4657572510709027</v>
      </c>
      <c r="E20" s="90">
        <v>-0.18919487071683561</v>
      </c>
      <c r="F20" s="80">
        <v>2.1482729570345471</v>
      </c>
      <c r="G20" s="154">
        <v>5.8440910828155168E-2</v>
      </c>
      <c r="H20" s="12"/>
      <c r="J20" s="6" t="s">
        <v>2</v>
      </c>
      <c r="K20" s="141">
        <v>0.46170559478542206</v>
      </c>
      <c r="L20" s="141">
        <v>9.7401518046920672E-3</v>
      </c>
    </row>
    <row r="21" spans="1:16" x14ac:dyDescent="0.25">
      <c r="A21" s="8"/>
      <c r="B21" s="133" t="s">
        <v>2</v>
      </c>
      <c r="C21" s="90">
        <v>-8.5042119462768735</v>
      </c>
      <c r="D21" s="90">
        <v>15.720808681994658</v>
      </c>
      <c r="E21" s="90">
        <v>-0.83490438998113925</v>
      </c>
      <c r="F21" s="80">
        <v>0.46170559478542206</v>
      </c>
      <c r="G21" s="154">
        <v>9.7401518046920672E-3</v>
      </c>
      <c r="H21" s="12"/>
      <c r="J21" s="6" t="s">
        <v>92</v>
      </c>
      <c r="K21" s="141">
        <v>2.1482729570345471</v>
      </c>
      <c r="L21" s="141">
        <v>5.8440910828155168E-2</v>
      </c>
    </row>
    <row r="22" spans="1:16" x14ac:dyDescent="0.25">
      <c r="A22" s="8"/>
      <c r="B22" s="133" t="s">
        <v>94</v>
      </c>
      <c r="C22" s="90">
        <v>-18.875562275450452</v>
      </c>
      <c r="D22" s="90">
        <v>10.530551979861059</v>
      </c>
      <c r="E22" s="90">
        <v>3.3736385453203122</v>
      </c>
      <c r="F22" s="80">
        <v>-0.16072146077952265</v>
      </c>
      <c r="G22" s="154">
        <v>-2.0626203821704791E-3</v>
      </c>
      <c r="H22" s="12"/>
      <c r="J22" s="6" t="s">
        <v>95</v>
      </c>
      <c r="K22" s="141">
        <v>6.1891117478509949</v>
      </c>
      <c r="L22" s="141">
        <v>0.12375722293021045</v>
      </c>
    </row>
    <row r="23" spans="1:16" x14ac:dyDescent="0.25">
      <c r="A23" s="8"/>
      <c r="B23" s="132" t="s">
        <v>89</v>
      </c>
      <c r="C23" s="90">
        <v>2.814272059277334</v>
      </c>
      <c r="D23" s="90">
        <v>3.6864185088428369</v>
      </c>
      <c r="E23" s="90">
        <v>2.6496408619313572</v>
      </c>
      <c r="F23" s="80">
        <v>-0.59866272741407878</v>
      </c>
      <c r="G23" s="154">
        <v>-2.205857908709738E-2</v>
      </c>
      <c r="H23" s="12"/>
      <c r="J23" s="6" t="s">
        <v>46</v>
      </c>
      <c r="K23" s="141">
        <v>0.83008434239009166</v>
      </c>
      <c r="L23" s="141">
        <v>0.13072811588847194</v>
      </c>
    </row>
    <row r="24" spans="1:16" x14ac:dyDescent="0.25">
      <c r="A24" s="8"/>
      <c r="B24" s="132" t="s">
        <v>34</v>
      </c>
      <c r="C24" s="90">
        <v>1.0519305788290412</v>
      </c>
      <c r="D24" s="90">
        <v>-1.3452936713776453</v>
      </c>
      <c r="E24" s="90">
        <v>4.8261178140525107</v>
      </c>
      <c r="F24" s="80">
        <v>-2.2116903633491503</v>
      </c>
      <c r="G24" s="154">
        <v>-2.8074555201760977E-2</v>
      </c>
      <c r="H24" s="12"/>
      <c r="J24" s="6" t="s">
        <v>24</v>
      </c>
      <c r="K24" s="141">
        <v>3.9412371304573313</v>
      </c>
      <c r="L24" s="141">
        <v>0.2047437204356985</v>
      </c>
    </row>
    <row r="25" spans="1:16" x14ac:dyDescent="0.25">
      <c r="A25" s="8"/>
      <c r="B25" s="132" t="s">
        <v>91</v>
      </c>
      <c r="C25" s="89">
        <v>-7.5263231146038496</v>
      </c>
      <c r="D25" s="89">
        <v>0.17633329715482926</v>
      </c>
      <c r="E25" s="90">
        <v>-4.9870556803259021</v>
      </c>
      <c r="F25" s="80">
        <v>-2.2865782551467762</v>
      </c>
      <c r="G25" s="154">
        <v>-8.9718416276147253E-2</v>
      </c>
      <c r="H25" s="12"/>
      <c r="J25" s="6" t="s">
        <v>27</v>
      </c>
      <c r="K25" s="141">
        <v>6.9265349081978567</v>
      </c>
      <c r="L25" s="141">
        <v>0.30299238613958501</v>
      </c>
    </row>
    <row r="26" spans="1:16" x14ac:dyDescent="0.25">
      <c r="A26" s="8"/>
      <c r="B26" s="133" t="s">
        <v>28</v>
      </c>
      <c r="C26" s="90">
        <v>2.6998871435532923</v>
      </c>
      <c r="D26" s="90">
        <v>11.990579417043667</v>
      </c>
      <c r="E26" s="90">
        <v>-1.1532028050009746</v>
      </c>
      <c r="F26" s="80">
        <v>-2.7905387448270647</v>
      </c>
      <c r="G26" s="154">
        <v>-0.147391414809244</v>
      </c>
      <c r="H26" s="12"/>
      <c r="J26" s="6" t="s">
        <v>25</v>
      </c>
      <c r="K26" s="141">
        <v>3.3847161122891656</v>
      </c>
      <c r="L26" s="141">
        <v>0.40850148923038448</v>
      </c>
    </row>
    <row r="27" spans="1:16" x14ac:dyDescent="0.25">
      <c r="A27" s="8"/>
      <c r="B27" s="132" t="s">
        <v>93</v>
      </c>
      <c r="C27" s="90">
        <v>2.0663175441381076</v>
      </c>
      <c r="D27" s="90">
        <v>-11.171097296043364</v>
      </c>
      <c r="E27" s="90">
        <v>-1.4233160301023395</v>
      </c>
      <c r="F27" s="80">
        <v>-3.5901553311832757</v>
      </c>
      <c r="G27" s="154">
        <v>-0.22929463248458259</v>
      </c>
      <c r="H27" s="12"/>
      <c r="J27" s="6" t="s">
        <v>29</v>
      </c>
      <c r="K27" s="141">
        <v>5.1188652650736355</v>
      </c>
      <c r="L27" s="141">
        <v>0.419793380905919</v>
      </c>
    </row>
    <row r="28" spans="1:16" x14ac:dyDescent="0.25">
      <c r="A28" s="8"/>
      <c r="B28" s="133" t="s">
        <v>22</v>
      </c>
      <c r="C28" s="90">
        <v>9.0785373863224716</v>
      </c>
      <c r="D28" s="90">
        <v>3.0836536801781778</v>
      </c>
      <c r="E28" s="90">
        <v>-0.7058491316687121</v>
      </c>
      <c r="F28" s="80">
        <v>-1.0917990633154684</v>
      </c>
      <c r="G28" s="154">
        <v>-0.28116903687867945</v>
      </c>
      <c r="H28" s="12"/>
      <c r="J28" s="6" t="s">
        <v>26</v>
      </c>
      <c r="K28" s="141">
        <v>0.9</v>
      </c>
      <c r="L28" s="141">
        <v>0.9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M29" s="203"/>
    </row>
    <row r="30" spans="1:16" s="6" customFormat="1" ht="16.5" customHeight="1" x14ac:dyDescent="0.25">
      <c r="A30" s="268" t="s">
        <v>186</v>
      </c>
      <c r="B30" s="269"/>
      <c r="C30" s="269"/>
      <c r="D30" s="269"/>
      <c r="E30" s="269"/>
      <c r="F30" s="269"/>
      <c r="G30" s="269"/>
      <c r="H30" s="242"/>
      <c r="I30" s="7"/>
      <c r="M30" s="204"/>
      <c r="N30" s="55"/>
      <c r="O30" s="55"/>
      <c r="P30" s="55"/>
    </row>
    <row r="31" spans="1:16" s="6" customFormat="1" ht="3" customHeight="1" x14ac:dyDescent="0.25">
      <c r="A31" s="194"/>
      <c r="B31" s="195"/>
      <c r="C31" s="195"/>
      <c r="D31" s="235"/>
      <c r="E31" s="235"/>
      <c r="F31" s="235"/>
      <c r="G31" s="235"/>
      <c r="H31" s="242"/>
      <c r="I31" s="7"/>
      <c r="M31" s="204"/>
      <c r="N31" s="55"/>
      <c r="O31" s="55"/>
      <c r="P31" s="55"/>
    </row>
    <row r="32" spans="1:16" s="6" customFormat="1" ht="14.25" customHeight="1" x14ac:dyDescent="0.25">
      <c r="A32" s="268" t="s">
        <v>193</v>
      </c>
      <c r="B32" s="269"/>
      <c r="C32" s="269"/>
      <c r="D32" s="234" t="s">
        <v>151</v>
      </c>
      <c r="E32" s="235"/>
      <c r="F32" s="235"/>
      <c r="G32" s="235"/>
      <c r="H32" s="242"/>
      <c r="I32" s="7"/>
      <c r="M32" s="204"/>
      <c r="N32" s="55"/>
      <c r="O32" s="55"/>
      <c r="P32" s="55"/>
    </row>
    <row r="33" spans="1:16" s="6" customFormat="1" ht="14.25" customHeight="1" x14ac:dyDescent="0.25">
      <c r="A33" s="8"/>
      <c r="B33" s="14"/>
      <c r="C33" s="16"/>
      <c r="D33" s="235"/>
      <c r="E33" s="235"/>
      <c r="F33" s="235"/>
      <c r="G33" s="235"/>
      <c r="H33" s="242"/>
      <c r="I33" s="7"/>
      <c r="M33" s="204"/>
      <c r="N33" s="55"/>
      <c r="O33" s="55"/>
      <c r="P33" s="55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M34" s="205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M35" s="205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M36" s="205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205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205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205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205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205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56"/>
      <c r="K42" s="56"/>
      <c r="L42" s="56"/>
      <c r="M42" s="205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56"/>
      <c r="K43" s="56"/>
      <c r="L43" s="56"/>
      <c r="M43" s="205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56"/>
      <c r="K44" s="56"/>
      <c r="L44" s="56"/>
      <c r="M44" s="205"/>
      <c r="N44" s="56"/>
      <c r="O44" s="56"/>
      <c r="P44" s="56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56"/>
      <c r="K45" s="56"/>
      <c r="L45" s="56"/>
      <c r="M45" s="205"/>
      <c r="N45" s="56"/>
      <c r="O45" s="56"/>
      <c r="P45" s="56"/>
    </row>
    <row r="46" spans="1:16" s="6" customFormat="1" ht="14.25" customHeight="1" x14ac:dyDescent="0.25">
      <c r="A46" s="8"/>
      <c r="B46" s="14"/>
      <c r="C46" s="16"/>
      <c r="D46" s="16"/>
      <c r="E46" s="17"/>
      <c r="F46" s="17"/>
      <c r="G46" s="17"/>
      <c r="H46" s="12"/>
      <c r="I46" s="7"/>
      <c r="J46" s="56"/>
      <c r="K46" s="56"/>
      <c r="L46" s="56"/>
      <c r="M46" s="205"/>
      <c r="N46" s="56"/>
      <c r="O46" s="56"/>
      <c r="P46" s="56"/>
    </row>
    <row r="47" spans="1:16" x14ac:dyDescent="0.25">
      <c r="A47" s="8"/>
      <c r="B47" s="68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68"/>
      <c r="C48" s="10"/>
      <c r="D48" s="10"/>
      <c r="E48" s="10"/>
      <c r="F48" s="10"/>
      <c r="G48" s="10"/>
      <c r="H48" s="12"/>
      <c r="I48" s="10"/>
    </row>
    <row r="49" spans="1:8" x14ac:dyDescent="0.25">
      <c r="A49" s="8"/>
      <c r="B49" s="98" t="s">
        <v>56</v>
      </c>
      <c r="H49" s="12"/>
    </row>
    <row r="50" spans="1:8" x14ac:dyDescent="0.25">
      <c r="A50" s="21"/>
      <c r="B50" s="126" t="str">
        <f>'Industria variación anual %'!B42</f>
        <v>Fuente: Dane, MTMR. Marzo de 2015</v>
      </c>
      <c r="C50" s="23"/>
      <c r="D50" s="23"/>
      <c r="E50" s="23"/>
      <c r="F50" s="23"/>
      <c r="G50" s="23"/>
      <c r="H50" s="24"/>
    </row>
    <row r="53" spans="1:8" x14ac:dyDescent="0.25">
      <c r="B53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3" spans="1:8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J13:L27">
    <sortCondition ref="L13:L27"/>
  </sortState>
  <mergeCells count="5">
    <mergeCell ref="B7:G7"/>
    <mergeCell ref="B8:G8"/>
    <mergeCell ref="C10:F10"/>
    <mergeCell ref="A32:C32"/>
    <mergeCell ref="A30:G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6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7109375" style="7" customWidth="1"/>
    <col min="3" max="6" width="10.5703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" width="10.85546875" style="6"/>
    <col min="17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256" t="s">
        <v>218</v>
      </c>
      <c r="C7" s="256"/>
      <c r="D7" s="256"/>
      <c r="E7" s="256"/>
      <c r="F7" s="256"/>
      <c r="G7" s="256"/>
      <c r="H7" s="12"/>
    </row>
    <row r="8" spans="1:14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4" x14ac:dyDescent="0.25">
      <c r="A9" s="8"/>
      <c r="B9" s="9"/>
      <c r="C9" s="69"/>
      <c r="D9" s="69"/>
      <c r="E9" s="9"/>
      <c r="F9" s="9"/>
      <c r="G9" s="9"/>
      <c r="H9" s="12"/>
    </row>
    <row r="10" spans="1:14" ht="15.75" customHeight="1" x14ac:dyDescent="0.25">
      <c r="A10" s="8"/>
      <c r="B10" s="10"/>
      <c r="C10" s="255" t="s">
        <v>0</v>
      </c>
      <c r="D10" s="255"/>
      <c r="E10" s="255"/>
      <c r="F10" s="255"/>
      <c r="G10" s="72" t="s">
        <v>35</v>
      </c>
      <c r="H10" s="12"/>
      <c r="J10" s="7"/>
      <c r="K10" s="7"/>
      <c r="L10" s="7"/>
      <c r="M10" s="7"/>
      <c r="N10" s="7"/>
    </row>
    <row r="11" spans="1:14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  <c r="I11" s="6"/>
      <c r="N11" s="7"/>
    </row>
    <row r="12" spans="1:14" ht="12" customHeight="1" x14ac:dyDescent="0.25">
      <c r="A12" s="8"/>
      <c r="B12" s="10"/>
      <c r="C12" s="69"/>
      <c r="D12" s="69"/>
      <c r="E12" s="69"/>
      <c r="F12" s="69"/>
      <c r="H12" s="12"/>
      <c r="I12" s="6"/>
      <c r="N12" s="7"/>
    </row>
    <row r="13" spans="1:14" x14ac:dyDescent="0.25">
      <c r="A13" s="8"/>
      <c r="B13" s="14" t="s">
        <v>26</v>
      </c>
      <c r="C13" s="88">
        <v>3.6796258966265816</v>
      </c>
      <c r="D13" s="88">
        <v>-6.6255538443127371E-2</v>
      </c>
      <c r="E13" s="88">
        <v>7.833434150973928</v>
      </c>
      <c r="F13" s="88">
        <v>-0.37692914688650658</v>
      </c>
      <c r="G13" s="88">
        <v>-0.37692914688650658</v>
      </c>
      <c r="H13" s="12"/>
      <c r="I13" s="6"/>
      <c r="J13" s="180" t="s">
        <v>120</v>
      </c>
      <c r="K13" s="141">
        <v>13.499772987624436</v>
      </c>
      <c r="L13" s="141">
        <v>2.9258459038150835</v>
      </c>
      <c r="N13" s="7"/>
    </row>
    <row r="14" spans="1:14" x14ac:dyDescent="0.25">
      <c r="A14" s="8"/>
      <c r="B14" s="133" t="s">
        <v>221</v>
      </c>
      <c r="C14" s="90">
        <v>11.322630541187806</v>
      </c>
      <c r="D14" s="90">
        <v>-6.8386777351375887</v>
      </c>
      <c r="E14" s="90">
        <v>24.320034328481754</v>
      </c>
      <c r="F14" s="80">
        <v>-14.661670908479518</v>
      </c>
      <c r="G14" s="154">
        <v>-2.5672341025312631</v>
      </c>
      <c r="H14" s="12"/>
      <c r="I14" s="6"/>
      <c r="J14" s="6" t="s">
        <v>103</v>
      </c>
      <c r="K14" s="141">
        <v>4.3652287462611516</v>
      </c>
      <c r="L14" s="141">
        <v>0.76629335737222126</v>
      </c>
      <c r="N14" s="7"/>
    </row>
    <row r="15" spans="1:14" x14ac:dyDescent="0.25">
      <c r="A15" s="8"/>
      <c r="B15" s="132" t="s">
        <v>2</v>
      </c>
      <c r="C15" s="90">
        <v>4.7664032126636169</v>
      </c>
      <c r="D15" s="90">
        <v>4.9633403468609449</v>
      </c>
      <c r="E15" s="90">
        <v>10.388732932718048</v>
      </c>
      <c r="F15" s="80">
        <v>-6.3493822331976872</v>
      </c>
      <c r="G15" s="154">
        <v>-0.774924635107616</v>
      </c>
      <c r="H15" s="12"/>
      <c r="I15" s="6"/>
      <c r="J15" s="6" t="s">
        <v>223</v>
      </c>
      <c r="K15" s="141">
        <v>0.71085729277307053</v>
      </c>
      <c r="L15" s="141">
        <v>0.10617648291512699</v>
      </c>
      <c r="N15" s="7"/>
    </row>
    <row r="16" spans="1:14" x14ac:dyDescent="0.25">
      <c r="A16" s="8"/>
      <c r="B16" s="132" t="s">
        <v>27</v>
      </c>
      <c r="C16" s="90">
        <v>-2.3799990982697361</v>
      </c>
      <c r="D16" s="90">
        <v>13.669084614948845</v>
      </c>
      <c r="E16" s="90">
        <v>18.136157925966813</v>
      </c>
      <c r="F16" s="80">
        <v>-4.1882758817577637</v>
      </c>
      <c r="G16" s="154">
        <v>-0.46029616825576164</v>
      </c>
      <c r="H16" s="12"/>
      <c r="I16" s="6"/>
      <c r="J16" s="6" t="s">
        <v>46</v>
      </c>
      <c r="K16" s="141">
        <v>2.5660831469427325</v>
      </c>
      <c r="L16" s="141">
        <v>4.7250926326830145E-2</v>
      </c>
      <c r="N16" s="7"/>
    </row>
    <row r="17" spans="1:16" x14ac:dyDescent="0.25">
      <c r="A17" s="8"/>
      <c r="B17" s="133" t="s">
        <v>222</v>
      </c>
      <c r="C17" s="90">
        <v>46.175206581793013</v>
      </c>
      <c r="D17" s="90">
        <v>-35.355137511170085</v>
      </c>
      <c r="E17" s="90">
        <v>2.4003185911941838</v>
      </c>
      <c r="F17" s="80">
        <v>-18.215398316580711</v>
      </c>
      <c r="G17" s="154">
        <v>-0.39641862594675153</v>
      </c>
      <c r="H17" s="12"/>
      <c r="I17" s="6"/>
      <c r="J17" s="6" t="s">
        <v>220</v>
      </c>
      <c r="K17" s="141">
        <v>-2.1214360984600722</v>
      </c>
      <c r="L17" s="141">
        <v>-2.3622285474365269E-2</v>
      </c>
      <c r="N17" s="7"/>
    </row>
    <row r="18" spans="1:16" x14ac:dyDescent="0.25">
      <c r="A18" s="8"/>
      <c r="B18" s="132" t="s">
        <v>220</v>
      </c>
      <c r="C18" s="90">
        <v>-11.233062529639092</v>
      </c>
      <c r="D18" s="90">
        <v>-0.72217630389342924</v>
      </c>
      <c r="E18" s="90">
        <v>-2.8684925013619855</v>
      </c>
      <c r="F18" s="80">
        <v>-2.1214360984600722</v>
      </c>
      <c r="G18" s="154">
        <v>-2.3622285474365269E-2</v>
      </c>
      <c r="H18" s="12"/>
      <c r="I18" s="6"/>
      <c r="J18" s="6" t="s">
        <v>222</v>
      </c>
      <c r="K18" s="141">
        <v>-18.215398316580711</v>
      </c>
      <c r="L18" s="141">
        <v>-0.39641862594675153</v>
      </c>
      <c r="N18" s="7"/>
    </row>
    <row r="19" spans="1:16" x14ac:dyDescent="0.25">
      <c r="A19" s="8"/>
      <c r="B19" s="132" t="s">
        <v>46</v>
      </c>
      <c r="C19" s="90">
        <v>-17.303364047335258</v>
      </c>
      <c r="D19" s="90">
        <v>-1.4643829237789063</v>
      </c>
      <c r="E19" s="90">
        <v>-10.985178443374011</v>
      </c>
      <c r="F19" s="80">
        <v>2.5660831469427325</v>
      </c>
      <c r="G19" s="154">
        <v>4.7250926326830145E-2</v>
      </c>
      <c r="H19" s="12"/>
      <c r="I19" s="6"/>
      <c r="J19" s="6" t="s">
        <v>27</v>
      </c>
      <c r="K19" s="141">
        <v>-4.1882758817577637</v>
      </c>
      <c r="L19" s="141">
        <v>-0.46029616825576164</v>
      </c>
      <c r="N19" s="7"/>
    </row>
    <row r="20" spans="1:16" x14ac:dyDescent="0.25">
      <c r="A20" s="8"/>
      <c r="B20" s="133" t="s">
        <v>223</v>
      </c>
      <c r="C20" s="90">
        <v>-1.2614297577092426</v>
      </c>
      <c r="D20" s="90">
        <v>-4.4616425842352587</v>
      </c>
      <c r="E20" s="90">
        <v>-0.64482329577698616</v>
      </c>
      <c r="F20" s="80">
        <v>0.71085729277307053</v>
      </c>
      <c r="G20" s="154">
        <v>0.10617648291512699</v>
      </c>
      <c r="H20" s="12"/>
      <c r="I20" s="6"/>
      <c r="J20" s="6" t="s">
        <v>2</v>
      </c>
      <c r="K20" s="141">
        <v>-6.3493822331976872</v>
      </c>
      <c r="L20" s="141">
        <v>-0.774924635107616</v>
      </c>
      <c r="N20" s="7"/>
    </row>
    <row r="21" spans="1:16" x14ac:dyDescent="0.25">
      <c r="A21" s="8"/>
      <c r="B21" s="133" t="s">
        <v>103</v>
      </c>
      <c r="C21" s="90">
        <v>-3.8984917366562843</v>
      </c>
      <c r="D21" s="90">
        <v>1.4153058672163432</v>
      </c>
      <c r="E21" s="90">
        <v>1.7511237410859914</v>
      </c>
      <c r="F21" s="80">
        <v>4.3652287462611516</v>
      </c>
      <c r="G21" s="154">
        <v>0.76629335737222126</v>
      </c>
      <c r="H21" s="12"/>
      <c r="I21" s="6"/>
      <c r="J21" s="6" t="s">
        <v>221</v>
      </c>
      <c r="K21" s="141">
        <v>-14.661670908479518</v>
      </c>
      <c r="L21" s="141">
        <v>-2.5672341025312631</v>
      </c>
      <c r="N21" s="7"/>
    </row>
    <row r="22" spans="1:16" x14ac:dyDescent="0.25">
      <c r="A22" s="8"/>
      <c r="B22" s="132" t="s">
        <v>120</v>
      </c>
      <c r="C22" s="90">
        <v>10.778065072895672</v>
      </c>
      <c r="D22" s="90">
        <v>5.0507726041248535</v>
      </c>
      <c r="E22" s="90">
        <v>4.8736170488097974</v>
      </c>
      <c r="F22" s="80">
        <v>13.499772987624436</v>
      </c>
      <c r="G22" s="154">
        <v>2.9258459038150835</v>
      </c>
      <c r="H22" s="12"/>
      <c r="I22" s="6"/>
      <c r="J22" s="6" t="s">
        <v>26</v>
      </c>
      <c r="K22" s="141">
        <v>-0.4</v>
      </c>
      <c r="L22" s="141">
        <v>-0.4</v>
      </c>
      <c r="N22" s="7"/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N23" s="7"/>
    </row>
    <row r="24" spans="1:16" s="6" customFormat="1" ht="14.25" customHeight="1" x14ac:dyDescent="0.25">
      <c r="A24" s="8"/>
      <c r="B24" s="278" t="s">
        <v>219</v>
      </c>
      <c r="C24" s="278"/>
      <c r="D24" s="278"/>
      <c r="E24" s="278"/>
      <c r="F24" s="278"/>
      <c r="G24" s="278"/>
      <c r="H24" s="245"/>
      <c r="M24" s="55"/>
      <c r="N24" s="83"/>
      <c r="O24" s="55"/>
      <c r="P24" s="55"/>
    </row>
    <row r="25" spans="1:16" s="6" customFormat="1" ht="14.25" customHeight="1" x14ac:dyDescent="0.25">
      <c r="A25" s="277" t="s">
        <v>193</v>
      </c>
      <c r="B25" s="260"/>
      <c r="C25" s="244"/>
      <c r="D25" s="244" t="s">
        <v>151</v>
      </c>
      <c r="E25" s="244"/>
      <c r="F25" s="244"/>
      <c r="G25" s="244"/>
      <c r="H25" s="245"/>
      <c r="I25" s="7"/>
      <c r="J25" s="7"/>
      <c r="K25" s="7"/>
      <c r="L25" s="7"/>
      <c r="M25" s="83"/>
      <c r="N25" s="83"/>
      <c r="O25" s="55"/>
      <c r="P25" s="5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7"/>
      <c r="K26" s="7"/>
      <c r="L26" s="7"/>
      <c r="M26" s="83"/>
      <c r="N26" s="83"/>
      <c r="O26" s="55"/>
      <c r="P26" s="5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7"/>
      <c r="K27" s="7"/>
      <c r="L27" s="7"/>
      <c r="M27" s="137"/>
      <c r="N27" s="137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7"/>
      <c r="K28" s="7"/>
      <c r="L28" s="7"/>
      <c r="M28" s="137"/>
      <c r="N28" s="137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6"/>
      <c r="K29" s="56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ht="18" customHeight="1" x14ac:dyDescent="0.25">
      <c r="A41" s="8"/>
      <c r="B41" s="272" t="s">
        <v>101</v>
      </c>
      <c r="C41" s="272"/>
      <c r="D41" s="272"/>
      <c r="E41" s="272"/>
      <c r="F41" s="272"/>
      <c r="G41" s="272"/>
      <c r="H41" s="276"/>
      <c r="I41" s="10"/>
    </row>
    <row r="42" spans="1:16" ht="16.149999999999999" customHeight="1" x14ac:dyDescent="0.25">
      <c r="A42" s="8"/>
      <c r="B42" s="272"/>
      <c r="C42" s="272"/>
      <c r="D42" s="272"/>
      <c r="E42" s="272"/>
      <c r="F42" s="272"/>
      <c r="G42" s="272"/>
      <c r="H42" s="276"/>
      <c r="I42" s="10"/>
    </row>
    <row r="43" spans="1:16" ht="15" customHeight="1" x14ac:dyDescent="0.25">
      <c r="A43" s="21"/>
      <c r="B43" s="126" t="str">
        <f>'Industria variación anual %'!B42</f>
        <v>Fuente: Dane, MTMR. Marzo de 2015</v>
      </c>
      <c r="C43" s="23"/>
      <c r="D43" s="23"/>
      <c r="E43" s="23"/>
      <c r="F43" s="23"/>
      <c r="G43" s="23"/>
      <c r="H43" s="24"/>
    </row>
    <row r="46" spans="1:16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J13:L21">
    <sortCondition descending="1" ref="L13:L21"/>
  </sortState>
  <mergeCells count="6">
    <mergeCell ref="B41:H42"/>
    <mergeCell ref="B7:G7"/>
    <mergeCell ref="B8:G8"/>
    <mergeCell ref="C10:F10"/>
    <mergeCell ref="A25:B25"/>
    <mergeCell ref="B24:G24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0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46.28515625" style="7" customWidth="1"/>
    <col min="3" max="6" width="10.285156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224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255" t="s">
        <v>0</v>
      </c>
      <c r="D10" s="255"/>
      <c r="E10" s="255"/>
      <c r="F10" s="255"/>
      <c r="G10" s="153" t="s">
        <v>35</v>
      </c>
      <c r="H10" s="12"/>
    </row>
    <row r="11" spans="1:12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</row>
    <row r="13" spans="1:12" x14ac:dyDescent="0.25">
      <c r="A13" s="8"/>
      <c r="B13" s="14" t="s">
        <v>26</v>
      </c>
      <c r="C13" s="88">
        <v>7.0810306949362412</v>
      </c>
      <c r="D13" s="88">
        <v>-2.4122856426890937</v>
      </c>
      <c r="E13" s="88">
        <v>6.306231477846902</v>
      </c>
      <c r="F13" s="80">
        <v>-2.4724472551381438</v>
      </c>
      <c r="G13" s="80">
        <v>-2.472447255138122</v>
      </c>
      <c r="H13" s="12"/>
      <c r="J13" s="6" t="s">
        <v>120</v>
      </c>
      <c r="K13" s="141">
        <v>2.4798742936946283</v>
      </c>
      <c r="L13" s="141">
        <v>0.52189662767217604</v>
      </c>
    </row>
    <row r="14" spans="1:12" x14ac:dyDescent="0.25">
      <c r="A14" s="8"/>
      <c r="B14" s="99" t="s">
        <v>73</v>
      </c>
      <c r="C14" s="90">
        <v>15.344264460408862</v>
      </c>
      <c r="D14" s="90">
        <v>-5.9489929659723995</v>
      </c>
      <c r="E14" s="90">
        <v>17.893520824548979</v>
      </c>
      <c r="F14" s="80">
        <v>-11.257437802674586</v>
      </c>
      <c r="G14" s="154">
        <v>-1.9108900774305158</v>
      </c>
      <c r="H14" s="12"/>
      <c r="J14" s="6" t="s">
        <v>74</v>
      </c>
      <c r="K14" s="141">
        <v>2.0143237250280555</v>
      </c>
      <c r="L14" s="141">
        <v>0.31738525156191644</v>
      </c>
    </row>
    <row r="15" spans="1:12" x14ac:dyDescent="0.25">
      <c r="A15" s="8"/>
      <c r="B15" s="99" t="s">
        <v>102</v>
      </c>
      <c r="C15" s="90">
        <v>30.032060225531243</v>
      </c>
      <c r="D15" s="90">
        <v>-48.970864065117702</v>
      </c>
      <c r="E15" s="90">
        <v>30.510511765626937</v>
      </c>
      <c r="F15" s="80">
        <v>-30.192446490394296</v>
      </c>
      <c r="G15" s="154">
        <v>-0.92084874116027426</v>
      </c>
      <c r="H15" s="12"/>
      <c r="J15" s="6" t="s">
        <v>80</v>
      </c>
      <c r="K15" s="141">
        <v>15.599670118611343</v>
      </c>
      <c r="L15" s="141">
        <v>0.19639886944496962</v>
      </c>
    </row>
    <row r="16" spans="1:12" x14ac:dyDescent="0.25">
      <c r="A16" s="8"/>
      <c r="B16" s="99" t="s">
        <v>27</v>
      </c>
      <c r="C16" s="90">
        <v>-2.7792249865274843</v>
      </c>
      <c r="D16" s="90">
        <v>13.493836129585524</v>
      </c>
      <c r="E16" s="90">
        <v>14.958940200183534</v>
      </c>
      <c r="F16" s="80">
        <v>-4.1304547874041475</v>
      </c>
      <c r="G16" s="154">
        <v>-0.43735635933020572</v>
      </c>
      <c r="H16" s="12"/>
      <c r="J16" s="6" t="s">
        <v>2</v>
      </c>
      <c r="K16" s="141">
        <v>0.81878987126962066</v>
      </c>
      <c r="L16" s="141">
        <v>9.5932478001372279E-2</v>
      </c>
    </row>
    <row r="17" spans="1:16" x14ac:dyDescent="0.25">
      <c r="A17" s="8"/>
      <c r="B17" s="99" t="s">
        <v>103</v>
      </c>
      <c r="C17" s="90">
        <v>-6.012813958920904</v>
      </c>
      <c r="D17" s="90">
        <v>1.8023603918030595</v>
      </c>
      <c r="E17" s="90">
        <v>1.8291275230046145</v>
      </c>
      <c r="F17" s="80">
        <v>-1.9637036637323524</v>
      </c>
      <c r="G17" s="154">
        <v>-0.34713145081872931</v>
      </c>
      <c r="H17" s="12"/>
      <c r="J17" s="6" t="s">
        <v>46</v>
      </c>
      <c r="K17" s="141">
        <v>0.62953167847292768</v>
      </c>
      <c r="L17" s="141">
        <v>1.2166146921144342E-2</v>
      </c>
    </row>
    <row r="18" spans="1:16" x14ac:dyDescent="0.25">
      <c r="A18" s="8"/>
      <c r="B18" s="99" t="s">
        <v>46</v>
      </c>
      <c r="C18" s="90">
        <v>-13.331589803181455</v>
      </c>
      <c r="D18" s="90">
        <v>-2.0161827933360521</v>
      </c>
      <c r="E18" s="90">
        <v>-21.096409156153271</v>
      </c>
      <c r="F18" s="80">
        <v>0.62953167847292768</v>
      </c>
      <c r="G18" s="154">
        <v>1.2166146921144342E-2</v>
      </c>
      <c r="H18" s="12"/>
      <c r="J18" s="6" t="s">
        <v>103</v>
      </c>
      <c r="K18" s="141">
        <v>-1.9637036637323524</v>
      </c>
      <c r="L18" s="141">
        <v>-0.34713145081872931</v>
      </c>
    </row>
    <row r="19" spans="1:16" x14ac:dyDescent="0.25">
      <c r="A19" s="8"/>
      <c r="B19" s="10" t="s">
        <v>2</v>
      </c>
      <c r="C19" s="90">
        <v>29.224583419279138</v>
      </c>
      <c r="D19" s="90">
        <v>4.3882053419390665</v>
      </c>
      <c r="E19" s="90">
        <v>5.2775282319778016</v>
      </c>
      <c r="F19" s="80">
        <v>0.81878987126962066</v>
      </c>
      <c r="G19" s="154">
        <v>9.5932478001372279E-2</v>
      </c>
      <c r="H19" s="12"/>
      <c r="J19" s="6" t="s">
        <v>27</v>
      </c>
      <c r="K19" s="141">
        <v>-4.1304547874041475</v>
      </c>
      <c r="L19" s="141">
        <v>-0.43735635933020572</v>
      </c>
    </row>
    <row r="20" spans="1:16" x14ac:dyDescent="0.25">
      <c r="A20" s="8"/>
      <c r="B20" s="99" t="s">
        <v>80</v>
      </c>
      <c r="C20" s="90">
        <v>-10.580643461349549</v>
      </c>
      <c r="D20" s="90">
        <v>3.4125641981973764</v>
      </c>
      <c r="E20" s="90">
        <v>-8.3403328560868513</v>
      </c>
      <c r="F20" s="80">
        <v>15.599670118611343</v>
      </c>
      <c r="G20" s="154">
        <v>0.19639886944496962</v>
      </c>
      <c r="H20" s="12"/>
      <c r="J20" s="6" t="s">
        <v>102</v>
      </c>
      <c r="K20" s="141">
        <v>-30.192446490394296</v>
      </c>
      <c r="L20" s="141">
        <v>-0.92084874116027426</v>
      </c>
    </row>
    <row r="21" spans="1:16" x14ac:dyDescent="0.25">
      <c r="A21" s="8"/>
      <c r="B21" s="99" t="s">
        <v>74</v>
      </c>
      <c r="C21" s="90">
        <v>-3.6082385601414857</v>
      </c>
      <c r="D21" s="90">
        <v>-4.2694468919364903</v>
      </c>
      <c r="E21" s="90">
        <v>2.89932167569944</v>
      </c>
      <c r="F21" s="80">
        <v>2.0143237250280555</v>
      </c>
      <c r="G21" s="154">
        <v>0.31738525156191644</v>
      </c>
      <c r="H21" s="12"/>
      <c r="J21" s="6" t="s">
        <v>73</v>
      </c>
      <c r="K21" s="141">
        <v>-11.257437802674586</v>
      </c>
      <c r="L21" s="141">
        <v>-1.9108900774305158</v>
      </c>
    </row>
    <row r="22" spans="1:16" x14ac:dyDescent="0.25">
      <c r="A22" s="8"/>
      <c r="B22" s="100" t="s">
        <v>120</v>
      </c>
      <c r="C22" s="90">
        <v>19.020351284271907</v>
      </c>
      <c r="D22" s="90">
        <v>-1.6986309544880118</v>
      </c>
      <c r="E22" s="90">
        <v>2.6705531519192638</v>
      </c>
      <c r="F22" s="80">
        <v>2.4798742936946283</v>
      </c>
      <c r="G22" s="154">
        <v>0.52189662767217604</v>
      </c>
      <c r="H22" s="12"/>
      <c r="J22" s="6" t="s">
        <v>26</v>
      </c>
      <c r="K22" s="141">
        <v>-2.5</v>
      </c>
      <c r="L22" s="141">
        <v>-2.5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8"/>
      <c r="B24" s="267" t="s">
        <v>224</v>
      </c>
      <c r="C24" s="267"/>
      <c r="D24" s="267"/>
      <c r="E24" s="267"/>
      <c r="F24" s="267"/>
      <c r="G24" s="267"/>
      <c r="H24" s="266"/>
      <c r="I24" s="7"/>
      <c r="M24" s="55"/>
      <c r="N24" s="55"/>
      <c r="O24" s="55"/>
      <c r="P24" s="55"/>
    </row>
    <row r="25" spans="1:16" s="6" customFormat="1" ht="14.25" customHeight="1" x14ac:dyDescent="0.25">
      <c r="A25" s="265" t="s">
        <v>225</v>
      </c>
      <c r="B25" s="258"/>
      <c r="C25" s="258" t="s">
        <v>151</v>
      </c>
      <c r="D25" s="258"/>
      <c r="E25" s="258"/>
      <c r="F25" s="258"/>
      <c r="G25" s="258"/>
      <c r="H25" s="266"/>
      <c r="I25" s="7"/>
      <c r="M25" s="55"/>
      <c r="N25" s="55"/>
      <c r="O25" s="55"/>
      <c r="P25" s="5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M26" s="55"/>
      <c r="N26" s="55"/>
      <c r="O26" s="55"/>
      <c r="P26" s="5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M27" s="56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56"/>
      <c r="K28" s="56"/>
      <c r="L28" s="56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6"/>
      <c r="K29" s="56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56"/>
      <c r="N41" s="56"/>
      <c r="O41" s="56"/>
      <c r="P41" s="56"/>
    </row>
    <row r="42" spans="1:16" x14ac:dyDescent="0.25">
      <c r="A42" s="8"/>
      <c r="B42" s="68" t="s">
        <v>99</v>
      </c>
      <c r="C42" s="10"/>
      <c r="D42" s="10"/>
      <c r="E42" s="10"/>
      <c r="F42" s="10"/>
      <c r="G42" s="10"/>
      <c r="H42" s="12"/>
      <c r="I42" s="10"/>
    </row>
    <row r="43" spans="1:16" x14ac:dyDescent="0.25">
      <c r="A43" s="8"/>
      <c r="B43" s="68" t="s">
        <v>100</v>
      </c>
      <c r="H43" s="12"/>
      <c r="I43" s="10"/>
    </row>
    <row r="44" spans="1:16" x14ac:dyDescent="0.25">
      <c r="A44" s="21"/>
      <c r="B44" s="22" t="str">
        <f>'Industria variación anual %'!B42</f>
        <v>Fuente: Dane, MTMR. Marzo de 2015</v>
      </c>
      <c r="C44" s="23"/>
      <c r="D44" s="23"/>
      <c r="E44" s="23"/>
      <c r="F44" s="23"/>
      <c r="G44" s="23"/>
      <c r="H44" s="24"/>
    </row>
    <row r="47" spans="1:16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J13:L21">
    <sortCondition descending="1" ref="L13:L21"/>
  </sortState>
  <mergeCells count="6">
    <mergeCell ref="B7:G7"/>
    <mergeCell ref="B8:G8"/>
    <mergeCell ref="C10:F10"/>
    <mergeCell ref="C25:H25"/>
    <mergeCell ref="A25:B25"/>
    <mergeCell ref="B24:H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0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.7109375" style="7" customWidth="1"/>
    <col min="2" max="2" width="47.7109375" style="7" customWidth="1"/>
    <col min="3" max="6" width="10.85546875" style="7" customWidth="1"/>
    <col min="7" max="7" width="13.5703125" style="7" customWidth="1"/>
    <col min="8" max="8" width="2.5703125" style="7" customWidth="1"/>
    <col min="9" max="9" width="10.85546875" style="7"/>
    <col min="10" max="10" width="11.42578125" style="6" customWidth="1"/>
    <col min="11" max="11" width="10.85546875" style="6" customWidth="1"/>
    <col min="12" max="17" width="10.85546875" style="6"/>
    <col min="18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256" t="s">
        <v>226</v>
      </c>
      <c r="C7" s="256"/>
      <c r="D7" s="256"/>
      <c r="E7" s="256"/>
      <c r="F7" s="256"/>
      <c r="G7" s="256"/>
      <c r="H7" s="12"/>
    </row>
    <row r="8" spans="1:12" x14ac:dyDescent="0.25">
      <c r="A8" s="8"/>
      <c r="B8" s="252" t="s">
        <v>205</v>
      </c>
      <c r="C8" s="252"/>
      <c r="D8" s="252"/>
      <c r="E8" s="252"/>
      <c r="F8" s="252"/>
      <c r="G8" s="252"/>
      <c r="H8" s="12"/>
    </row>
    <row r="9" spans="1:12" x14ac:dyDescent="0.25">
      <c r="A9" s="8"/>
      <c r="B9" s="9"/>
      <c r="C9" s="69"/>
      <c r="D9" s="69"/>
      <c r="E9" s="9"/>
      <c r="F9" s="9"/>
      <c r="G9" s="9"/>
      <c r="H9" s="12"/>
    </row>
    <row r="10" spans="1:12" ht="15.75" customHeight="1" x14ac:dyDescent="0.25">
      <c r="A10" s="8"/>
      <c r="B10" s="10"/>
      <c r="C10" s="255" t="s">
        <v>0</v>
      </c>
      <c r="D10" s="255"/>
      <c r="E10" s="255"/>
      <c r="F10" s="255"/>
      <c r="G10" s="153" t="s">
        <v>35</v>
      </c>
      <c r="H10" s="12"/>
    </row>
    <row r="11" spans="1:12" x14ac:dyDescent="0.25">
      <c r="A11" s="8"/>
      <c r="B11" s="10"/>
      <c r="C11" s="73">
        <v>2011</v>
      </c>
      <c r="D11" s="73">
        <v>2012</v>
      </c>
      <c r="E11" s="73">
        <v>2013</v>
      </c>
      <c r="F11" s="73">
        <v>2014</v>
      </c>
      <c r="G11" s="73">
        <v>2014</v>
      </c>
      <c r="H11" s="12"/>
    </row>
    <row r="12" spans="1:12" ht="12" customHeight="1" x14ac:dyDescent="0.25">
      <c r="A12" s="8"/>
      <c r="B12" s="10"/>
      <c r="C12" s="69"/>
      <c r="D12" s="69"/>
      <c r="E12" s="69"/>
      <c r="F12" s="69"/>
      <c r="H12" s="12"/>
    </row>
    <row r="13" spans="1:12" x14ac:dyDescent="0.25">
      <c r="A13" s="8"/>
      <c r="B13" s="14" t="s">
        <v>26</v>
      </c>
      <c r="C13" s="88">
        <v>-0.65259769722266769</v>
      </c>
      <c r="D13" s="88">
        <v>1.3246546798689307</v>
      </c>
      <c r="E13" s="88">
        <v>-2.6344107489040702</v>
      </c>
      <c r="F13" s="80">
        <v>-0.49280879254125498</v>
      </c>
      <c r="G13" s="80">
        <v>-0.49280879254124388</v>
      </c>
      <c r="H13" s="12"/>
      <c r="J13" s="6" t="s">
        <v>74</v>
      </c>
      <c r="K13" s="141">
        <v>3.3223387955133354</v>
      </c>
      <c r="L13" s="141">
        <v>0.97460806461127447</v>
      </c>
    </row>
    <row r="14" spans="1:12" x14ac:dyDescent="0.25">
      <c r="A14" s="8"/>
      <c r="B14" s="132" t="s">
        <v>73</v>
      </c>
      <c r="C14" s="90">
        <v>-0.17851829812556286</v>
      </c>
      <c r="D14" s="90">
        <v>9.374068554396441</v>
      </c>
      <c r="E14" s="90">
        <v>-4.5510287505109766</v>
      </c>
      <c r="F14" s="80">
        <v>-7.780157030692358</v>
      </c>
      <c r="G14" s="154">
        <v>-0.93497869250684307</v>
      </c>
      <c r="H14" s="12"/>
      <c r="J14" s="6" t="s">
        <v>120</v>
      </c>
      <c r="K14" s="141">
        <v>4.0548177451257494</v>
      </c>
      <c r="L14" s="141">
        <v>0.49236492614580663</v>
      </c>
    </row>
    <row r="15" spans="1:12" x14ac:dyDescent="0.25">
      <c r="A15" s="8"/>
      <c r="B15" s="132" t="s">
        <v>102</v>
      </c>
      <c r="C15" s="90">
        <v>-3.6749327756199546</v>
      </c>
      <c r="D15" s="90">
        <v>5.3039702233250496</v>
      </c>
      <c r="E15" s="90">
        <v>2.9455081001472871</v>
      </c>
      <c r="F15" s="80">
        <v>-13.01859799713878</v>
      </c>
      <c r="G15" s="154">
        <v>-0.7805785414506683</v>
      </c>
      <c r="H15" s="12"/>
      <c r="J15" s="6" t="s">
        <v>103</v>
      </c>
      <c r="K15" s="141">
        <v>3.0342916522341667</v>
      </c>
      <c r="L15" s="141">
        <v>0.25047135615779781</v>
      </c>
    </row>
    <row r="16" spans="1:12" x14ac:dyDescent="0.25">
      <c r="A16" s="8"/>
      <c r="B16" s="133" t="s">
        <v>46</v>
      </c>
      <c r="C16" s="90">
        <v>-13.052865741952346</v>
      </c>
      <c r="D16" s="90">
        <v>-8.5785235909398914</v>
      </c>
      <c r="E16" s="90">
        <v>-5.630093011770521</v>
      </c>
      <c r="F16" s="80">
        <v>-6.4195377235063074</v>
      </c>
      <c r="G16" s="154">
        <v>-0.42088337473090837</v>
      </c>
      <c r="H16" s="12"/>
      <c r="J16" s="6" t="s">
        <v>2</v>
      </c>
      <c r="K16" s="141">
        <v>-2.2204460492503131E-14</v>
      </c>
      <c r="L16" s="141">
        <v>-1.4783902158008959E-15</v>
      </c>
    </row>
    <row r="17" spans="1:16" x14ac:dyDescent="0.25">
      <c r="A17" s="8"/>
      <c r="B17" s="132" t="s">
        <v>80</v>
      </c>
      <c r="C17" s="90">
        <v>-9.2437260034245678</v>
      </c>
      <c r="D17" s="90">
        <v>0.90178820028838924</v>
      </c>
      <c r="E17" s="90">
        <v>-9.9599263600532062</v>
      </c>
      <c r="F17" s="80">
        <v>-1.053883450736437</v>
      </c>
      <c r="G17" s="154">
        <v>-5.6466340957687183E-2</v>
      </c>
      <c r="H17" s="12"/>
      <c r="J17" s="6" t="s">
        <v>27</v>
      </c>
      <c r="K17" s="141">
        <v>-0.12678155955249126</v>
      </c>
      <c r="L17" s="141">
        <v>-1.7346189810013245E-2</v>
      </c>
    </row>
    <row r="18" spans="1:16" x14ac:dyDescent="0.25">
      <c r="A18" s="8"/>
      <c r="B18" s="132" t="s">
        <v>27</v>
      </c>
      <c r="C18" s="90">
        <v>2.2405276930461682</v>
      </c>
      <c r="D18" s="90">
        <v>6.3471149477510203</v>
      </c>
      <c r="E18" s="90">
        <v>2.2158613520171899</v>
      </c>
      <c r="F18" s="80">
        <v>-0.12678155955249126</v>
      </c>
      <c r="G18" s="154">
        <v>-1.7346189810013245E-2</v>
      </c>
      <c r="H18" s="12"/>
      <c r="J18" s="6" t="s">
        <v>80</v>
      </c>
      <c r="K18" s="141">
        <v>-1.053883450736437</v>
      </c>
      <c r="L18" s="141">
        <v>-5.6466340957687183E-2</v>
      </c>
    </row>
    <row r="19" spans="1:16" x14ac:dyDescent="0.25">
      <c r="A19" s="8"/>
      <c r="B19" s="133" t="s">
        <v>2</v>
      </c>
      <c r="C19" s="90">
        <v>4.5721583652617914</v>
      </c>
      <c r="D19" s="90">
        <v>1.245725451880797</v>
      </c>
      <c r="E19" s="90">
        <v>-6.3691194209891329</v>
      </c>
      <c r="F19" s="80">
        <v>-2.2204460492503131E-14</v>
      </c>
      <c r="G19" s="154">
        <v>-1.4783902158008959E-15</v>
      </c>
      <c r="H19" s="12"/>
      <c r="J19" s="6" t="s">
        <v>46</v>
      </c>
      <c r="K19" s="141">
        <v>-6.4195377235063074</v>
      </c>
      <c r="L19" s="141">
        <v>-0.42088337473090837</v>
      </c>
    </row>
    <row r="20" spans="1:16" x14ac:dyDescent="0.25">
      <c r="A20" s="8"/>
      <c r="B20" s="132" t="s">
        <v>103</v>
      </c>
      <c r="C20" s="90">
        <v>-3.8645363921889997</v>
      </c>
      <c r="D20" s="90">
        <v>1.6193181818181746</v>
      </c>
      <c r="E20" s="90">
        <v>0.88761532010066535</v>
      </c>
      <c r="F20" s="80">
        <v>3.0342916522341667</v>
      </c>
      <c r="G20" s="154">
        <v>0.25047135615779781</v>
      </c>
      <c r="H20" s="12"/>
      <c r="J20" s="6" t="s">
        <v>102</v>
      </c>
      <c r="K20" s="141">
        <v>-13.01859799713878</v>
      </c>
      <c r="L20" s="141">
        <v>-0.7805785414506683</v>
      </c>
    </row>
    <row r="21" spans="1:16" x14ac:dyDescent="0.25">
      <c r="A21" s="8"/>
      <c r="B21" s="132" t="s">
        <v>120</v>
      </c>
      <c r="C21" s="90">
        <v>18.221258134490249</v>
      </c>
      <c r="D21" s="90">
        <v>-1.1773700305810486</v>
      </c>
      <c r="E21" s="90">
        <v>9.5157047810614301</v>
      </c>
      <c r="F21" s="80">
        <v>4.0548177451257494</v>
      </c>
      <c r="G21" s="154">
        <v>0.49236492614580663</v>
      </c>
      <c r="H21" s="12"/>
      <c r="J21" s="6" t="s">
        <v>73</v>
      </c>
      <c r="K21" s="141">
        <v>-7.780157030692358</v>
      </c>
      <c r="L21" s="141">
        <v>-0.93497869250684307</v>
      </c>
    </row>
    <row r="22" spans="1:16" x14ac:dyDescent="0.25">
      <c r="A22" s="8"/>
      <c r="B22" s="133" t="s">
        <v>74</v>
      </c>
      <c r="C22" s="90">
        <v>-2.0881975557939358</v>
      </c>
      <c r="D22" s="90">
        <v>-0.9882218987824376</v>
      </c>
      <c r="E22" s="90">
        <v>-7.2464239800817065</v>
      </c>
      <c r="F22" s="80">
        <v>3.3223387955133354</v>
      </c>
      <c r="G22" s="154">
        <v>0.97460806461127447</v>
      </c>
      <c r="H22" s="12"/>
      <c r="J22" s="6" t="s">
        <v>26</v>
      </c>
      <c r="K22" s="141">
        <v>-0.5</v>
      </c>
      <c r="L22" s="141">
        <v>-0.5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25">
      <c r="A24" s="8"/>
      <c r="B24" s="267" t="s">
        <v>227</v>
      </c>
      <c r="C24" s="267"/>
      <c r="D24" s="267"/>
      <c r="E24" s="267"/>
      <c r="F24" s="267"/>
      <c r="G24" s="267"/>
      <c r="H24" s="236"/>
      <c r="I24" s="7"/>
      <c r="M24" s="55"/>
      <c r="N24" s="55"/>
      <c r="O24" s="55"/>
      <c r="P24" s="55"/>
    </row>
    <row r="25" spans="1:16" s="6" customFormat="1" ht="15" customHeight="1" x14ac:dyDescent="0.25">
      <c r="A25" s="265" t="s">
        <v>193</v>
      </c>
      <c r="B25" s="258"/>
      <c r="C25" s="258"/>
      <c r="D25" s="231" t="s">
        <v>151</v>
      </c>
      <c r="E25" s="161"/>
      <c r="F25" s="161"/>
      <c r="G25" s="161"/>
      <c r="H25" s="236"/>
      <c r="I25" s="7"/>
      <c r="M25" s="55"/>
      <c r="N25" s="55"/>
      <c r="O25" s="55"/>
      <c r="P25" s="5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56"/>
      <c r="K27" s="56"/>
      <c r="L27" s="56"/>
      <c r="M27" s="56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56"/>
      <c r="K28" s="56"/>
      <c r="L28" s="56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56"/>
      <c r="K29" s="56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56"/>
      <c r="K41" s="56"/>
      <c r="L41" s="56"/>
      <c r="M41" s="56"/>
      <c r="N41" s="56"/>
      <c r="O41" s="56"/>
      <c r="P41" s="56"/>
    </row>
    <row r="42" spans="1:16" ht="15" customHeight="1" x14ac:dyDescent="0.25">
      <c r="A42" s="8"/>
      <c r="B42" s="279" t="s">
        <v>101</v>
      </c>
      <c r="C42" s="279"/>
      <c r="D42" s="279"/>
      <c r="E42" s="279"/>
      <c r="F42" s="279"/>
      <c r="G42" s="279"/>
      <c r="H42" s="12"/>
      <c r="I42" s="10"/>
    </row>
    <row r="43" spans="1:16" ht="13.15" customHeight="1" x14ac:dyDescent="0.25">
      <c r="A43" s="8"/>
      <c r="B43" s="279"/>
      <c r="C43" s="279"/>
      <c r="D43" s="279"/>
      <c r="E43" s="279"/>
      <c r="F43" s="279"/>
      <c r="G43" s="279"/>
      <c r="H43" s="12"/>
      <c r="I43" s="10"/>
    </row>
    <row r="44" spans="1:16" x14ac:dyDescent="0.25">
      <c r="A44" s="21"/>
      <c r="B44" s="162" t="str">
        <f>'Industria variación anual %'!B42</f>
        <v>Fuente: Dane, MTMR. Marzo de 2015</v>
      </c>
      <c r="C44" s="23"/>
      <c r="D44" s="23"/>
      <c r="E44" s="23"/>
      <c r="F44" s="23"/>
      <c r="G44" s="23"/>
      <c r="H44" s="24"/>
    </row>
    <row r="47" spans="1:16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J13:L21">
    <sortCondition descending="1" ref="L13:L21"/>
  </sortState>
  <mergeCells count="6">
    <mergeCell ref="A25:C25"/>
    <mergeCell ref="B42:G43"/>
    <mergeCell ref="B7:G7"/>
    <mergeCell ref="B8:G8"/>
    <mergeCell ref="C10:F10"/>
    <mergeCell ref="B24:G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5"/>
  <sheetViews>
    <sheetView zoomScaleNormal="100" zoomScaleSheetLayoutView="100" workbookViewId="0">
      <selection activeCell="R13" sqref="R13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45"/>
      <c r="C7" s="256" t="s">
        <v>237</v>
      </c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20" x14ac:dyDescent="0.25">
      <c r="A8" s="8"/>
      <c r="B8" s="31"/>
      <c r="C8" s="252" t="s">
        <v>228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20" x14ac:dyDescent="0.25">
      <c r="A9" s="8"/>
      <c r="B9" s="9"/>
      <c r="C9" s="9"/>
      <c r="D9" s="77"/>
      <c r="E9" s="77"/>
      <c r="F9" s="77"/>
      <c r="G9" s="77"/>
      <c r="H9" s="77"/>
      <c r="I9" s="77"/>
      <c r="J9" s="77"/>
      <c r="K9" s="77"/>
      <c r="L9" s="77"/>
      <c r="M9" s="9"/>
      <c r="N9" s="9"/>
      <c r="O9" s="9"/>
      <c r="P9" s="9"/>
      <c r="Q9" s="9"/>
      <c r="R9" s="9"/>
      <c r="S9" s="12"/>
    </row>
    <row r="10" spans="1:20" ht="15.75" customHeight="1" x14ac:dyDescent="0.25">
      <c r="A10" s="8"/>
      <c r="B10" s="10"/>
      <c r="C10" s="255">
        <v>2011</v>
      </c>
      <c r="D10" s="255"/>
      <c r="E10" s="255"/>
      <c r="F10" s="255"/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</row>
    <row r="11" spans="1:20" ht="15.75" customHeight="1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</row>
    <row r="12" spans="1:20" ht="12" customHeight="1" x14ac:dyDescent="0.25">
      <c r="A12" s="8"/>
      <c r="B12" s="10"/>
      <c r="C12" s="1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85"/>
      <c r="O12" s="113"/>
      <c r="P12" s="122"/>
      <c r="Q12" s="119"/>
      <c r="R12" s="134"/>
      <c r="S12" s="12"/>
    </row>
    <row r="13" spans="1:20" x14ac:dyDescent="0.25">
      <c r="A13" s="8"/>
      <c r="B13" s="14" t="s">
        <v>49</v>
      </c>
      <c r="C13" s="154">
        <v>4.9127294844392155</v>
      </c>
      <c r="D13" s="154">
        <v>4.2420217755330114</v>
      </c>
      <c r="E13" s="154">
        <v>5.05227999518294</v>
      </c>
      <c r="F13" s="154">
        <v>5.0045123903927236</v>
      </c>
      <c r="G13" s="154">
        <v>4.0280980170843916</v>
      </c>
      <c r="H13" s="154">
        <v>3.1899707420098844</v>
      </c>
      <c r="I13" s="154">
        <v>1.323386812888705</v>
      </c>
      <c r="J13" s="154">
        <v>-0.23019950351630403</v>
      </c>
      <c r="K13" s="154">
        <v>-2.1629788350311263</v>
      </c>
      <c r="L13" s="154">
        <v>-2.2072923243206088</v>
      </c>
      <c r="M13" s="154">
        <v>-2.3831333525642928</v>
      </c>
      <c r="N13" s="154">
        <v>-1.79700042512283</v>
      </c>
      <c r="O13" s="154">
        <v>0.70168301628543706</v>
      </c>
      <c r="P13" s="154">
        <v>0.59558631771294834</v>
      </c>
      <c r="Q13" s="154">
        <v>1.2959514940627415</v>
      </c>
      <c r="R13" s="88">
        <v>1.3077241344296553</v>
      </c>
      <c r="S13" s="12"/>
    </row>
    <row r="14" spans="1:20" x14ac:dyDescent="0.25">
      <c r="A14" s="8"/>
      <c r="B14" s="10" t="s">
        <v>10</v>
      </c>
      <c r="C14" s="90">
        <v>3.880024091694434</v>
      </c>
      <c r="D14" s="90">
        <v>5.9622741095163523</v>
      </c>
      <c r="E14" s="90">
        <v>6.5312853795869596</v>
      </c>
      <c r="F14" s="90">
        <v>8.5079572713419047</v>
      </c>
      <c r="G14" s="90">
        <v>7.0763181879133885</v>
      </c>
      <c r="H14" s="90">
        <v>3.1472552475084958</v>
      </c>
      <c r="I14" s="90">
        <v>2.6252677325948381</v>
      </c>
      <c r="J14" s="90">
        <v>1.2398488072671965</v>
      </c>
      <c r="K14" s="90">
        <v>0.81222392060238402</v>
      </c>
      <c r="L14" s="90">
        <v>2.4550499963997607</v>
      </c>
      <c r="M14" s="90">
        <v>2.6266822404114265</v>
      </c>
      <c r="N14" s="90">
        <v>2.6503537994254422</v>
      </c>
      <c r="O14" s="90">
        <v>3.5107926714832205</v>
      </c>
      <c r="P14" s="90">
        <v>3.0210371725744478</v>
      </c>
      <c r="Q14" s="90">
        <v>2.7087566019676323</v>
      </c>
      <c r="R14" s="88">
        <v>3.1624278673970663</v>
      </c>
      <c r="S14" s="12"/>
    </row>
    <row r="15" spans="1:20" x14ac:dyDescent="0.25">
      <c r="A15" s="8"/>
      <c r="B15" s="14" t="s">
        <v>9</v>
      </c>
      <c r="C15" s="88">
        <v>4.1731322400120341</v>
      </c>
      <c r="D15" s="88">
        <v>2.5078990903254494</v>
      </c>
      <c r="E15" s="88">
        <v>3.3584249615806305</v>
      </c>
      <c r="F15" s="88">
        <v>3.3294667598840588</v>
      </c>
      <c r="G15" s="88">
        <v>2.1401029730052423</v>
      </c>
      <c r="H15" s="88">
        <v>1.9332672722670141</v>
      </c>
      <c r="I15" s="88">
        <v>-1.5755384006739592</v>
      </c>
      <c r="J15" s="88">
        <v>-3.1021140059676489</v>
      </c>
      <c r="K15" s="88">
        <v>-4.5445640444410795</v>
      </c>
      <c r="L15" s="88">
        <v>-4.6049497967215247</v>
      </c>
      <c r="M15" s="88">
        <v>-2.7835557791405785</v>
      </c>
      <c r="N15" s="88">
        <v>-3.5957152534815462</v>
      </c>
      <c r="O15" s="88">
        <v>-1.0928265168106632</v>
      </c>
      <c r="P15" s="88">
        <v>-1.1290641568055593</v>
      </c>
      <c r="Q15" s="88">
        <v>-1.9847350286152809</v>
      </c>
      <c r="R15" s="88">
        <v>-9.0081886672577216E-2</v>
      </c>
      <c r="S15" s="12"/>
    </row>
    <row r="16" spans="1:20" x14ac:dyDescent="0.25">
      <c r="A16" s="8"/>
      <c r="B16" s="10" t="s">
        <v>8</v>
      </c>
      <c r="C16" s="90">
        <v>2.0954077728375431</v>
      </c>
      <c r="D16" s="90">
        <v>2.5473959527078538</v>
      </c>
      <c r="E16" s="90">
        <v>3.3203287398499093</v>
      </c>
      <c r="F16" s="90">
        <v>4.8432964563611236</v>
      </c>
      <c r="G16" s="90">
        <v>5.4001888986586977</v>
      </c>
      <c r="H16" s="90">
        <v>4.5774127910986007</v>
      </c>
      <c r="I16" s="90">
        <v>3.1049876175008428</v>
      </c>
      <c r="J16" s="90">
        <v>1.622163770087437</v>
      </c>
      <c r="K16" s="90">
        <v>-1.7227447746570368</v>
      </c>
      <c r="L16" s="90">
        <v>-1.181221466566118</v>
      </c>
      <c r="M16" s="90">
        <v>-2.5600616092968931E-2</v>
      </c>
      <c r="N16" s="90">
        <v>-0.35295088972090438</v>
      </c>
      <c r="O16" s="90">
        <v>3.3652979036502551</v>
      </c>
      <c r="P16" s="90">
        <v>2.0477449237306766</v>
      </c>
      <c r="Q16" s="90">
        <v>0.54796646107588831</v>
      </c>
      <c r="R16" s="88">
        <v>1.097659103872739</v>
      </c>
      <c r="S16" s="12"/>
    </row>
    <row r="17" spans="1:27" x14ac:dyDescent="0.25">
      <c r="A17" s="8"/>
      <c r="B17" s="10" t="s">
        <v>16</v>
      </c>
      <c r="C17" s="90">
        <v>0.17728026379622008</v>
      </c>
      <c r="D17" s="90">
        <v>-1.0557467651925556</v>
      </c>
      <c r="E17" s="90">
        <v>0.46724818777752475</v>
      </c>
      <c r="F17" s="90">
        <v>3.5438347054086661</v>
      </c>
      <c r="G17" s="90">
        <v>6.1411084565268892</v>
      </c>
      <c r="H17" s="90">
        <v>7.3612340472700932</v>
      </c>
      <c r="I17" s="90">
        <v>5.8177769402725676</v>
      </c>
      <c r="J17" s="90">
        <v>2.1750921099289444</v>
      </c>
      <c r="K17" s="90">
        <v>-0.62829660233238993</v>
      </c>
      <c r="L17" s="90">
        <v>0.30665802028224665</v>
      </c>
      <c r="M17" s="90">
        <v>2.6927708095774383</v>
      </c>
      <c r="N17" s="90">
        <v>6.7420077412486235</v>
      </c>
      <c r="O17" s="90">
        <v>9.9127210595947535</v>
      </c>
      <c r="P17" s="90">
        <v>7.9699155300943181</v>
      </c>
      <c r="Q17" s="90">
        <v>5.747741986228716</v>
      </c>
      <c r="R17" s="88">
        <v>2.0123735752466843</v>
      </c>
      <c r="S17" s="12"/>
    </row>
    <row r="18" spans="1:27" x14ac:dyDescent="0.25">
      <c r="A18" s="8"/>
      <c r="B18" s="10" t="s">
        <v>42</v>
      </c>
      <c r="C18" s="90">
        <v>10.674035537083659</v>
      </c>
      <c r="D18" s="90">
        <v>9.6823348871096329</v>
      </c>
      <c r="E18" s="90">
        <v>10.364806565378903</v>
      </c>
      <c r="F18" s="90">
        <v>7.9574881711786283</v>
      </c>
      <c r="G18" s="90">
        <v>5.395670463716451</v>
      </c>
      <c r="H18" s="90">
        <v>4.4388022207497047</v>
      </c>
      <c r="I18" s="90">
        <v>4.7792582430318475</v>
      </c>
      <c r="J18" s="90">
        <v>7.4528067608822912</v>
      </c>
      <c r="K18" s="90">
        <v>6.6423767959798541</v>
      </c>
      <c r="L18" s="90">
        <v>6.731537959959133</v>
      </c>
      <c r="M18" s="90">
        <v>2.5130255232781229</v>
      </c>
      <c r="N18" s="90">
        <v>-1.9211502028604999</v>
      </c>
      <c r="O18" s="90">
        <v>-1.5045453507845807</v>
      </c>
      <c r="P18" s="90">
        <v>-3.0749628884397473</v>
      </c>
      <c r="Q18" s="90">
        <v>0.37970674207112864</v>
      </c>
      <c r="R18" s="88">
        <v>2.6625670453648054</v>
      </c>
      <c r="S18" s="12"/>
    </row>
    <row r="19" spans="1:27" x14ac:dyDescent="0.25">
      <c r="A19" s="8"/>
      <c r="B19" s="10" t="s">
        <v>17</v>
      </c>
      <c r="C19" s="90">
        <v>4.3623397156971055</v>
      </c>
      <c r="D19" s="90">
        <v>5.7779055422531256</v>
      </c>
      <c r="E19" s="90">
        <v>6.3142184891100461</v>
      </c>
      <c r="F19" s="90">
        <v>5.8432214153990136</v>
      </c>
      <c r="G19" s="90">
        <v>4.8090387798806367</v>
      </c>
      <c r="H19" s="90">
        <v>4.0009125803321055</v>
      </c>
      <c r="I19" s="90">
        <v>2.3433798444638443</v>
      </c>
      <c r="J19" s="90">
        <v>1.3527361279560557</v>
      </c>
      <c r="K19" s="90">
        <v>-2.5839674989164174</v>
      </c>
      <c r="L19" s="90">
        <v>-0.79762400870126982</v>
      </c>
      <c r="M19" s="90">
        <v>-0.62337744250673399</v>
      </c>
      <c r="N19" s="90">
        <v>1.4628576825719941</v>
      </c>
      <c r="O19" s="90">
        <v>6.4753059552062675</v>
      </c>
      <c r="P19" s="90">
        <v>4.3329159531375616</v>
      </c>
      <c r="Q19" s="90">
        <v>5.4038024459339917</v>
      </c>
      <c r="R19" s="88">
        <v>3.1488134182803273</v>
      </c>
      <c r="S19" s="12"/>
    </row>
    <row r="20" spans="1:27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4"/>
      <c r="D21" s="16"/>
      <c r="E21" s="16"/>
      <c r="G21" s="117"/>
      <c r="H21" s="16"/>
      <c r="I21" s="189" t="s">
        <v>229</v>
      </c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5"/>
      <c r="X21" s="55"/>
      <c r="Y21" s="55"/>
      <c r="Z21" s="55"/>
      <c r="AA21" s="55"/>
    </row>
    <row r="22" spans="1:27" s="6" customFormat="1" ht="14.25" customHeight="1" x14ac:dyDescent="0.25">
      <c r="A22" s="8"/>
      <c r="B22" s="14"/>
      <c r="C22" s="14"/>
      <c r="D22" s="16"/>
      <c r="E22" s="16"/>
      <c r="G22" s="117"/>
      <c r="H22" s="16"/>
      <c r="I22" s="189" t="s">
        <v>230</v>
      </c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5"/>
      <c r="X22" s="55"/>
      <c r="Y22" s="55"/>
      <c r="Z22" s="55"/>
      <c r="AA22" s="55"/>
    </row>
    <row r="23" spans="1:27" s="6" customFormat="1" ht="14.25" customHeight="1" x14ac:dyDescent="0.25">
      <c r="A23" s="8"/>
      <c r="B23" s="14"/>
      <c r="C23" s="14"/>
      <c r="D23" s="16"/>
      <c r="E23" s="16"/>
      <c r="G23" s="16"/>
      <c r="H23" s="16"/>
      <c r="I23" s="189" t="s">
        <v>231</v>
      </c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V23" s="55"/>
      <c r="W23" s="55"/>
      <c r="X23" s="55"/>
      <c r="Y23" s="55"/>
      <c r="Z23" s="55"/>
      <c r="AA23" s="55"/>
    </row>
    <row r="24" spans="1:27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6"/>
      <c r="V24" s="56"/>
      <c r="W24" s="56"/>
      <c r="X24" s="56"/>
      <c r="Y24" s="56"/>
      <c r="Z24" s="56"/>
      <c r="AA24" s="56"/>
    </row>
    <row r="25" spans="1:27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6"/>
      <c r="V25" s="56"/>
      <c r="W25" s="56"/>
      <c r="X25" s="56"/>
      <c r="Y25" s="56"/>
      <c r="Z25" s="56"/>
      <c r="AA25" s="56"/>
    </row>
    <row r="26" spans="1:27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6"/>
      <c r="V26" s="56"/>
      <c r="W26" s="56"/>
      <c r="X26" s="56"/>
      <c r="Y26" s="56"/>
      <c r="Z26" s="56"/>
      <c r="AA26" s="56"/>
    </row>
    <row r="27" spans="1:27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6"/>
      <c r="V27" s="56"/>
      <c r="W27" s="56"/>
      <c r="X27" s="56"/>
      <c r="Y27" s="56"/>
      <c r="Z27" s="56"/>
      <c r="AA27" s="56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6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6"/>
      <c r="V38" s="56"/>
      <c r="W38" s="56"/>
      <c r="X38" s="56"/>
      <c r="Y38" s="56"/>
      <c r="Z38" s="56"/>
      <c r="AA38" s="56"/>
    </row>
    <row r="39" spans="1:27" x14ac:dyDescent="0.25">
      <c r="A39" s="21"/>
      <c r="B39" s="22" t="str">
        <f>'Industria variación anual %'!B42</f>
        <v>Fuente: Dane, MTMR. Marzo de 2015</v>
      </c>
      <c r="C39" s="22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4"/>
    </row>
    <row r="42" spans="1:27" x14ac:dyDescent="0.25">
      <c r="B42" s="26"/>
      <c r="C42" s="26"/>
    </row>
    <row r="47" spans="1:27" x14ac:dyDescent="0.25">
      <c r="B47" s="26"/>
      <c r="C47" s="26"/>
    </row>
    <row r="48" spans="1:27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4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8" width="6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45"/>
      <c r="C7" s="256" t="s">
        <v>234</v>
      </c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20" x14ac:dyDescent="0.25">
      <c r="A8" s="8"/>
      <c r="B8" s="31"/>
      <c r="C8" s="252" t="s">
        <v>228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20" x14ac:dyDescent="0.25">
      <c r="A9" s="8"/>
      <c r="B9" s="9"/>
      <c r="C9" s="9"/>
      <c r="D9" s="101"/>
      <c r="E9" s="101"/>
      <c r="F9" s="101"/>
      <c r="G9" s="101"/>
      <c r="H9" s="101"/>
      <c r="I9" s="101"/>
      <c r="J9" s="101"/>
      <c r="K9" s="101"/>
      <c r="L9" s="101"/>
      <c r="M9" s="9"/>
      <c r="N9" s="9"/>
      <c r="O9" s="9"/>
      <c r="P9" s="9"/>
      <c r="Q9" s="9"/>
      <c r="R9" s="9"/>
      <c r="S9" s="12"/>
    </row>
    <row r="10" spans="1:20" ht="15.75" customHeight="1" x14ac:dyDescent="0.25">
      <c r="A10" s="8"/>
      <c r="B10" s="10"/>
      <c r="C10" s="255">
        <v>2011</v>
      </c>
      <c r="D10" s="255"/>
      <c r="E10" s="255"/>
      <c r="F10" s="255"/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</row>
    <row r="11" spans="1:20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</row>
    <row r="12" spans="1:20" ht="12" customHeight="1" x14ac:dyDescent="0.25">
      <c r="A12" s="8"/>
      <c r="B12" s="10"/>
      <c r="C12" s="10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13"/>
      <c r="P12" s="122"/>
      <c r="Q12" s="119"/>
      <c r="R12" s="134"/>
      <c r="S12" s="12"/>
    </row>
    <row r="13" spans="1:20" ht="15.75" customHeight="1" x14ac:dyDescent="0.25">
      <c r="A13" s="8"/>
      <c r="B13" s="14" t="s">
        <v>49</v>
      </c>
      <c r="C13" s="154">
        <v>4.0728921325204004</v>
      </c>
      <c r="D13" s="154">
        <v>3.871245997948547</v>
      </c>
      <c r="E13" s="154">
        <v>4.99659120946363</v>
      </c>
      <c r="F13" s="154">
        <v>5.0216837475431486</v>
      </c>
      <c r="G13" s="154">
        <v>4.7111850001208211</v>
      </c>
      <c r="H13" s="154">
        <v>3.8360495416013718</v>
      </c>
      <c r="I13" s="154">
        <v>1.6597334438627875</v>
      </c>
      <c r="J13" s="154">
        <v>0.34228244362093374</v>
      </c>
      <c r="K13" s="154">
        <v>-2.010447694219919</v>
      </c>
      <c r="L13" s="154">
        <v>-1.9131305602662296</v>
      </c>
      <c r="M13" s="154">
        <v>-1.9946932787841654</v>
      </c>
      <c r="N13" s="154">
        <v>-1.6074030537949202</v>
      </c>
      <c r="O13" s="154">
        <v>0.93945321009309968</v>
      </c>
      <c r="P13" s="154">
        <v>0.31445739220277158</v>
      </c>
      <c r="Q13" s="154">
        <v>1.1321197460217425</v>
      </c>
      <c r="R13" s="88">
        <v>0.92640357799949058</v>
      </c>
      <c r="S13" s="12"/>
    </row>
    <row r="14" spans="1:20" x14ac:dyDescent="0.25">
      <c r="A14" s="8"/>
      <c r="B14" s="10" t="s">
        <v>10</v>
      </c>
      <c r="C14" s="89">
        <v>4.3418064929496847</v>
      </c>
      <c r="D14" s="89">
        <v>5.5662738535181777</v>
      </c>
      <c r="E14" s="89">
        <v>7.0713407546004081</v>
      </c>
      <c r="F14" s="89">
        <v>8.4178935201293381</v>
      </c>
      <c r="G14" s="89">
        <v>6.9246209314814955</v>
      </c>
      <c r="H14" s="89">
        <v>2.9993412929513186</v>
      </c>
      <c r="I14" s="89">
        <v>1.0031606888553979</v>
      </c>
      <c r="J14" s="89">
        <v>-0.44496869039672982</v>
      </c>
      <c r="K14" s="89">
        <v>-0.69686812921527785</v>
      </c>
      <c r="L14" s="89">
        <v>1.528387489926808</v>
      </c>
      <c r="M14" s="89">
        <v>2.2577148111616374</v>
      </c>
      <c r="N14" s="89">
        <v>2.921404489719337</v>
      </c>
      <c r="O14" s="89">
        <v>3.709659931770326</v>
      </c>
      <c r="P14" s="89">
        <v>1.6983048920337085</v>
      </c>
      <c r="Q14" s="89">
        <v>1.8119012783625044</v>
      </c>
      <c r="R14" s="88">
        <v>1.8039647884894094</v>
      </c>
      <c r="S14" s="12"/>
    </row>
    <row r="15" spans="1:20" x14ac:dyDescent="0.25">
      <c r="A15" s="8"/>
      <c r="B15" s="14" t="s">
        <v>9</v>
      </c>
      <c r="C15" s="88">
        <v>1.907081003268174</v>
      </c>
      <c r="D15" s="88">
        <v>0.86188766416817053</v>
      </c>
      <c r="E15" s="88">
        <v>1.497818341231083</v>
      </c>
      <c r="F15" s="88">
        <v>1.6607560701865198</v>
      </c>
      <c r="G15" s="88">
        <v>1.5808220502589343</v>
      </c>
      <c r="H15" s="88">
        <v>0.81623951021394525</v>
      </c>
      <c r="I15" s="88">
        <v>-1.7440667257012654</v>
      </c>
      <c r="J15" s="88">
        <v>-3.3386340517311819</v>
      </c>
      <c r="K15" s="88">
        <v>-5.3563416952767451</v>
      </c>
      <c r="L15" s="88">
        <v>-4.5319170935108062</v>
      </c>
      <c r="M15" s="88">
        <v>-2.8284324845702202</v>
      </c>
      <c r="N15" s="88">
        <v>-2.1331922629922895</v>
      </c>
      <c r="O15" s="88">
        <v>0.9841116225676183</v>
      </c>
      <c r="P15" s="88">
        <v>0.22191225176293461</v>
      </c>
      <c r="Q15" s="88">
        <v>-0.66563843170029946</v>
      </c>
      <c r="R15" s="88">
        <v>-0.19313350140470753</v>
      </c>
      <c r="S15" s="12"/>
    </row>
    <row r="16" spans="1:20" x14ac:dyDescent="0.25">
      <c r="A16" s="8"/>
      <c r="B16" s="10" t="s">
        <v>8</v>
      </c>
      <c r="C16" s="90">
        <v>0.46243831258196977</v>
      </c>
      <c r="D16" s="90">
        <v>1.6715051617576027</v>
      </c>
      <c r="E16" s="90">
        <v>3.4845664819389999</v>
      </c>
      <c r="F16" s="90">
        <v>6.2670757003102873</v>
      </c>
      <c r="G16" s="90">
        <v>6.4306141283480001</v>
      </c>
      <c r="H16" s="90">
        <v>5.3683221304660078</v>
      </c>
      <c r="I16" s="90">
        <v>3.1414705156862066</v>
      </c>
      <c r="J16" s="90">
        <v>1.3176857357507732</v>
      </c>
      <c r="K16" s="90">
        <v>-1.0102486443215764</v>
      </c>
      <c r="L16" s="90">
        <v>-0.69071837769972833</v>
      </c>
      <c r="M16" s="90">
        <v>0.38774930245679684</v>
      </c>
      <c r="N16" s="90">
        <v>0.14455356829952137</v>
      </c>
      <c r="O16" s="90">
        <v>2.9630911773508295</v>
      </c>
      <c r="P16" s="90">
        <v>1.8892813028127176</v>
      </c>
      <c r="Q16" s="90">
        <v>0.84695507539260806</v>
      </c>
      <c r="R16" s="88">
        <v>1.1026066659371558</v>
      </c>
      <c r="S16" s="12"/>
    </row>
    <row r="17" spans="1:27" x14ac:dyDescent="0.25">
      <c r="A17" s="8"/>
      <c r="B17" s="10" t="s">
        <v>16</v>
      </c>
      <c r="C17" s="90">
        <v>-0.4076313624901351</v>
      </c>
      <c r="D17" s="90">
        <v>-0.69768894504895762</v>
      </c>
      <c r="E17" s="90">
        <v>1.3888695213862379</v>
      </c>
      <c r="F17" s="90">
        <v>3.8604761443277846</v>
      </c>
      <c r="G17" s="90">
        <v>6.2783347384169463</v>
      </c>
      <c r="H17" s="90">
        <v>7.7725161290365552</v>
      </c>
      <c r="I17" s="90">
        <v>5.8377635011132245</v>
      </c>
      <c r="J17" s="90">
        <v>4.1320981272617852</v>
      </c>
      <c r="K17" s="90">
        <v>1.5521151915515619</v>
      </c>
      <c r="L17" s="90">
        <v>1.981370381509473</v>
      </c>
      <c r="M17" s="90">
        <v>4.1719332149985799</v>
      </c>
      <c r="N17" s="90">
        <v>4.6452945891563457</v>
      </c>
      <c r="O17" s="90">
        <v>7.1482336074331743</v>
      </c>
      <c r="P17" s="90">
        <v>5.526227589731425</v>
      </c>
      <c r="Q17" s="90">
        <v>3.8404631931333588</v>
      </c>
      <c r="R17" s="88">
        <v>3.8921149563935886</v>
      </c>
      <c r="S17" s="12"/>
    </row>
    <row r="18" spans="1:27" x14ac:dyDescent="0.25">
      <c r="A18" s="8"/>
      <c r="B18" s="10" t="s">
        <v>42</v>
      </c>
      <c r="C18" s="90">
        <v>11.813348896839649</v>
      </c>
      <c r="D18" s="90">
        <v>10.172181178005623</v>
      </c>
      <c r="E18" s="90">
        <v>10.059394662889076</v>
      </c>
      <c r="F18" s="90">
        <v>5.90687388545581</v>
      </c>
      <c r="G18" s="90">
        <v>2.8338508276903429</v>
      </c>
      <c r="H18" s="90">
        <v>2.6543796942299691</v>
      </c>
      <c r="I18" s="90">
        <v>1.7090601274200257</v>
      </c>
      <c r="J18" s="90">
        <v>4.3069644080540259</v>
      </c>
      <c r="K18" s="90">
        <v>4.3484790479640489</v>
      </c>
      <c r="L18" s="90">
        <v>4.2203383697197561</v>
      </c>
      <c r="M18" s="90">
        <v>3.1291469048116083</v>
      </c>
      <c r="N18" s="90">
        <v>-0.15442308486967038</v>
      </c>
      <c r="O18" s="90">
        <v>-0.28397061084696196</v>
      </c>
      <c r="P18" s="90">
        <v>-1.3164408782070036</v>
      </c>
      <c r="Q18" s="90">
        <v>0.39226629249242695</v>
      </c>
      <c r="R18" s="88">
        <v>1.907560928823071</v>
      </c>
      <c r="S18" s="12"/>
    </row>
    <row r="19" spans="1:27" x14ac:dyDescent="0.25">
      <c r="A19" s="8"/>
      <c r="B19" s="10" t="s">
        <v>17</v>
      </c>
      <c r="C19" s="90">
        <v>-1.1027941342260705</v>
      </c>
      <c r="D19" s="90">
        <v>1.2460384046151685</v>
      </c>
      <c r="E19" s="90">
        <v>4.234203535962866</v>
      </c>
      <c r="F19" s="90">
        <v>6.5465110533023729</v>
      </c>
      <c r="G19" s="90">
        <v>6.9652491049497778</v>
      </c>
      <c r="H19" s="90">
        <v>5.6906617459027586</v>
      </c>
      <c r="I19" s="90">
        <v>2.614866616238154</v>
      </c>
      <c r="J19" s="90">
        <v>0.10893968842666801</v>
      </c>
      <c r="K19" s="90">
        <v>-3.1092255370544719</v>
      </c>
      <c r="L19" s="90">
        <v>-1.4950670431388313</v>
      </c>
      <c r="M19" s="90">
        <v>-1.8523213355112977</v>
      </c>
      <c r="N19" s="90">
        <v>0.46683412739976227</v>
      </c>
      <c r="O19" s="90">
        <v>4.7493646532899447</v>
      </c>
      <c r="P19" s="90">
        <v>2.4635472151296023</v>
      </c>
      <c r="Q19" s="90">
        <v>4.7798457852190168</v>
      </c>
      <c r="R19" s="88">
        <v>2.3383236253571082</v>
      </c>
      <c r="S19" s="12"/>
    </row>
    <row r="20" spans="1:27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246" t="s">
        <v>232</v>
      </c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5"/>
      <c r="X21" s="55"/>
      <c r="Y21" s="55"/>
      <c r="Z21" s="55"/>
      <c r="AA21" s="55"/>
    </row>
    <row r="22" spans="1:27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246" t="s">
        <v>233</v>
      </c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U22" s="55"/>
      <c r="V22" s="55"/>
      <c r="W22" s="55"/>
      <c r="X22" s="55"/>
      <c r="Y22" s="55"/>
      <c r="Z22" s="55"/>
      <c r="AA22" s="55"/>
    </row>
    <row r="23" spans="1:27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24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6"/>
      <c r="V23" s="56"/>
      <c r="W23" s="56"/>
      <c r="X23" s="56"/>
      <c r="Y23" s="56"/>
      <c r="Z23" s="56"/>
      <c r="AA23" s="56"/>
    </row>
    <row r="24" spans="1:27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6"/>
      <c r="V24" s="56"/>
      <c r="W24" s="56"/>
      <c r="X24" s="56"/>
      <c r="Y24" s="56"/>
      <c r="Z24" s="56"/>
      <c r="AA24" s="56"/>
    </row>
    <row r="25" spans="1:27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6"/>
      <c r="V25" s="56"/>
      <c r="W25" s="56"/>
      <c r="X25" s="56"/>
      <c r="Y25" s="56"/>
      <c r="Z25" s="56"/>
      <c r="AA25" s="56"/>
    </row>
    <row r="26" spans="1:27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6"/>
      <c r="V26" s="56"/>
      <c r="W26" s="56"/>
      <c r="X26" s="56"/>
      <c r="Y26" s="56"/>
      <c r="Z26" s="56"/>
      <c r="AA26" s="56"/>
    </row>
    <row r="27" spans="1:27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6"/>
      <c r="V27" s="56"/>
      <c r="W27" s="56"/>
      <c r="X27" s="56"/>
      <c r="Y27" s="56"/>
      <c r="Z27" s="56"/>
      <c r="AA27" s="56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6"/>
      <c r="V34" s="56"/>
      <c r="W34" s="56"/>
      <c r="X34" s="56"/>
      <c r="Y34" s="56"/>
      <c r="Z34" s="56"/>
      <c r="AA34" s="56"/>
    </row>
    <row r="35" spans="1:27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2"/>
      <c r="T35" s="7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6"/>
      <c r="V37" s="56"/>
      <c r="W37" s="56"/>
      <c r="X37" s="56"/>
      <c r="Y37" s="56"/>
      <c r="Z37" s="56"/>
      <c r="AA37" s="56"/>
    </row>
    <row r="38" spans="1:27" x14ac:dyDescent="0.25">
      <c r="A38" s="21"/>
      <c r="B38" s="22" t="str">
        <f>'Industria variación anual %'!B42</f>
        <v>Fuente: Dane, MTMR. Marzo de 2015</v>
      </c>
      <c r="C38" s="22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4"/>
    </row>
    <row r="41" spans="1:27" x14ac:dyDescent="0.25">
      <c r="B41" s="26"/>
      <c r="C41" s="26"/>
    </row>
    <row r="46" spans="1:27" x14ac:dyDescent="0.25">
      <c r="B46" s="26"/>
      <c r="C46" s="26"/>
    </row>
    <row r="47" spans="1:27" x14ac:dyDescent="0.25">
      <c r="B47" s="26"/>
      <c r="C47" s="26"/>
    </row>
    <row r="48" spans="1:27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4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8" width="6.1406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6" customWidth="1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45"/>
      <c r="C7" s="256" t="s">
        <v>236</v>
      </c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20" x14ac:dyDescent="0.25">
      <c r="A8" s="8"/>
      <c r="B8" s="31"/>
      <c r="C8" s="252" t="s">
        <v>228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20" x14ac:dyDescent="0.25">
      <c r="A9" s="8"/>
      <c r="B9" s="9"/>
      <c r="C9" s="9"/>
      <c r="D9" s="101"/>
      <c r="E9" s="101"/>
      <c r="F9" s="101"/>
      <c r="G9" s="101"/>
      <c r="H9" s="101"/>
      <c r="I9" s="101"/>
      <c r="J9" s="101"/>
      <c r="K9" s="101"/>
      <c r="L9" s="101"/>
      <c r="M9" s="9"/>
      <c r="N9" s="9"/>
      <c r="O9" s="9"/>
      <c r="P9" s="9"/>
      <c r="Q9" s="9"/>
      <c r="R9" s="9"/>
      <c r="S9" s="12"/>
    </row>
    <row r="10" spans="1:20" ht="15.75" customHeight="1" x14ac:dyDescent="0.25">
      <c r="A10" s="8"/>
      <c r="B10" s="10"/>
      <c r="C10" s="255">
        <v>2011</v>
      </c>
      <c r="D10" s="255"/>
      <c r="E10" s="255"/>
      <c r="F10" s="255"/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</row>
    <row r="11" spans="1:20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</row>
    <row r="12" spans="1:20" x14ac:dyDescent="0.25">
      <c r="A12" s="8"/>
      <c r="B12" s="10"/>
      <c r="C12" s="181"/>
      <c r="D12" s="249"/>
      <c r="E12" s="249"/>
      <c r="F12" s="249"/>
      <c r="G12" s="249"/>
      <c r="H12" s="249"/>
      <c r="I12" s="249"/>
      <c r="J12" s="249"/>
      <c r="K12" s="249"/>
      <c r="L12" s="249"/>
      <c r="M12" s="249"/>
      <c r="N12" s="249"/>
      <c r="O12" s="249"/>
      <c r="P12" s="249"/>
      <c r="Q12" s="249"/>
      <c r="R12" s="249"/>
      <c r="S12" s="12"/>
    </row>
    <row r="13" spans="1:20" ht="16.5" customHeight="1" x14ac:dyDescent="0.25">
      <c r="A13" s="8"/>
      <c r="B13" s="14" t="s">
        <v>49</v>
      </c>
      <c r="C13" s="154">
        <v>-2.8117430936869248E-2</v>
      </c>
      <c r="D13" s="154">
        <v>0.2878626501082282</v>
      </c>
      <c r="E13" s="154">
        <v>0.91325142678699844</v>
      </c>
      <c r="F13" s="154">
        <v>1.3592886869386422</v>
      </c>
      <c r="G13" s="154">
        <v>1.3510301552046577</v>
      </c>
      <c r="H13" s="154">
        <v>1.4475057605744635</v>
      </c>
      <c r="I13" s="154">
        <v>1.184550488854641</v>
      </c>
      <c r="J13" s="154">
        <v>0.73926713907674912</v>
      </c>
      <c r="K13" s="154">
        <v>-0.14392087312503632</v>
      </c>
      <c r="L13" s="154">
        <v>-0.87524162227553548</v>
      </c>
      <c r="M13" s="154">
        <v>-1.6515813944174229</v>
      </c>
      <c r="N13" s="154">
        <v>-2.1165091405441316</v>
      </c>
      <c r="O13" s="154">
        <v>-1.9033584557699323</v>
      </c>
      <c r="P13" s="154">
        <v>-1.5216539841740762</v>
      </c>
      <c r="Q13" s="154">
        <v>-0.86779586924391472</v>
      </c>
      <c r="R13" s="88">
        <v>-0.27241801609325655</v>
      </c>
      <c r="S13" s="12"/>
    </row>
    <row r="14" spans="1:20" x14ac:dyDescent="0.25">
      <c r="A14" s="8"/>
      <c r="B14" s="10" t="s">
        <v>10</v>
      </c>
      <c r="C14" s="52">
        <v>-1.6701500863431029</v>
      </c>
      <c r="D14" s="52">
        <v>-1.3801674111715623</v>
      </c>
      <c r="E14" s="52">
        <v>-0.70043115608370288</v>
      </c>
      <c r="F14" s="52">
        <v>0.43345731147701461</v>
      </c>
      <c r="G14" s="52">
        <v>1.2297479262437516</v>
      </c>
      <c r="H14" s="52">
        <v>1.7720967174667646</v>
      </c>
      <c r="I14" s="52">
        <v>2.4695073380890831</v>
      </c>
      <c r="J14" s="52">
        <v>2.9259378688415438</v>
      </c>
      <c r="K14" s="52">
        <v>3.206204273467117</v>
      </c>
      <c r="L14" s="52">
        <v>3.052802146625333</v>
      </c>
      <c r="M14" s="52">
        <v>1.8531435557736398</v>
      </c>
      <c r="N14" s="52">
        <v>0.5</v>
      </c>
      <c r="O14" s="52">
        <v>-0.80239912474912023</v>
      </c>
      <c r="P14" s="52">
        <v>-2.060255076374129</v>
      </c>
      <c r="Q14" s="52">
        <v>-2.4118871768524008</v>
      </c>
      <c r="R14" s="88">
        <v>-1.8</v>
      </c>
      <c r="S14" s="12"/>
    </row>
    <row r="15" spans="1:20" x14ac:dyDescent="0.25">
      <c r="A15" s="8"/>
      <c r="B15" s="14" t="s">
        <v>9</v>
      </c>
      <c r="C15" s="88">
        <v>-1.2934961777092413</v>
      </c>
      <c r="D15" s="88">
        <v>0.12434190970571635</v>
      </c>
      <c r="E15" s="88">
        <v>1.2210065736570019</v>
      </c>
      <c r="F15" s="88">
        <v>1.7400262819284862</v>
      </c>
      <c r="G15" s="88">
        <v>1.3903998462461598</v>
      </c>
      <c r="H15" s="88">
        <v>0.70345490908212405</v>
      </c>
      <c r="I15" s="88">
        <v>-3.1560965915611305E-3</v>
      </c>
      <c r="J15" s="88">
        <v>-0.4176496181904743</v>
      </c>
      <c r="K15" s="88">
        <v>-0.91176304931673835</v>
      </c>
      <c r="L15" s="88">
        <v>-1.49872839523435</v>
      </c>
      <c r="M15" s="88">
        <v>-1.9006173237151369</v>
      </c>
      <c r="N15" s="88">
        <v>-2.377836175553627</v>
      </c>
      <c r="O15" s="88">
        <v>-2.5251089278344185</v>
      </c>
      <c r="P15" s="88">
        <v>-2.2700902122496203</v>
      </c>
      <c r="Q15" s="88">
        <v>-2.0817518358285825</v>
      </c>
      <c r="R15" s="88">
        <v>-1.9252209530225994</v>
      </c>
      <c r="S15" s="12"/>
    </row>
    <row r="16" spans="1:20" x14ac:dyDescent="0.25">
      <c r="A16" s="8"/>
      <c r="B16" s="10" t="s">
        <v>8</v>
      </c>
      <c r="C16" s="52">
        <v>0.20374688108395489</v>
      </c>
      <c r="D16" s="52">
        <v>0.98549710436313109</v>
      </c>
      <c r="E16" s="52">
        <v>1.6830658857706515</v>
      </c>
      <c r="F16" s="52">
        <v>2.7681587734339708</v>
      </c>
      <c r="G16" s="52">
        <v>2.7458818700708099</v>
      </c>
      <c r="H16" s="52">
        <v>2.6422832456518108</v>
      </c>
      <c r="I16" s="52">
        <v>1.4790799978813496</v>
      </c>
      <c r="J16" s="52">
        <v>-0.56026224502292443</v>
      </c>
      <c r="K16" s="52">
        <v>-2.4569853703351519</v>
      </c>
      <c r="L16" s="52">
        <v>-3.4410187998286657</v>
      </c>
      <c r="M16" s="52">
        <v>-3.6488113538206135</v>
      </c>
      <c r="N16" s="52">
        <v>-3.16412326364226</v>
      </c>
      <c r="O16" s="52">
        <v>-2.3192089237994096</v>
      </c>
      <c r="P16" s="52">
        <v>-1.9402733386459259</v>
      </c>
      <c r="Q16" s="52">
        <v>-1.4105895572360971</v>
      </c>
      <c r="R16" s="88">
        <v>-0.63193601299039726</v>
      </c>
      <c r="S16" s="12"/>
    </row>
    <row r="17" spans="1:27" x14ac:dyDescent="0.25">
      <c r="A17" s="8"/>
      <c r="B17" s="10" t="s">
        <v>16</v>
      </c>
      <c r="C17" s="52">
        <v>2.0234541930514327</v>
      </c>
      <c r="D17" s="52">
        <v>2.348279051416502</v>
      </c>
      <c r="E17" s="52">
        <v>3.2658294441274105</v>
      </c>
      <c r="F17" s="52">
        <v>4.8853398376035972</v>
      </c>
      <c r="G17" s="52">
        <v>5.0661810531583917</v>
      </c>
      <c r="H17" s="52">
        <v>4.5867773435314341</v>
      </c>
      <c r="I17" s="52">
        <v>2.8530223691662693</v>
      </c>
      <c r="J17" s="52">
        <v>0.18286313704736212</v>
      </c>
      <c r="K17" s="52">
        <v>-2.1022351890110924</v>
      </c>
      <c r="L17" s="52">
        <v>-2.8628975683998803</v>
      </c>
      <c r="M17" s="52">
        <v>-2.5954850032240184</v>
      </c>
      <c r="N17" s="52">
        <v>-1.3202540241729621</v>
      </c>
      <c r="O17" s="52">
        <v>1.0654168741041081</v>
      </c>
      <c r="P17" s="52">
        <v>2.8283526393860337</v>
      </c>
      <c r="Q17" s="52">
        <v>4.6428029643526658</v>
      </c>
      <c r="R17" s="88">
        <v>5.799613119118785</v>
      </c>
      <c r="S17" s="12"/>
    </row>
    <row r="18" spans="1:27" x14ac:dyDescent="0.25">
      <c r="A18" s="8"/>
      <c r="B18" s="10" t="s">
        <v>42</v>
      </c>
      <c r="C18" s="52">
        <v>-0.62606957007337316</v>
      </c>
      <c r="D18" s="52">
        <v>-0.35821400023294814</v>
      </c>
      <c r="E18" s="52">
        <v>-0.60551559530377386</v>
      </c>
      <c r="F18" s="52">
        <v>-0.76387591353694884</v>
      </c>
      <c r="G18" s="52">
        <v>-0.12347183083563085</v>
      </c>
      <c r="H18" s="52">
        <v>0.45817566557204703</v>
      </c>
      <c r="I18" s="52">
        <v>0.86032461235998614</v>
      </c>
      <c r="J18" s="52">
        <v>1.0908752598839166</v>
      </c>
      <c r="K18" s="52">
        <v>0.26497174258490741</v>
      </c>
      <c r="L18" s="52">
        <v>-0.37109392747473047</v>
      </c>
      <c r="M18" s="52">
        <v>-1.1574313904896494</v>
      </c>
      <c r="N18" s="52">
        <v>-1.7831969950532156</v>
      </c>
      <c r="O18" s="52">
        <v>-1.2859113076997941</v>
      </c>
      <c r="P18" s="52">
        <v>-0.74638562028517264</v>
      </c>
      <c r="Q18" s="52">
        <v>-4.5558829632286191E-2</v>
      </c>
      <c r="R18" s="88">
        <v>0.6457263293711879</v>
      </c>
      <c r="S18" s="12"/>
    </row>
    <row r="19" spans="1:27" x14ac:dyDescent="0.25">
      <c r="A19" s="8"/>
      <c r="B19" s="10" t="s">
        <v>17</v>
      </c>
      <c r="C19" s="52">
        <v>-2.3248422204568353</v>
      </c>
      <c r="D19" s="52">
        <v>-2.8450654603402015</v>
      </c>
      <c r="E19" s="52">
        <v>-1.8674748182565204</v>
      </c>
      <c r="F19" s="52">
        <v>-1.3829806710169312</v>
      </c>
      <c r="G19" s="52">
        <v>-0.12527885019457674</v>
      </c>
      <c r="H19" s="52">
        <v>1.109942426160937</v>
      </c>
      <c r="I19" s="52">
        <v>0.9622330771677623</v>
      </c>
      <c r="J19" s="52">
        <v>1.4606581257234463</v>
      </c>
      <c r="K19" s="52">
        <v>0.83834480576943093</v>
      </c>
      <c r="L19" s="52">
        <v>-0.44914114189984478</v>
      </c>
      <c r="M19" s="52">
        <v>-1.5744287975024251</v>
      </c>
      <c r="N19" s="52">
        <v>-2.5562821120653667</v>
      </c>
      <c r="O19" s="52">
        <v>-3.068123435945469</v>
      </c>
      <c r="P19" s="52">
        <v>-2.614059172707961</v>
      </c>
      <c r="Q19" s="52">
        <v>-1.9632922620529736</v>
      </c>
      <c r="R19" s="88">
        <v>-1.4229253530617658</v>
      </c>
      <c r="S19" s="12"/>
    </row>
    <row r="20" spans="1:27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247" t="s">
        <v>235</v>
      </c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5"/>
      <c r="X21" s="55"/>
      <c r="Y21" s="55"/>
      <c r="Z21" s="55"/>
      <c r="AA21" s="55"/>
    </row>
    <row r="22" spans="1:27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247" t="s">
        <v>238</v>
      </c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U22" s="55"/>
      <c r="V22" s="55"/>
      <c r="W22" s="55"/>
      <c r="X22" s="55"/>
      <c r="Y22" s="55"/>
      <c r="Z22" s="55"/>
      <c r="AA22" s="55"/>
    </row>
    <row r="23" spans="1:27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247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6"/>
      <c r="V23" s="56"/>
      <c r="W23" s="56"/>
      <c r="X23" s="56"/>
      <c r="Y23" s="56"/>
      <c r="Z23" s="56"/>
      <c r="AA23" s="56"/>
    </row>
    <row r="24" spans="1:27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6"/>
      <c r="V24" s="56"/>
      <c r="W24" s="56"/>
      <c r="X24" s="56"/>
      <c r="Y24" s="56"/>
      <c r="Z24" s="56"/>
      <c r="AA24" s="56"/>
    </row>
    <row r="25" spans="1:27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6"/>
      <c r="V25" s="56"/>
      <c r="W25" s="56"/>
      <c r="X25" s="56"/>
      <c r="Y25" s="56"/>
      <c r="Z25" s="56"/>
      <c r="AA25" s="56"/>
    </row>
    <row r="26" spans="1:27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6"/>
      <c r="V26" s="56"/>
      <c r="W26" s="56"/>
      <c r="X26" s="56"/>
      <c r="Y26" s="56"/>
      <c r="Z26" s="56"/>
      <c r="AA26" s="56"/>
    </row>
    <row r="27" spans="1:27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6"/>
      <c r="V27" s="56"/>
      <c r="W27" s="56"/>
      <c r="X27" s="56"/>
      <c r="Y27" s="56"/>
      <c r="Z27" s="56"/>
      <c r="AA27" s="56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6"/>
      <c r="V34" s="56"/>
      <c r="W34" s="56"/>
      <c r="X34" s="56"/>
      <c r="Y34" s="56"/>
      <c r="Z34" s="56"/>
      <c r="AA34" s="56"/>
    </row>
    <row r="35" spans="1:27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2"/>
      <c r="T35" s="7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6"/>
      <c r="V37" s="56"/>
      <c r="W37" s="56"/>
      <c r="X37" s="56"/>
      <c r="Y37" s="56"/>
      <c r="Z37" s="56"/>
      <c r="AA37" s="56"/>
    </row>
    <row r="38" spans="1:27" x14ac:dyDescent="0.25">
      <c r="A38" s="21"/>
      <c r="B38" s="22" t="str">
        <f>'Industria variación anual %'!B42</f>
        <v>Fuente: Dane, MTMR. Marzo de 2015</v>
      </c>
      <c r="C38" s="22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4"/>
    </row>
    <row r="41" spans="1:27" x14ac:dyDescent="0.25">
      <c r="B41" s="26"/>
      <c r="C41" s="26"/>
    </row>
    <row r="46" spans="1:27" x14ac:dyDescent="0.25">
      <c r="B46" s="26"/>
      <c r="C46" s="26"/>
    </row>
    <row r="47" spans="1:27" x14ac:dyDescent="0.25">
      <c r="B47" s="26"/>
      <c r="C47" s="26"/>
    </row>
    <row r="48" spans="1:27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topLeftCell="A7" zoomScaleNormal="100" zoomScaleSheetLayoutView="100" zoomScalePageLayoutView="55" workbookViewId="0">
      <selection activeCell="B12" sqref="B12"/>
    </sheetView>
  </sheetViews>
  <sheetFormatPr baseColWidth="10" defaultColWidth="10.85546875" defaultRowHeight="15.75" x14ac:dyDescent="0.25"/>
  <cols>
    <col min="1" max="1" width="1.85546875" style="7" customWidth="1"/>
    <col min="2" max="2" width="53.5703125" style="7" customWidth="1"/>
    <col min="3" max="3" width="5.42578125" style="7" customWidth="1"/>
    <col min="4" max="7" width="7.42578125" style="7" customWidth="1"/>
    <col min="8" max="8" width="14" style="7" customWidth="1"/>
    <col min="9" max="10" width="3.140625" style="7" customWidth="1"/>
    <col min="11" max="11" width="1.28515625" style="7" customWidth="1"/>
    <col min="12" max="12" width="12" style="26" customWidth="1"/>
    <col min="13" max="15" width="12" style="6" customWidth="1"/>
    <col min="16" max="18" width="10.85546875" style="206"/>
    <col min="19" max="19" width="10.85546875" style="6"/>
    <col min="20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23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23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38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  <c r="L4" s="6"/>
    </row>
    <row r="5" spans="1:15" ht="16.5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6"/>
    </row>
    <row r="6" spans="1:15" ht="14.25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256" t="s">
        <v>239</v>
      </c>
      <c r="C7" s="256"/>
      <c r="D7" s="256"/>
      <c r="E7" s="256"/>
      <c r="F7" s="256"/>
      <c r="G7" s="256"/>
      <c r="H7" s="256"/>
      <c r="I7" s="256"/>
      <c r="J7" s="256"/>
      <c r="K7" s="12"/>
    </row>
    <row r="8" spans="1:15" x14ac:dyDescent="0.25">
      <c r="A8" s="8"/>
      <c r="B8" s="252" t="s">
        <v>240</v>
      </c>
      <c r="C8" s="252"/>
      <c r="D8" s="252"/>
      <c r="E8" s="252"/>
      <c r="F8" s="252"/>
      <c r="G8" s="252"/>
      <c r="H8" s="252"/>
      <c r="I8" s="252"/>
      <c r="J8" s="252"/>
      <c r="K8" s="12"/>
    </row>
    <row r="9" spans="1:15" ht="11.25" customHeight="1" x14ac:dyDescent="0.25">
      <c r="A9" s="8"/>
      <c r="B9" s="9"/>
      <c r="C9" s="82"/>
      <c r="D9" s="82"/>
      <c r="E9" s="82"/>
      <c r="F9" s="82"/>
      <c r="G9" s="82"/>
      <c r="H9" s="9"/>
      <c r="I9" s="9"/>
      <c r="J9" s="9"/>
      <c r="K9" s="12"/>
    </row>
    <row r="10" spans="1:15" ht="14.25" customHeight="1" x14ac:dyDescent="0.25">
      <c r="A10" s="8"/>
      <c r="B10" s="10"/>
      <c r="D10" s="255" t="s">
        <v>0</v>
      </c>
      <c r="E10" s="255"/>
      <c r="F10" s="255"/>
      <c r="G10" s="255"/>
      <c r="H10" s="72" t="s">
        <v>35</v>
      </c>
      <c r="I10" s="82"/>
      <c r="K10" s="12"/>
    </row>
    <row r="11" spans="1:15" x14ac:dyDescent="0.25">
      <c r="A11" s="8"/>
      <c r="B11" s="10"/>
      <c r="C11" s="115"/>
      <c r="D11" s="115">
        <v>2011</v>
      </c>
      <c r="E11" s="115">
        <v>2012</v>
      </c>
      <c r="F11" s="115">
        <v>2013</v>
      </c>
      <c r="G11" s="115">
        <v>2014</v>
      </c>
      <c r="H11" s="115">
        <v>2014</v>
      </c>
      <c r="K11" s="12"/>
    </row>
    <row r="12" spans="1:15" x14ac:dyDescent="0.25">
      <c r="A12" s="8"/>
      <c r="B12" s="10"/>
      <c r="C12" s="116"/>
      <c r="D12" s="82"/>
      <c r="E12" s="82"/>
      <c r="F12" s="82"/>
      <c r="G12" s="82"/>
      <c r="K12" s="12"/>
      <c r="N12" s="6" t="s">
        <v>47</v>
      </c>
      <c r="O12" s="6" t="s">
        <v>35</v>
      </c>
    </row>
    <row r="13" spans="1:15" x14ac:dyDescent="0.25">
      <c r="A13" s="8"/>
      <c r="B13" s="14" t="s">
        <v>26</v>
      </c>
      <c r="C13" s="114"/>
      <c r="D13" s="87">
        <v>3.3294667598840588</v>
      </c>
      <c r="E13" s="80">
        <v>-3.1021140059676489</v>
      </c>
      <c r="F13" s="80">
        <v>-3.5957152534815462</v>
      </c>
      <c r="G13" s="80">
        <v>-9.0081886672577216E-2</v>
      </c>
      <c r="H13" s="80">
        <v>-9.0081886672588318E-2</v>
      </c>
      <c r="K13" s="12"/>
      <c r="M13" s="6" t="s">
        <v>114</v>
      </c>
      <c r="N13" s="138">
        <v>21.274626604704959</v>
      </c>
      <c r="O13" s="138">
        <v>1.7279269813563642</v>
      </c>
    </row>
    <row r="14" spans="1:15" x14ac:dyDescent="0.25">
      <c r="A14" s="8"/>
      <c r="B14" s="133" t="s">
        <v>21</v>
      </c>
      <c r="C14" s="83"/>
      <c r="D14" s="53">
        <v>15.989036942262057</v>
      </c>
      <c r="E14" s="53">
        <v>-12.155729147697558</v>
      </c>
      <c r="F14" s="53">
        <v>-10.608382902636714</v>
      </c>
      <c r="G14" s="80">
        <v>-10.451109496307465</v>
      </c>
      <c r="H14" s="158">
        <v>-0.77921315717767781</v>
      </c>
      <c r="K14" s="12"/>
      <c r="M14" s="6" t="s">
        <v>86</v>
      </c>
      <c r="N14" s="138">
        <v>3.3902574383826378</v>
      </c>
      <c r="O14" s="138">
        <v>0.32357643254625196</v>
      </c>
    </row>
    <row r="15" spans="1:15" x14ac:dyDescent="0.25">
      <c r="A15" s="8"/>
      <c r="B15" s="132" t="s">
        <v>149</v>
      </c>
      <c r="C15" s="83"/>
      <c r="D15" s="53">
        <v>5.7973699431101533</v>
      </c>
      <c r="E15" s="53">
        <v>-6.8485472209817821</v>
      </c>
      <c r="F15" s="53">
        <v>-6.0410618258056932</v>
      </c>
      <c r="G15" s="80">
        <v>-5.8489951738591728</v>
      </c>
      <c r="H15" s="159">
        <v>-0.69919402858348245</v>
      </c>
      <c r="K15" s="12"/>
      <c r="M15" s="6" t="s">
        <v>2</v>
      </c>
      <c r="N15" s="138">
        <v>4.8724965419227884</v>
      </c>
      <c r="O15" s="138">
        <v>0.23510664907113474</v>
      </c>
    </row>
    <row r="16" spans="1:15" ht="15" customHeight="1" x14ac:dyDescent="0.25">
      <c r="A16" s="8"/>
      <c r="B16" s="133" t="s">
        <v>22</v>
      </c>
      <c r="C16" s="83"/>
      <c r="D16" s="53">
        <v>-9.9877130409109505</v>
      </c>
      <c r="E16" s="53">
        <v>7.8755761232645494</v>
      </c>
      <c r="F16" s="53">
        <v>-5.356429125187379</v>
      </c>
      <c r="G16" s="80">
        <v>-11.820373626322967</v>
      </c>
      <c r="H16" s="158">
        <v>-0.57835088611857399</v>
      </c>
      <c r="K16" s="12"/>
      <c r="M16" s="6" t="s">
        <v>117</v>
      </c>
      <c r="N16" s="138">
        <v>8.0274935348960241</v>
      </c>
      <c r="O16" s="138">
        <v>0.12564029705768429</v>
      </c>
    </row>
    <row r="17" spans="1:19" x14ac:dyDescent="0.25">
      <c r="A17" s="8"/>
      <c r="B17" s="132" t="s">
        <v>118</v>
      </c>
      <c r="C17" s="83"/>
      <c r="D17" s="53">
        <v>-2.2256296134262055</v>
      </c>
      <c r="E17" s="53">
        <v>1.3663552687895875</v>
      </c>
      <c r="F17" s="53">
        <v>-3.0571597999691003</v>
      </c>
      <c r="G17" s="80">
        <v>-5.1841287554650339</v>
      </c>
      <c r="H17" s="158">
        <v>-0.43851082513091788</v>
      </c>
      <c r="K17" s="12"/>
      <c r="M17" s="6" t="s">
        <v>116</v>
      </c>
      <c r="N17" s="138">
        <v>3.4487608296087213</v>
      </c>
      <c r="O17" s="138">
        <v>0.1039396686607683</v>
      </c>
    </row>
    <row r="18" spans="1:19" x14ac:dyDescent="0.25">
      <c r="A18" s="8"/>
      <c r="B18" s="132" t="s">
        <v>132</v>
      </c>
      <c r="C18" s="83"/>
      <c r="D18" s="53">
        <v>7.3681614330582956</v>
      </c>
      <c r="E18" s="53">
        <v>0.998490799877505</v>
      </c>
      <c r="F18" s="53">
        <v>-4.9138890756772691</v>
      </c>
      <c r="G18" s="80">
        <v>-1.4200666410923546</v>
      </c>
      <c r="H18" s="159">
        <v>-0.14090694125637274</v>
      </c>
      <c r="K18" s="12"/>
      <c r="M18" s="140" t="s">
        <v>46</v>
      </c>
      <c r="N18" s="138">
        <v>2.3909943284026847</v>
      </c>
      <c r="O18" s="138">
        <v>7.065678788886838E-2</v>
      </c>
    </row>
    <row r="19" spans="1:19" x14ac:dyDescent="0.25">
      <c r="A19" s="8"/>
      <c r="B19" s="133" t="s">
        <v>64</v>
      </c>
      <c r="C19" s="83"/>
      <c r="D19" s="53">
        <v>4.0749016239353342</v>
      </c>
      <c r="E19" s="53">
        <v>-1.885989571037372</v>
      </c>
      <c r="F19" s="53">
        <v>1.8889158834603181</v>
      </c>
      <c r="G19" s="80">
        <v>-0.37776297136020709</v>
      </c>
      <c r="H19" s="158">
        <v>-4.390956539532688E-2</v>
      </c>
      <c r="K19" s="12"/>
      <c r="M19" s="6" t="s">
        <v>115</v>
      </c>
      <c r="N19" s="138">
        <v>0.84369406103164124</v>
      </c>
      <c r="O19" s="138">
        <v>6.3074038561826529E-2</v>
      </c>
    </row>
    <row r="20" spans="1:19" x14ac:dyDescent="0.25">
      <c r="A20" s="8"/>
      <c r="B20" s="132" t="s">
        <v>87</v>
      </c>
      <c r="C20" s="118"/>
      <c r="D20" s="52">
        <v>2.0829802143451204</v>
      </c>
      <c r="E20" s="52">
        <v>-9.170170798467737</v>
      </c>
      <c r="F20" s="53">
        <v>15.211474802266899</v>
      </c>
      <c r="G20" s="80">
        <v>-0.78798716146241121</v>
      </c>
      <c r="H20" s="159">
        <v>-3.6742270284368633E-2</v>
      </c>
      <c r="K20" s="12"/>
      <c r="M20" s="6" t="s">
        <v>148</v>
      </c>
      <c r="N20" s="138">
        <v>-0.65686451611148833</v>
      </c>
      <c r="O20" s="138">
        <v>-2.3175067868742641E-2</v>
      </c>
    </row>
    <row r="21" spans="1:19" ht="15.75" customHeight="1" x14ac:dyDescent="0.25">
      <c r="A21" s="8"/>
      <c r="B21" s="132" t="s">
        <v>148</v>
      </c>
      <c r="C21" s="83"/>
      <c r="D21" s="53">
        <v>-4.2838787502689328</v>
      </c>
      <c r="E21" s="53">
        <v>9.2695212643323366E-2</v>
      </c>
      <c r="F21" s="53">
        <v>0.73257628677656506</v>
      </c>
      <c r="G21" s="80">
        <v>-0.65686451611148833</v>
      </c>
      <c r="H21" s="159">
        <v>-2.3175067868742641E-2</v>
      </c>
      <c r="K21" s="12"/>
      <c r="M21" s="6" t="s">
        <v>134</v>
      </c>
      <c r="N21" s="138">
        <v>-0.78798716146241121</v>
      </c>
      <c r="O21" s="138">
        <v>-3.6742270284368633E-2</v>
      </c>
    </row>
    <row r="22" spans="1:19" x14ac:dyDescent="0.25">
      <c r="A22" s="8"/>
      <c r="B22" s="132" t="s">
        <v>88</v>
      </c>
      <c r="C22" s="118"/>
      <c r="D22" s="52">
        <v>9.8805617061840767</v>
      </c>
      <c r="E22" s="52">
        <v>4.0784389910901053</v>
      </c>
      <c r="F22" s="53">
        <v>0.40664561778211983</v>
      </c>
      <c r="G22" s="80">
        <v>0.84369406103164124</v>
      </c>
      <c r="H22" s="158">
        <v>6.3074038561826529E-2</v>
      </c>
      <c r="K22" s="12"/>
      <c r="M22" s="6" t="s">
        <v>119</v>
      </c>
      <c r="N22" s="138">
        <v>-0.37776297136020709</v>
      </c>
      <c r="O22" s="138">
        <v>-4.390956539532688E-2</v>
      </c>
    </row>
    <row r="23" spans="1:19" ht="15.75" customHeight="1" x14ac:dyDescent="0.25">
      <c r="A23" s="8"/>
      <c r="B23" s="133" t="s">
        <v>241</v>
      </c>
      <c r="C23" s="83"/>
      <c r="D23" s="53">
        <v>-1.9012700384154591</v>
      </c>
      <c r="E23" s="53">
        <v>8.426699632963853</v>
      </c>
      <c r="F23" s="53">
        <v>-2.5827277651365388</v>
      </c>
      <c r="G23" s="80">
        <v>2.3909943284026847</v>
      </c>
      <c r="H23" s="158">
        <v>7.065678788886838E-2</v>
      </c>
      <c r="K23" s="12"/>
      <c r="M23" s="6" t="s">
        <v>243</v>
      </c>
      <c r="N23" s="138">
        <v>-1.4200666410923546</v>
      </c>
      <c r="O23" s="138">
        <v>-0.14090694125637274</v>
      </c>
    </row>
    <row r="24" spans="1:19" x14ac:dyDescent="0.25">
      <c r="A24" s="8"/>
      <c r="B24" s="132" t="s">
        <v>116</v>
      </c>
      <c r="C24" s="83"/>
      <c r="D24" s="53">
        <v>5.7133380774942566</v>
      </c>
      <c r="E24" s="53">
        <v>3.7216141813862791</v>
      </c>
      <c r="F24" s="53">
        <v>0.4460493334930371</v>
      </c>
      <c r="G24" s="80">
        <v>3.4487608296087213</v>
      </c>
      <c r="H24" s="159">
        <v>0.1039396686607683</v>
      </c>
      <c r="K24" s="12"/>
      <c r="M24" s="6" t="s">
        <v>118</v>
      </c>
      <c r="N24" s="138">
        <v>-5.1841287554650339</v>
      </c>
      <c r="O24" s="138">
        <v>-0.43851082513091788</v>
      </c>
    </row>
    <row r="25" spans="1:19" x14ac:dyDescent="0.25">
      <c r="A25" s="8"/>
      <c r="B25" s="132" t="s">
        <v>117</v>
      </c>
      <c r="C25" s="83"/>
      <c r="D25" s="53">
        <v>2.8344673210057847</v>
      </c>
      <c r="E25" s="53">
        <v>-10.712729771452612</v>
      </c>
      <c r="F25" s="53">
        <v>-0.7568548180698409</v>
      </c>
      <c r="G25" s="80">
        <v>8.0274935348960241</v>
      </c>
      <c r="H25" s="158">
        <v>0.12564029705768429</v>
      </c>
      <c r="K25" s="12"/>
      <c r="M25" s="6" t="s">
        <v>133</v>
      </c>
      <c r="N25" s="138">
        <v>-11.820373626322967</v>
      </c>
      <c r="O25" s="138">
        <v>-0.57835088611857399</v>
      </c>
    </row>
    <row r="26" spans="1:19" x14ac:dyDescent="0.25">
      <c r="A26" s="8"/>
      <c r="B26" s="133" t="s">
        <v>2</v>
      </c>
      <c r="C26" s="118"/>
      <c r="D26" s="52">
        <v>-7.6752979737783829</v>
      </c>
      <c r="E26" s="52">
        <v>1.4690295996120817</v>
      </c>
      <c r="F26" s="53">
        <v>8.890795519473782</v>
      </c>
      <c r="G26" s="80">
        <v>4.8724965419227884</v>
      </c>
      <c r="H26" s="159">
        <v>0.23510664907113474</v>
      </c>
      <c r="K26" s="12"/>
      <c r="M26" s="6" t="s">
        <v>244</v>
      </c>
      <c r="N26" s="138">
        <v>-5.8489951738591728</v>
      </c>
      <c r="O26" s="138">
        <v>-0.69919402858348245</v>
      </c>
    </row>
    <row r="27" spans="1:19" x14ac:dyDescent="0.25">
      <c r="A27" s="8"/>
      <c r="B27" s="133" t="s">
        <v>86</v>
      </c>
      <c r="C27" s="118"/>
      <c r="D27" s="52">
        <v>-3.8046343781081737</v>
      </c>
      <c r="E27" s="52">
        <v>7.3067176980292192</v>
      </c>
      <c r="F27" s="53">
        <v>9.8700728522918233</v>
      </c>
      <c r="G27" s="80">
        <v>3.3902574383826378</v>
      </c>
      <c r="H27" s="159">
        <v>0.32357643254625196</v>
      </c>
      <c r="K27" s="12"/>
      <c r="M27" s="6" t="s">
        <v>21</v>
      </c>
      <c r="N27" s="138">
        <v>-10.451109496307465</v>
      </c>
      <c r="O27" s="138">
        <v>-0.77921315717767781</v>
      </c>
    </row>
    <row r="28" spans="1:19" ht="15.75" customHeight="1" x14ac:dyDescent="0.25">
      <c r="A28" s="8"/>
      <c r="B28" s="163" t="s">
        <v>114</v>
      </c>
      <c r="C28" s="83"/>
      <c r="D28" s="53">
        <v>7.2250457970505666</v>
      </c>
      <c r="E28" s="53">
        <v>-17.072351840323108</v>
      </c>
      <c r="F28" s="53">
        <v>-27.504964726641688</v>
      </c>
      <c r="G28" s="80">
        <v>21.274626604704959</v>
      </c>
      <c r="H28" s="158">
        <v>1.7279269813563642</v>
      </c>
      <c r="K28" s="12"/>
      <c r="M28" s="6" t="s">
        <v>26</v>
      </c>
      <c r="N28" s="138">
        <v>-2.0025235565373722</v>
      </c>
      <c r="O28" s="138">
        <v>-2.0025235565373722</v>
      </c>
    </row>
    <row r="29" spans="1:19" x14ac:dyDescent="0.25">
      <c r="A29" s="8"/>
      <c r="B29" s="132"/>
      <c r="C29" s="132"/>
      <c r="D29" s="132"/>
      <c r="E29" s="132"/>
      <c r="F29" s="132"/>
      <c r="G29" s="132"/>
      <c r="H29" s="132"/>
      <c r="K29" s="12"/>
      <c r="N29" s="138"/>
      <c r="O29" s="138"/>
    </row>
    <row r="30" spans="1:19" s="6" customFormat="1" ht="21" customHeight="1" x14ac:dyDescent="0.25">
      <c r="A30" s="8"/>
      <c r="B30" s="280" t="s">
        <v>131</v>
      </c>
      <c r="C30" s="280"/>
      <c r="D30" s="280"/>
      <c r="E30" s="280"/>
      <c r="F30" s="280"/>
      <c r="G30" s="280"/>
      <c r="H30" s="280"/>
      <c r="I30" s="234"/>
      <c r="J30" s="234"/>
      <c r="K30" s="237"/>
      <c r="L30" s="26"/>
      <c r="P30" s="209"/>
      <c r="Q30" s="209"/>
      <c r="R30" s="209"/>
      <c r="S30" s="55"/>
    </row>
    <row r="31" spans="1:19" s="6" customFormat="1" ht="14.25" customHeight="1" x14ac:dyDescent="0.25">
      <c r="A31" s="8"/>
      <c r="B31" s="169" t="s">
        <v>196</v>
      </c>
      <c r="C31" s="258" t="s">
        <v>242</v>
      </c>
      <c r="D31" s="258"/>
      <c r="E31" s="258"/>
      <c r="F31" s="258"/>
      <c r="G31" s="258"/>
      <c r="H31" s="258"/>
      <c r="I31" s="258"/>
      <c r="J31" s="258"/>
      <c r="K31" s="266"/>
      <c r="L31" s="26"/>
      <c r="P31" s="209"/>
      <c r="Q31" s="209"/>
      <c r="R31" s="209"/>
      <c r="S31" s="55"/>
    </row>
    <row r="32" spans="1:19" s="6" customFormat="1" ht="14.25" customHeight="1" x14ac:dyDescent="0.25">
      <c r="A32" s="8"/>
      <c r="B32" s="14"/>
      <c r="C32" s="16"/>
      <c r="E32" s="16"/>
      <c r="F32" s="16"/>
      <c r="G32" s="128"/>
      <c r="H32" s="17"/>
      <c r="I32" s="17"/>
      <c r="J32" s="17"/>
      <c r="K32" s="12"/>
      <c r="L32" s="26"/>
      <c r="P32" s="209"/>
      <c r="Q32" s="209"/>
      <c r="R32" s="209"/>
      <c r="S32" s="55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P33" s="209"/>
      <c r="Q33" s="209"/>
      <c r="R33" s="209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P34" s="210"/>
      <c r="Q34" s="210"/>
      <c r="R34" s="210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P35" s="210"/>
      <c r="Q35" s="210"/>
      <c r="R35" s="210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P36" s="210"/>
      <c r="Q36" s="210"/>
      <c r="R36" s="210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P37" s="210"/>
      <c r="Q37" s="210"/>
      <c r="R37" s="210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P38" s="210"/>
      <c r="Q38" s="210"/>
      <c r="R38" s="210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56"/>
      <c r="N39" s="56"/>
      <c r="O39" s="56"/>
      <c r="P39" s="210"/>
      <c r="Q39" s="210"/>
      <c r="R39" s="210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56"/>
      <c r="N40" s="56"/>
      <c r="O40" s="56"/>
      <c r="P40" s="210"/>
      <c r="Q40" s="210"/>
      <c r="R40" s="210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56"/>
      <c r="N41" s="56"/>
      <c r="O41" s="56"/>
      <c r="P41" s="210"/>
      <c r="Q41" s="210"/>
      <c r="R41" s="210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56"/>
      <c r="N42" s="56"/>
      <c r="O42" s="56"/>
      <c r="P42" s="210"/>
      <c r="Q42" s="210"/>
      <c r="R42" s="210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56"/>
      <c r="N43" s="56"/>
      <c r="O43" s="56"/>
      <c r="P43" s="210"/>
      <c r="Q43" s="210"/>
      <c r="R43" s="210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56"/>
      <c r="N44" s="56"/>
      <c r="O44" s="56"/>
      <c r="P44" s="210"/>
      <c r="Q44" s="210"/>
      <c r="R44" s="210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56"/>
      <c r="N45" s="56"/>
      <c r="O45" s="56"/>
      <c r="P45" s="210"/>
      <c r="Q45" s="210"/>
      <c r="R45" s="210"/>
      <c r="S45" s="56"/>
    </row>
    <row r="46" spans="1:19" s="6" customFormat="1" x14ac:dyDescent="0.25">
      <c r="A46" s="8"/>
      <c r="B46" s="10"/>
      <c r="C46" s="16"/>
      <c r="D46" s="16"/>
      <c r="E46" s="16"/>
      <c r="F46" s="16"/>
      <c r="G46" s="18"/>
      <c r="H46" s="19"/>
      <c r="I46" s="19"/>
      <c r="J46" s="19"/>
      <c r="K46" s="12"/>
      <c r="L46" s="26"/>
      <c r="M46" s="56"/>
      <c r="N46" s="56"/>
      <c r="O46" s="56"/>
      <c r="P46" s="210"/>
      <c r="Q46" s="210"/>
      <c r="R46" s="210"/>
      <c r="S46" s="56"/>
    </row>
    <row r="47" spans="1:19" s="6" customForma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26"/>
      <c r="M47" s="56"/>
      <c r="N47" s="56"/>
      <c r="O47" s="56"/>
      <c r="P47" s="210"/>
      <c r="Q47" s="210"/>
      <c r="R47" s="210"/>
      <c r="S47" s="56"/>
    </row>
    <row r="48" spans="1:19" x14ac:dyDescent="0.25">
      <c r="A48" s="21"/>
      <c r="B48" s="126" t="str">
        <f>'Industria variación anual %'!B42</f>
        <v>Fuente: Dane, MTMR. Marzo de 2015</v>
      </c>
      <c r="C48" s="23"/>
      <c r="D48" s="23"/>
      <c r="E48" s="23"/>
      <c r="F48" s="23"/>
      <c r="G48" s="23"/>
      <c r="H48" s="23"/>
      <c r="I48" s="23"/>
      <c r="J48" s="23"/>
      <c r="K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M13:O27">
    <sortCondition descending="1" ref="O13:O27"/>
  </sortState>
  <mergeCells count="5">
    <mergeCell ref="B7:J7"/>
    <mergeCell ref="B8:J8"/>
    <mergeCell ref="D10:G10"/>
    <mergeCell ref="C31:K31"/>
    <mergeCell ref="B30:H3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&amp;C&amp;"-,Negrita"&amp;12&amp;K08-046Página 30</oddFooter>
  </headerFooter>
  <colBreaks count="1" manualBreakCount="1">
    <brk id="11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61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3" width="6.140625" style="7" customWidth="1"/>
    <col min="4" max="16" width="5.42578125" style="7" customWidth="1"/>
    <col min="17" max="17" width="5.7109375" style="7" customWidth="1"/>
    <col min="18" max="18" width="5.85546875" style="7" customWidth="1"/>
    <col min="19" max="19" width="1.28515625" style="7" customWidth="1"/>
    <col min="20" max="20" width="10.85546875" style="144"/>
    <col min="21" max="21" width="11.42578125" style="144" customWidth="1"/>
    <col min="22" max="22" width="10.85546875" style="144" customWidth="1"/>
    <col min="23" max="39" width="10.85546875" style="144"/>
    <col min="40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149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149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149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1" x14ac:dyDescent="0.25">
      <c r="A7" s="8"/>
      <c r="B7" s="145"/>
      <c r="C7" s="256" t="s">
        <v>245</v>
      </c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</row>
    <row r="8" spans="1:31" x14ac:dyDescent="0.25">
      <c r="A8" s="8"/>
      <c r="B8" s="31"/>
      <c r="C8" s="252" t="s">
        <v>246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</row>
    <row r="9" spans="1:31" x14ac:dyDescent="0.25">
      <c r="A9" s="8"/>
      <c r="B9" s="9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9"/>
      <c r="Q9" s="9"/>
      <c r="R9" s="9"/>
      <c r="S9" s="12"/>
      <c r="V9" s="10"/>
      <c r="AB9" s="10"/>
      <c r="AC9" s="10"/>
    </row>
    <row r="10" spans="1:31" x14ac:dyDescent="0.25">
      <c r="A10" s="8"/>
      <c r="B10" s="10"/>
      <c r="C10" s="281">
        <v>2011</v>
      </c>
      <c r="D10" s="281"/>
      <c r="E10" s="281"/>
      <c r="F10" s="281"/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  <c r="V10" s="10"/>
      <c r="AB10" s="10"/>
      <c r="AC10" s="10"/>
    </row>
    <row r="11" spans="1:31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  <c r="V11" s="10"/>
      <c r="AB11" s="10"/>
      <c r="AC11" s="10"/>
    </row>
    <row r="12" spans="1:31" x14ac:dyDescent="0.25">
      <c r="A12" s="8"/>
      <c r="B12" s="10"/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S12" s="12"/>
      <c r="V12" s="10"/>
      <c r="Y12" s="146" t="s">
        <v>67</v>
      </c>
      <c r="Z12" s="146"/>
      <c r="AA12" s="146"/>
      <c r="AB12" s="10"/>
      <c r="AC12" s="10"/>
    </row>
    <row r="13" spans="1:31" x14ac:dyDescent="0.25">
      <c r="A13" s="8"/>
      <c r="B13" s="14" t="s">
        <v>49</v>
      </c>
      <c r="C13" s="166">
        <v>50.621468959470661</v>
      </c>
      <c r="D13" s="166">
        <v>-10.015414289170765</v>
      </c>
      <c r="E13" s="166">
        <v>17.815326673475298</v>
      </c>
      <c r="F13" s="166">
        <v>-28.013359617941557</v>
      </c>
      <c r="G13" s="166">
        <v>-7.0707736863361852</v>
      </c>
      <c r="H13" s="166">
        <v>43.022753677226902</v>
      </c>
      <c r="I13" s="166">
        <v>0.63796540581750882</v>
      </c>
      <c r="J13" s="166">
        <v>53.562895312646532</v>
      </c>
      <c r="K13" s="166">
        <v>-31.15058131940307</v>
      </c>
      <c r="L13" s="166">
        <v>-52.234866822902518</v>
      </c>
      <c r="M13" s="166">
        <v>-23.295203425745314</v>
      </c>
      <c r="N13" s="166">
        <v>-28.567880959152369</v>
      </c>
      <c r="O13" s="166">
        <v>46.032522622736025</v>
      </c>
      <c r="P13" s="166">
        <v>24.754008916336147</v>
      </c>
      <c r="Q13" s="166">
        <v>16.690212678680894</v>
      </c>
      <c r="R13" s="80">
        <v>26.909192519420966</v>
      </c>
      <c r="S13" s="12"/>
      <c r="V13" s="10"/>
      <c r="Y13" s="146"/>
      <c r="Z13" s="146"/>
      <c r="AA13" s="146"/>
      <c r="AB13" s="10"/>
      <c r="AC13" s="10"/>
    </row>
    <row r="14" spans="1:31" x14ac:dyDescent="0.25">
      <c r="A14" s="8"/>
      <c r="B14" s="10" t="s">
        <v>247</v>
      </c>
      <c r="C14" s="53">
        <v>85.663500534997937</v>
      </c>
      <c r="D14" s="53">
        <v>51.673563929127873</v>
      </c>
      <c r="E14" s="53">
        <v>7.7224142425540432</v>
      </c>
      <c r="F14" s="53">
        <v>-38.123240949274731</v>
      </c>
      <c r="G14" s="53">
        <v>15.90889867627463</v>
      </c>
      <c r="H14" s="53">
        <v>33.286700705172947</v>
      </c>
      <c r="I14" s="53">
        <v>63.112567428211541</v>
      </c>
      <c r="J14" s="53">
        <v>231.77165843532649</v>
      </c>
      <c r="K14" s="53">
        <v>37.425898807645616</v>
      </c>
      <c r="L14" s="53">
        <v>14.237929530428971</v>
      </c>
      <c r="M14" s="53">
        <v>-2.7039362849165527</v>
      </c>
      <c r="N14" s="53">
        <v>-25.718505471954689</v>
      </c>
      <c r="O14" s="53">
        <v>-22.833753479826079</v>
      </c>
      <c r="P14" s="53">
        <v>-15.849913127549776</v>
      </c>
      <c r="Q14" s="53">
        <v>8.242933997980062</v>
      </c>
      <c r="R14" s="80">
        <v>-8.9316190901614352</v>
      </c>
      <c r="S14" s="12"/>
      <c r="V14" s="10"/>
      <c r="Y14" s="146" t="s">
        <v>9</v>
      </c>
      <c r="Z14" s="146" t="s">
        <v>42</v>
      </c>
      <c r="AA14" s="146" t="s">
        <v>68</v>
      </c>
      <c r="AB14" s="10"/>
      <c r="AC14" s="10"/>
    </row>
    <row r="15" spans="1:31" x14ac:dyDescent="0.25">
      <c r="A15" s="8"/>
      <c r="B15" s="14" t="s">
        <v>9</v>
      </c>
      <c r="C15" s="80">
        <v>26.616979280111288</v>
      </c>
      <c r="D15" s="80">
        <v>10.925449517830121</v>
      </c>
      <c r="E15" s="80">
        <v>29.969569570501122</v>
      </c>
      <c r="F15" s="80">
        <v>44.892918045133221</v>
      </c>
      <c r="G15" s="80">
        <v>38.151865184363956</v>
      </c>
      <c r="H15" s="80">
        <v>28.775377512349131</v>
      </c>
      <c r="I15" s="80">
        <v>10.27073896874089</v>
      </c>
      <c r="J15" s="80">
        <v>16.212556045408544</v>
      </c>
      <c r="K15" s="80">
        <v>-26.004949477253938</v>
      </c>
      <c r="L15" s="80">
        <v>-12.193637138622993</v>
      </c>
      <c r="M15" s="80">
        <v>-39.092163557872759</v>
      </c>
      <c r="N15" s="80">
        <v>-37.682782283034122</v>
      </c>
      <c r="O15" s="80">
        <v>-15.933851073103632</v>
      </c>
      <c r="P15" s="80">
        <v>-40.172871384348099</v>
      </c>
      <c r="Q15" s="80">
        <v>2.3972663873883526E-2</v>
      </c>
      <c r="R15" s="80">
        <v>-4.1638296554565857</v>
      </c>
      <c r="S15" s="12"/>
      <c r="V15" s="10"/>
      <c r="AB15" s="10"/>
      <c r="AC15" s="10"/>
    </row>
    <row r="16" spans="1:31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V16" s="248"/>
      <c r="X16" s="146" t="s">
        <v>37</v>
      </c>
      <c r="Y16" s="250">
        <v>26.616979280111288</v>
      </c>
      <c r="Z16" s="55">
        <v>85.663500534997937</v>
      </c>
      <c r="AA16" s="182">
        <v>50.621468959470661</v>
      </c>
      <c r="AB16" s="181"/>
      <c r="AC16" s="181"/>
      <c r="AD16" s="182"/>
      <c r="AE16" s="182"/>
    </row>
    <row r="17" spans="1:39" x14ac:dyDescent="0.25">
      <c r="A17" s="8"/>
      <c r="B17" s="14"/>
      <c r="C17" s="14"/>
      <c r="D17" s="14"/>
      <c r="E17" s="14"/>
      <c r="F17" s="14"/>
      <c r="G17" s="14"/>
      <c r="H17" s="197" t="s">
        <v>249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V17" s="248"/>
      <c r="W17" s="146"/>
      <c r="X17" s="146" t="s">
        <v>38</v>
      </c>
      <c r="Y17" s="250">
        <v>10.925449517830121</v>
      </c>
      <c r="Z17" s="55">
        <v>51.673563929127873</v>
      </c>
      <c r="AA17" s="182">
        <v>-10.015414289170765</v>
      </c>
      <c r="AB17" s="181"/>
      <c r="AC17" s="181"/>
      <c r="AD17" s="182"/>
      <c r="AE17" s="182"/>
    </row>
    <row r="18" spans="1:39" x14ac:dyDescent="0.25">
      <c r="A18" s="8"/>
      <c r="B18" s="14"/>
      <c r="C18" s="14"/>
      <c r="D18" s="14"/>
      <c r="E18" s="14"/>
      <c r="F18" s="14"/>
      <c r="G18" s="14"/>
      <c r="H18" s="197" t="s">
        <v>248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V18" s="248"/>
      <c r="W18" s="146"/>
      <c r="X18" s="146" t="s">
        <v>39</v>
      </c>
      <c r="Y18" s="250">
        <v>29.969569570501122</v>
      </c>
      <c r="Z18" s="55">
        <v>7.7224142425540432</v>
      </c>
      <c r="AA18" s="182">
        <v>17.815326673475298</v>
      </c>
      <c r="AB18" s="181"/>
      <c r="AC18" s="181"/>
      <c r="AD18" s="182"/>
      <c r="AE18" s="182"/>
    </row>
    <row r="19" spans="1:3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V19" s="248"/>
      <c r="W19" s="146">
        <v>2011</v>
      </c>
      <c r="X19" s="146" t="s">
        <v>40</v>
      </c>
      <c r="Y19" s="250">
        <v>44.892918045133221</v>
      </c>
      <c r="Z19" s="56">
        <v>-38.123240949274731</v>
      </c>
      <c r="AA19" s="182">
        <v>-28.013359617941557</v>
      </c>
      <c r="AB19" s="181"/>
      <c r="AC19" s="181"/>
      <c r="AD19" s="182"/>
      <c r="AE19" s="182"/>
    </row>
    <row r="20" spans="1:39" s="6" customFormat="1" ht="14.25" customHeight="1" x14ac:dyDescent="0.25">
      <c r="A20" s="8"/>
      <c r="B20" s="14"/>
      <c r="P20" s="17"/>
      <c r="Q20" s="17"/>
      <c r="R20" s="17"/>
      <c r="S20" s="12"/>
      <c r="T20" s="144"/>
      <c r="U20" s="144"/>
      <c r="V20" s="248"/>
      <c r="W20" s="146">
        <v>2012</v>
      </c>
      <c r="X20" s="146" t="s">
        <v>37</v>
      </c>
      <c r="Y20" s="250">
        <v>38.151865184363956</v>
      </c>
      <c r="Z20" s="56">
        <v>15.90889867627463</v>
      </c>
      <c r="AA20" s="182">
        <v>-7.0707736863361852</v>
      </c>
      <c r="AB20" s="181"/>
      <c r="AC20" s="181"/>
      <c r="AD20" s="182"/>
      <c r="AE20" s="182"/>
      <c r="AF20" s="144"/>
      <c r="AG20" s="144"/>
      <c r="AH20" s="144"/>
      <c r="AI20" s="144"/>
      <c r="AJ20" s="144"/>
      <c r="AK20" s="144"/>
      <c r="AL20" s="144"/>
      <c r="AM20" s="144"/>
    </row>
    <row r="21" spans="1:3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144"/>
      <c r="U21" s="144"/>
      <c r="V21" s="248"/>
      <c r="W21" s="146"/>
      <c r="X21" s="146" t="s">
        <v>38</v>
      </c>
      <c r="Y21" s="250">
        <v>28.775377512349131</v>
      </c>
      <c r="Z21" s="56">
        <v>33.286700705172947</v>
      </c>
      <c r="AA21" s="182">
        <v>43.022753677226902</v>
      </c>
      <c r="AB21" s="181"/>
      <c r="AC21" s="181"/>
      <c r="AD21" s="182"/>
      <c r="AE21" s="182"/>
      <c r="AF21" s="144"/>
      <c r="AG21" s="144"/>
      <c r="AH21" s="144"/>
      <c r="AI21" s="144"/>
      <c r="AJ21" s="144"/>
      <c r="AK21" s="144"/>
      <c r="AL21" s="144"/>
      <c r="AM21" s="144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144"/>
      <c r="U22" s="144"/>
      <c r="V22" s="248"/>
      <c r="W22" s="146"/>
      <c r="X22" s="146" t="s">
        <v>39</v>
      </c>
      <c r="Y22" s="250">
        <v>10.27073896874089</v>
      </c>
      <c r="Z22" s="56">
        <v>63.112567428211541</v>
      </c>
      <c r="AA22" s="182">
        <v>0.63796540581750882</v>
      </c>
      <c r="AB22" s="181"/>
      <c r="AC22" s="181"/>
      <c r="AD22" s="182"/>
      <c r="AE22" s="182"/>
      <c r="AF22" s="144"/>
      <c r="AG22" s="144"/>
      <c r="AH22" s="144"/>
      <c r="AI22" s="144"/>
      <c r="AJ22" s="144"/>
      <c r="AK22" s="144"/>
      <c r="AL22" s="144"/>
      <c r="AM22" s="144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144"/>
      <c r="U23" s="144"/>
      <c r="V23" s="248"/>
      <c r="W23" s="146"/>
      <c r="X23" s="146" t="s">
        <v>40</v>
      </c>
      <c r="Y23" s="250">
        <v>16.212556045408544</v>
      </c>
      <c r="Z23" s="56">
        <v>231.77165843532649</v>
      </c>
      <c r="AA23" s="182">
        <v>53.562895312646532</v>
      </c>
      <c r="AB23" s="181"/>
      <c r="AC23" s="181"/>
      <c r="AD23" s="182"/>
      <c r="AE23" s="182"/>
      <c r="AF23" s="144"/>
      <c r="AG23" s="144"/>
      <c r="AH23" s="144"/>
      <c r="AI23" s="144"/>
      <c r="AJ23" s="144"/>
      <c r="AK23" s="144"/>
      <c r="AL23" s="144"/>
      <c r="AM23" s="144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144"/>
      <c r="U24" s="144"/>
      <c r="V24" s="248"/>
      <c r="W24" s="146">
        <v>2013</v>
      </c>
      <c r="X24" s="146" t="s">
        <v>37</v>
      </c>
      <c r="Y24" s="250">
        <v>-26.004949477253938</v>
      </c>
      <c r="Z24" s="56">
        <v>37.425898807645616</v>
      </c>
      <c r="AA24" s="182">
        <v>-31.15058131940307</v>
      </c>
      <c r="AB24" s="181"/>
      <c r="AC24" s="181"/>
      <c r="AD24" s="182"/>
      <c r="AE24" s="182"/>
      <c r="AF24" s="144"/>
      <c r="AG24" s="144"/>
      <c r="AH24" s="144"/>
      <c r="AI24" s="144"/>
      <c r="AJ24" s="144"/>
      <c r="AK24" s="144"/>
      <c r="AL24" s="144"/>
      <c r="AM24" s="144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144"/>
      <c r="U25" s="144"/>
      <c r="V25" s="248"/>
      <c r="W25" s="146"/>
      <c r="X25" s="146" t="s">
        <v>38</v>
      </c>
      <c r="Y25" s="250">
        <v>-12.193637138622993</v>
      </c>
      <c r="Z25" s="56">
        <v>14.237929530428971</v>
      </c>
      <c r="AA25" s="182">
        <v>-52.234866822902518</v>
      </c>
      <c r="AB25" s="181"/>
      <c r="AC25" s="181"/>
      <c r="AD25" s="182"/>
      <c r="AE25" s="182"/>
      <c r="AF25" s="144"/>
      <c r="AG25" s="144"/>
      <c r="AH25" s="144"/>
      <c r="AI25" s="144"/>
      <c r="AJ25" s="144"/>
      <c r="AK25" s="144"/>
      <c r="AL25" s="144"/>
      <c r="AM25" s="144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144"/>
      <c r="U26" s="144"/>
      <c r="V26" s="248"/>
      <c r="W26" s="146"/>
      <c r="X26" s="146" t="s">
        <v>39</v>
      </c>
      <c r="Y26" s="250">
        <v>-39.092163557872759</v>
      </c>
      <c r="Z26" s="56">
        <v>-2.7039362849165527</v>
      </c>
      <c r="AA26" s="182">
        <v>-23.295203425745314</v>
      </c>
      <c r="AB26" s="181"/>
      <c r="AC26" s="181"/>
      <c r="AD26" s="182"/>
      <c r="AE26" s="182"/>
      <c r="AF26" s="144"/>
      <c r="AG26" s="144"/>
      <c r="AH26" s="144"/>
      <c r="AI26" s="144"/>
      <c r="AJ26" s="144"/>
      <c r="AK26" s="144"/>
      <c r="AL26" s="144"/>
      <c r="AM26" s="144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144"/>
      <c r="U27" s="144"/>
      <c r="V27" s="248"/>
      <c r="W27" s="144"/>
      <c r="X27" s="146" t="s">
        <v>40</v>
      </c>
      <c r="Y27" s="250">
        <v>-37.682782283034122</v>
      </c>
      <c r="Z27" s="56">
        <v>-25.718505471954689</v>
      </c>
      <c r="AA27" s="182">
        <v>-28.567880959152369</v>
      </c>
      <c r="AB27" s="181"/>
      <c r="AC27" s="181"/>
      <c r="AD27" s="182"/>
      <c r="AE27" s="182"/>
      <c r="AF27" s="144"/>
      <c r="AG27" s="144"/>
      <c r="AH27" s="144"/>
      <c r="AI27" s="144"/>
      <c r="AJ27" s="144"/>
      <c r="AK27" s="144"/>
      <c r="AL27" s="144"/>
      <c r="AM27" s="144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144"/>
      <c r="U28" s="144"/>
      <c r="V28" s="248"/>
      <c r="W28" s="144">
        <v>2014</v>
      </c>
      <c r="X28" s="146" t="s">
        <v>37</v>
      </c>
      <c r="Y28" s="250">
        <v>-15.933851073103632</v>
      </c>
      <c r="Z28" s="56">
        <v>-22.833753479826079</v>
      </c>
      <c r="AA28" s="182">
        <v>46.032522622736025</v>
      </c>
      <c r="AB28" s="181"/>
      <c r="AC28" s="181"/>
      <c r="AD28" s="182"/>
      <c r="AE28" s="182"/>
      <c r="AF28" s="144"/>
      <c r="AG28" s="144"/>
      <c r="AH28" s="144"/>
      <c r="AI28" s="144"/>
      <c r="AJ28" s="144"/>
      <c r="AK28" s="144"/>
      <c r="AL28" s="144"/>
      <c r="AM28" s="144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144"/>
      <c r="U29" s="144"/>
      <c r="V29" s="248"/>
      <c r="W29" s="146"/>
      <c r="X29" s="146" t="s">
        <v>38</v>
      </c>
      <c r="Y29" s="250">
        <v>-40.172871384348099</v>
      </c>
      <c r="Z29" s="56">
        <v>-15.849913127549776</v>
      </c>
      <c r="AA29" s="182">
        <v>24.754008916336147</v>
      </c>
      <c r="AB29" s="181"/>
      <c r="AC29" s="181"/>
      <c r="AD29" s="182"/>
      <c r="AE29" s="182"/>
      <c r="AF29" s="144"/>
      <c r="AG29" s="144"/>
      <c r="AH29" s="144"/>
      <c r="AI29" s="144"/>
      <c r="AJ29" s="144"/>
      <c r="AK29" s="144"/>
      <c r="AL29" s="144"/>
      <c r="AM29" s="144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144"/>
      <c r="U30" s="144"/>
      <c r="V30" s="248"/>
      <c r="W30" s="146"/>
      <c r="X30" s="146" t="s">
        <v>39</v>
      </c>
      <c r="Y30" s="250">
        <v>2.3972663873883526E-2</v>
      </c>
      <c r="Z30" s="56">
        <v>8.242933997980062</v>
      </c>
      <c r="AA30" s="182">
        <v>16.690212678680894</v>
      </c>
      <c r="AB30" s="181"/>
      <c r="AC30" s="181"/>
      <c r="AD30" s="182"/>
      <c r="AE30" s="182"/>
      <c r="AF30" s="144"/>
      <c r="AG30" s="144"/>
      <c r="AH30" s="144"/>
      <c r="AI30" s="144"/>
      <c r="AJ30" s="144"/>
      <c r="AK30" s="144"/>
      <c r="AL30" s="144"/>
      <c r="AM30" s="144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144"/>
      <c r="U31" s="144"/>
      <c r="V31" s="248"/>
      <c r="W31" s="144"/>
      <c r="X31" s="146" t="s">
        <v>40</v>
      </c>
      <c r="Y31" s="250">
        <v>-4.1638296554565857</v>
      </c>
      <c r="Z31" s="56">
        <v>-8.9316190901614352</v>
      </c>
      <c r="AA31" s="182">
        <v>26.909192519420966</v>
      </c>
      <c r="AB31" s="181"/>
      <c r="AC31" s="10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144"/>
      <c r="U32" s="144"/>
      <c r="V32" s="10"/>
      <c r="W32" s="144"/>
      <c r="X32" s="146"/>
      <c r="Y32" s="56"/>
      <c r="Z32" s="56"/>
      <c r="AA32" s="56"/>
      <c r="AB32" s="137"/>
      <c r="AC32" s="10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144"/>
      <c r="U33" s="144"/>
      <c r="V33" s="10"/>
      <c r="W33" s="144"/>
      <c r="X33" s="146"/>
      <c r="Y33" s="56">
        <v>50.609495418310232</v>
      </c>
      <c r="Z33" s="56"/>
      <c r="AA33" s="56"/>
      <c r="AB33" s="137"/>
      <c r="AC33" s="10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144"/>
      <c r="U34" s="144"/>
      <c r="V34" s="10"/>
      <c r="W34" s="144"/>
      <c r="X34" s="144"/>
      <c r="Y34" s="144">
        <v>29.700239857969947</v>
      </c>
      <c r="Z34" s="144"/>
      <c r="AA34" s="144"/>
      <c r="AB34" s="10"/>
      <c r="AC34" s="10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</row>
    <row r="35" spans="1:39" x14ac:dyDescent="0.25">
      <c r="A35" s="21"/>
      <c r="B35" s="22" t="str">
        <f>'Industria variación anual %'!B42</f>
        <v>Fuente: Dane, MTMR. Marzo de 2015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4"/>
      <c r="V35" s="10"/>
      <c r="Y35" s="144">
        <v>37.019260728067138</v>
      </c>
      <c r="AB35" s="10"/>
    </row>
    <row r="36" spans="1:39" x14ac:dyDescent="0.25">
      <c r="Y36" s="144">
        <v>23.209894575814527</v>
      </c>
    </row>
    <row r="37" spans="1:39" x14ac:dyDescent="0.25">
      <c r="Y37" s="144">
        <v>-2.5897675916408569</v>
      </c>
    </row>
    <row r="38" spans="1:39" x14ac:dyDescent="0.25">
      <c r="B38" s="26"/>
      <c r="Y38" s="144">
        <v>15.84513539442527</v>
      </c>
    </row>
    <row r="39" spans="1:39" x14ac:dyDescent="0.25">
      <c r="Y39" s="144">
        <v>-3.9711281875379534</v>
      </c>
    </row>
    <row r="40" spans="1:39" x14ac:dyDescent="0.25">
      <c r="Y40" s="144">
        <v>-10.929742893812788</v>
      </c>
    </row>
    <row r="41" spans="1:39" x14ac:dyDescent="0.25">
      <c r="Y41" s="144">
        <v>-11.308061186048224</v>
      </c>
    </row>
    <row r="42" spans="1:39" x14ac:dyDescent="0.25">
      <c r="Y42" s="144">
        <v>-19.126710341987806</v>
      </c>
    </row>
    <row r="43" spans="1:39" x14ac:dyDescent="0.25">
      <c r="B43" s="26"/>
      <c r="Y43" s="144">
        <v>-25.932355980044775</v>
      </c>
    </row>
    <row r="44" spans="1:39" x14ac:dyDescent="0.25">
      <c r="B44" s="26"/>
      <c r="Y44" s="144">
        <v>-31.135832086276206</v>
      </c>
    </row>
    <row r="45" spans="1:39" x14ac:dyDescent="0.25">
      <c r="B45" s="26"/>
      <c r="Y45" s="144">
        <v>-31.877838659999046</v>
      </c>
    </row>
    <row r="46" spans="1:39" x14ac:dyDescent="0.25">
      <c r="B46" s="26"/>
      <c r="Y46" s="144">
        <v>-30.374974144422083</v>
      </c>
    </row>
    <row r="47" spans="1:39" x14ac:dyDescent="0.25">
      <c r="B47" s="26"/>
      <c r="Y47" s="144">
        <v>-15.036263986420373</v>
      </c>
    </row>
    <row r="48" spans="1:39" x14ac:dyDescent="0.25">
      <c r="B48" s="26"/>
      <c r="Y48" s="144">
        <v>25.531884988063869</v>
      </c>
    </row>
    <row r="49" spans="2:25" x14ac:dyDescent="0.25">
      <c r="Y49" s="144">
        <v>24.484489385111207</v>
      </c>
    </row>
    <row r="50" spans="2:25" x14ac:dyDescent="0.25">
      <c r="Y50" s="144">
        <v>16.317144521914063</v>
      </c>
    </row>
    <row r="51" spans="2:25" x14ac:dyDescent="0.25">
      <c r="Y51" s="144">
        <v>19.435048270784861</v>
      </c>
    </row>
    <row r="52" spans="2:25" x14ac:dyDescent="0.25">
      <c r="B52" s="26"/>
    </row>
    <row r="60" spans="2:25" x14ac:dyDescent="0.25">
      <c r="B60" s="26"/>
    </row>
    <row r="61" spans="2:25" x14ac:dyDescent="0.25">
      <c r="B61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0" orientation="portrait" r:id="rId1"/>
  <headerFooter>
    <oddFooter>&amp;C&amp;"-,Negrita"&amp;K08-049Página 31</oddFooter>
  </headerFooter>
  <colBreaks count="1" manualBreakCount="1">
    <brk id="19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60"/>
  <sheetViews>
    <sheetView zoomScaleNormal="100" zoomScaleSheetLayoutView="11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8" width="5.5703125" style="7" customWidth="1"/>
    <col min="19" max="19" width="1.85546875" style="7" customWidth="1"/>
    <col min="20" max="20" width="10.85546875" style="7"/>
    <col min="21" max="21" width="11.42578125" style="7" customWidth="1"/>
    <col min="22" max="22" width="10.85546875" style="7" customWidth="1"/>
    <col min="23" max="30" width="10.85546875" style="6"/>
    <col min="31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7" x14ac:dyDescent="0.25">
      <c r="A7" s="8"/>
      <c r="B7" s="145"/>
      <c r="C7" s="256" t="s">
        <v>250</v>
      </c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  <c r="T7" s="26"/>
    </row>
    <row r="8" spans="1:27" x14ac:dyDescent="0.25">
      <c r="A8" s="8"/>
      <c r="B8" s="31"/>
      <c r="C8" s="252" t="s">
        <v>246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  <c r="T8" s="26"/>
    </row>
    <row r="9" spans="1:27" x14ac:dyDescent="0.25">
      <c r="A9" s="8"/>
      <c r="B9" s="9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9"/>
      <c r="Q9" s="9"/>
      <c r="R9" s="9"/>
      <c r="S9" s="12"/>
      <c r="T9" s="26"/>
    </row>
    <row r="10" spans="1:27" ht="15.75" customHeight="1" x14ac:dyDescent="0.25">
      <c r="A10" s="8"/>
      <c r="B10" s="10"/>
      <c r="C10" s="255">
        <v>2011</v>
      </c>
      <c r="D10" s="255"/>
      <c r="E10" s="255"/>
      <c r="F10" s="255"/>
      <c r="G10" s="255">
        <v>2012</v>
      </c>
      <c r="H10" s="255"/>
      <c r="I10" s="255"/>
      <c r="J10" s="255"/>
      <c r="K10" s="255">
        <v>2013</v>
      </c>
      <c r="L10" s="255"/>
      <c r="M10" s="255"/>
      <c r="N10" s="255"/>
      <c r="O10" s="255">
        <v>2014</v>
      </c>
      <c r="P10" s="255"/>
      <c r="Q10" s="255"/>
      <c r="R10" s="255"/>
      <c r="S10" s="12"/>
      <c r="T10" s="26"/>
    </row>
    <row r="11" spans="1:27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  <c r="T11" s="26"/>
    </row>
    <row r="12" spans="1:27" x14ac:dyDescent="0.25">
      <c r="A12" s="8"/>
      <c r="B12" s="10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S12" s="12"/>
      <c r="T12" s="26"/>
      <c r="Y12" s="146" t="s">
        <v>69</v>
      </c>
      <c r="Z12" s="146"/>
      <c r="AA12" s="146"/>
    </row>
    <row r="13" spans="1:27" x14ac:dyDescent="0.25">
      <c r="A13" s="8"/>
      <c r="B13" s="14" t="s">
        <v>49</v>
      </c>
      <c r="C13" s="164">
        <v>10.163293372373161</v>
      </c>
      <c r="D13" s="164">
        <v>7.1733362623544128</v>
      </c>
      <c r="E13" s="164">
        <v>5.5888622749070693</v>
      </c>
      <c r="F13" s="164">
        <v>0.77978502176665465</v>
      </c>
      <c r="G13" s="164">
        <v>-3.0553366482412914</v>
      </c>
      <c r="H13" s="164">
        <v>-11.796902382014473</v>
      </c>
      <c r="I13" s="164">
        <v>-9.7571456673606995</v>
      </c>
      <c r="J13" s="164">
        <v>-7.5883479104114748</v>
      </c>
      <c r="K13" s="164">
        <v>-12.552944226123241</v>
      </c>
      <c r="L13" s="164">
        <v>-4.8991267091205604</v>
      </c>
      <c r="M13" s="164">
        <v>-14.135426879185598</v>
      </c>
      <c r="N13" s="164">
        <v>-9.8700996983328455</v>
      </c>
      <c r="O13" s="164">
        <v>-7.419607894267088</v>
      </c>
      <c r="P13" s="164">
        <v>-10.636520298432728</v>
      </c>
      <c r="Q13" s="164">
        <v>-0.57773200491150201</v>
      </c>
      <c r="R13" s="80">
        <v>-4.6877824126647871</v>
      </c>
      <c r="S13" s="12"/>
      <c r="T13" s="26"/>
      <c r="Y13" s="147"/>
      <c r="Z13" s="147"/>
      <c r="AA13" s="147"/>
    </row>
    <row r="14" spans="1:27" x14ac:dyDescent="0.25">
      <c r="A14" s="8"/>
      <c r="B14" s="10" t="s">
        <v>8</v>
      </c>
      <c r="C14" s="90">
        <v>12.688975895754195</v>
      </c>
      <c r="D14" s="90">
        <v>4.2499591963987449</v>
      </c>
      <c r="E14" s="90">
        <v>0.84515995360379126</v>
      </c>
      <c r="F14" s="90">
        <v>-5.0480440844474224</v>
      </c>
      <c r="G14" s="90">
        <v>-8.9287369586213075</v>
      </c>
      <c r="H14" s="90">
        <v>-14.214071593127198</v>
      </c>
      <c r="I14" s="90">
        <v>-15.464920623292555</v>
      </c>
      <c r="J14" s="90">
        <v>-10.660825684391684</v>
      </c>
      <c r="K14" s="90">
        <v>-16.494746117277671</v>
      </c>
      <c r="L14" s="90">
        <v>-2.7532420320985906</v>
      </c>
      <c r="M14" s="90">
        <v>-6.5511595649730854</v>
      </c>
      <c r="N14" s="90">
        <v>-8.373633695420601</v>
      </c>
      <c r="O14" s="90">
        <v>0.30277148884212401</v>
      </c>
      <c r="P14" s="90">
        <v>-7.5960598994111113</v>
      </c>
      <c r="Q14" s="90">
        <v>0.8744969532353597</v>
      </c>
      <c r="R14" s="80">
        <v>-0.54632867411045227</v>
      </c>
      <c r="S14" s="12"/>
      <c r="T14" s="26"/>
      <c r="Y14" s="146" t="s">
        <v>9</v>
      </c>
      <c r="Z14" s="147" t="s">
        <v>8</v>
      </c>
      <c r="AA14" s="147" t="s">
        <v>68</v>
      </c>
    </row>
    <row r="15" spans="1:27" x14ac:dyDescent="0.25">
      <c r="A15" s="8"/>
      <c r="B15" s="14" t="s">
        <v>9</v>
      </c>
      <c r="C15" s="80">
        <v>0.87953585035496218</v>
      </c>
      <c r="D15" s="80">
        <v>5.5463509593112414</v>
      </c>
      <c r="E15" s="80">
        <v>6.2373669241081897</v>
      </c>
      <c r="F15" s="80">
        <v>3.4423866025987682</v>
      </c>
      <c r="G15" s="80">
        <v>6.6641233803829358</v>
      </c>
      <c r="H15" s="80">
        <v>-6.5374095394257097</v>
      </c>
      <c r="I15" s="80">
        <v>-6.5130919431426797</v>
      </c>
      <c r="J15" s="80">
        <v>-0.22431596700257517</v>
      </c>
      <c r="K15" s="80">
        <v>-2.3280005592028141</v>
      </c>
      <c r="L15" s="80">
        <v>-0.42716346744934297</v>
      </c>
      <c r="M15" s="80">
        <v>5.4697449470888726</v>
      </c>
      <c r="N15" s="80">
        <v>4.6889047986578891</v>
      </c>
      <c r="O15" s="80">
        <v>1.1733735622118768</v>
      </c>
      <c r="P15" s="80">
        <v>2.3147191313197757</v>
      </c>
      <c r="Q15" s="80">
        <v>-1.1935832814247593</v>
      </c>
      <c r="R15" s="80">
        <v>-3.3674101889736519</v>
      </c>
      <c r="S15" s="12"/>
      <c r="T15" s="26"/>
    </row>
    <row r="16" spans="1:2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T16" s="26"/>
      <c r="X16" s="147"/>
      <c r="Y16" s="141"/>
      <c r="Z16" s="55"/>
      <c r="AA16" s="55"/>
    </row>
    <row r="17" spans="1:27" x14ac:dyDescent="0.25">
      <c r="A17" s="8"/>
      <c r="B17" s="14"/>
      <c r="C17" s="14"/>
      <c r="D17" s="14"/>
      <c r="E17" s="14"/>
      <c r="F17" s="14"/>
      <c r="G17" s="14"/>
      <c r="H17" s="197" t="s">
        <v>251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X17" s="147" t="s">
        <v>37</v>
      </c>
      <c r="Y17" s="55">
        <v>0.87953585035496218</v>
      </c>
      <c r="Z17" s="55">
        <v>12.688975895754195</v>
      </c>
      <c r="AA17" s="55">
        <v>10.163293372373161</v>
      </c>
    </row>
    <row r="18" spans="1:27" x14ac:dyDescent="0.25">
      <c r="A18" s="8"/>
      <c r="B18" s="14"/>
      <c r="C18" s="14"/>
      <c r="D18" s="14"/>
      <c r="E18" s="14"/>
      <c r="F18" s="14"/>
      <c r="G18" s="14"/>
      <c r="H18" s="197" t="s">
        <v>254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47"/>
      <c r="X18" s="147" t="s">
        <v>38</v>
      </c>
      <c r="Y18" s="135">
        <v>5.5463509593112414</v>
      </c>
      <c r="Z18" s="56">
        <v>4.2499591963987449</v>
      </c>
      <c r="AA18" s="56">
        <v>7.1733362623544128</v>
      </c>
    </row>
    <row r="19" spans="1:27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47"/>
      <c r="X19" s="147" t="s">
        <v>39</v>
      </c>
      <c r="Y19" s="135">
        <v>6.2373669241081897</v>
      </c>
      <c r="Z19" s="56">
        <v>0.84515995360379126</v>
      </c>
      <c r="AA19" s="56">
        <v>5.5888622749070693</v>
      </c>
    </row>
    <row r="20" spans="1:27" s="6" customFormat="1" ht="14.25" customHeight="1" x14ac:dyDescent="0.25">
      <c r="A20" s="8"/>
      <c r="B20" s="14"/>
      <c r="P20" s="17"/>
      <c r="Q20" s="17"/>
      <c r="R20" s="17"/>
      <c r="S20" s="12"/>
      <c r="T20" s="26"/>
      <c r="U20" s="7"/>
      <c r="V20" s="7"/>
      <c r="W20" s="147">
        <v>2011</v>
      </c>
      <c r="X20" s="147" t="s">
        <v>40</v>
      </c>
      <c r="Y20" s="135">
        <v>3.4423866025987682</v>
      </c>
      <c r="Z20" s="56">
        <v>-5.0480440844474224</v>
      </c>
      <c r="AA20" s="56">
        <v>0.77978502176665465</v>
      </c>
    </row>
    <row r="21" spans="1:27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U21" s="7"/>
      <c r="V21" s="7"/>
      <c r="W21" s="147">
        <v>2012</v>
      </c>
      <c r="X21" s="147" t="s">
        <v>37</v>
      </c>
      <c r="Y21" s="135">
        <v>6.6641233803829358</v>
      </c>
      <c r="Z21" s="56">
        <v>-8.9287369586213075</v>
      </c>
      <c r="AA21" s="56">
        <v>-3.0553366482412914</v>
      </c>
    </row>
    <row r="22" spans="1:2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U22" s="7"/>
      <c r="V22" s="7"/>
      <c r="W22" s="147"/>
      <c r="X22" s="147" t="s">
        <v>38</v>
      </c>
      <c r="Y22" s="56">
        <v>-6.5374095394257097</v>
      </c>
      <c r="Z22" s="56">
        <v>-14.214071593127198</v>
      </c>
      <c r="AA22" s="56">
        <v>-11.796902382014473</v>
      </c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U23" s="7"/>
      <c r="V23" s="7"/>
      <c r="W23" s="147"/>
      <c r="X23" s="147" t="s">
        <v>39</v>
      </c>
      <c r="Y23" s="56">
        <v>-6.5130919431426797</v>
      </c>
      <c r="Z23" s="56">
        <v>-15.464920623292555</v>
      </c>
      <c r="AA23" s="56">
        <v>-9.7571456673606995</v>
      </c>
    </row>
    <row r="24" spans="1:2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U24" s="7"/>
      <c r="V24" s="7"/>
      <c r="W24" s="147"/>
      <c r="X24" s="147" t="s">
        <v>40</v>
      </c>
      <c r="Y24" s="56">
        <v>-0.22431596700257517</v>
      </c>
      <c r="Z24" s="56">
        <v>-10.660825684391684</v>
      </c>
      <c r="AA24" s="56">
        <v>-7.5883479104114748</v>
      </c>
    </row>
    <row r="25" spans="1:2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U25" s="7"/>
      <c r="V25" s="7"/>
      <c r="W25" s="147">
        <v>2013</v>
      </c>
      <c r="X25" s="147" t="s">
        <v>37</v>
      </c>
      <c r="Y25" s="56">
        <v>-2.3280005592028141</v>
      </c>
      <c r="Z25" s="56">
        <v>-16.494746117277671</v>
      </c>
      <c r="AA25" s="56">
        <v>-12.552944226123241</v>
      </c>
    </row>
    <row r="26" spans="1:2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U26" s="7"/>
      <c r="V26" s="7"/>
      <c r="W26" s="147"/>
      <c r="X26" s="147" t="s">
        <v>38</v>
      </c>
      <c r="Y26" s="56">
        <v>-0.42716346744934297</v>
      </c>
      <c r="Z26" s="56">
        <v>-2.7532420320985906</v>
      </c>
      <c r="AA26" s="56">
        <v>-4.8991267091205604</v>
      </c>
    </row>
    <row r="27" spans="1:2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U27" s="7"/>
      <c r="V27" s="7"/>
      <c r="W27" s="147"/>
      <c r="X27" s="147" t="s">
        <v>39</v>
      </c>
      <c r="Y27" s="56">
        <v>5.4697449470888726</v>
      </c>
      <c r="Z27" s="56">
        <v>-6.5511595649730854</v>
      </c>
      <c r="AA27" s="56">
        <v>-14.135426879185598</v>
      </c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U28" s="7"/>
      <c r="V28" s="7"/>
      <c r="X28" s="147" t="s">
        <v>40</v>
      </c>
      <c r="Y28" s="56">
        <v>4.6889047986578891</v>
      </c>
      <c r="Z28" s="56">
        <v>-8.373633695420601</v>
      </c>
      <c r="AA28" s="56">
        <v>-9.8700996983328455</v>
      </c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U29" s="7"/>
      <c r="V29" s="7"/>
      <c r="W29" s="147">
        <v>2014</v>
      </c>
      <c r="X29" s="147" t="s">
        <v>37</v>
      </c>
      <c r="Y29" s="56">
        <v>1.1733735622118768</v>
      </c>
      <c r="Z29" s="56">
        <v>0.30277148884212401</v>
      </c>
      <c r="AA29" s="56">
        <v>-7.419607894267088</v>
      </c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U30" s="7"/>
      <c r="V30" s="7"/>
      <c r="X30" s="147" t="s">
        <v>38</v>
      </c>
      <c r="Y30" s="56">
        <v>2.3147191313197757</v>
      </c>
      <c r="Z30" s="56">
        <v>-7.5960598994111113</v>
      </c>
      <c r="AA30" s="56">
        <v>-10.636520298432728</v>
      </c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U31" s="7"/>
      <c r="V31" s="7"/>
      <c r="X31" s="147" t="s">
        <v>39</v>
      </c>
      <c r="Y31" s="56">
        <v>-1.1935832814247593</v>
      </c>
      <c r="Z31" s="56">
        <v>0.8744969532353597</v>
      </c>
      <c r="AA31" s="56">
        <v>-0.57773200491150201</v>
      </c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U32" s="7"/>
      <c r="V32" s="7"/>
      <c r="X32" s="147" t="s">
        <v>40</v>
      </c>
      <c r="Y32" s="138">
        <v>-3.3674101889736519</v>
      </c>
      <c r="Z32" s="141">
        <v>-0.54632867411045227</v>
      </c>
      <c r="AA32" s="138">
        <v>-4.6877824126647871</v>
      </c>
    </row>
    <row r="33" spans="1:2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U33" s="7"/>
      <c r="V33" s="7"/>
      <c r="X33" s="147"/>
    </row>
    <row r="34" spans="1:24" x14ac:dyDescent="0.25">
      <c r="A34" s="21"/>
      <c r="B34" s="126" t="str">
        <f>'Industria variación anual %'!B42</f>
        <v>Fuente: Dane, MTMR. Marzo de 2015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4"/>
    </row>
    <row r="37" spans="1:24" x14ac:dyDescent="0.25">
      <c r="B37" s="26"/>
    </row>
    <row r="42" spans="1:24" x14ac:dyDescent="0.25">
      <c r="B42" s="26"/>
    </row>
    <row r="43" spans="1:24" x14ac:dyDescent="0.25">
      <c r="B43" s="26"/>
    </row>
    <row r="44" spans="1:24" x14ac:dyDescent="0.25">
      <c r="B44" s="26"/>
    </row>
    <row r="45" spans="1:24" x14ac:dyDescent="0.25">
      <c r="B45" s="26"/>
    </row>
    <row r="46" spans="1:24" x14ac:dyDescent="0.25">
      <c r="B46" s="26"/>
    </row>
    <row r="47" spans="1:24" x14ac:dyDescent="0.25">
      <c r="B47" s="26"/>
    </row>
    <row r="51" spans="2:2" x14ac:dyDescent="0.25">
      <c r="B51" s="26"/>
    </row>
    <row r="59" spans="2:2" x14ac:dyDescent="0.25">
      <c r="B59" s="26"/>
    </row>
    <row r="60" spans="2:2" x14ac:dyDescent="0.25">
      <c r="B60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8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H62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25.7109375" style="7" customWidth="1"/>
    <col min="3" max="18" width="5.28515625" style="7" customWidth="1"/>
    <col min="19" max="19" width="1.85546875" style="7" customWidth="1"/>
    <col min="20" max="20" width="10.85546875" style="7"/>
    <col min="21" max="22" width="4.85546875" style="7" customWidth="1"/>
    <col min="23" max="23" width="10.85546875" style="7"/>
    <col min="24" max="24" width="5.140625" style="7" customWidth="1"/>
    <col min="25" max="28" width="10.85546875" style="7"/>
    <col min="29" max="33" width="10.85546875" style="6"/>
    <col min="34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8" x14ac:dyDescent="0.25">
      <c r="A7" s="8"/>
      <c r="B7" s="145"/>
      <c r="C7" s="256" t="s">
        <v>252</v>
      </c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56"/>
      <c r="R7" s="256"/>
      <c r="S7" s="12"/>
      <c r="T7" s="26"/>
    </row>
    <row r="8" spans="1:28" x14ac:dyDescent="0.25">
      <c r="A8" s="8"/>
      <c r="B8" s="31"/>
      <c r="C8" s="252" t="s">
        <v>246</v>
      </c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12"/>
      <c r="T8" s="26"/>
      <c r="U8" s="6"/>
      <c r="V8" s="6"/>
      <c r="W8" s="6"/>
      <c r="X8" s="6"/>
      <c r="Y8" s="6"/>
      <c r="Z8" s="6"/>
      <c r="AA8" s="6"/>
      <c r="AB8" s="6"/>
    </row>
    <row r="9" spans="1:28" x14ac:dyDescent="0.25">
      <c r="A9" s="8"/>
      <c r="B9" s="9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9"/>
      <c r="Q9" s="9"/>
      <c r="R9" s="9"/>
      <c r="S9" s="12"/>
      <c r="T9" s="26"/>
      <c r="U9" s="6"/>
      <c r="V9" s="6"/>
      <c r="W9" s="6"/>
      <c r="X9" s="6"/>
      <c r="Y9" s="6"/>
      <c r="Z9" s="6"/>
      <c r="AA9" s="6"/>
      <c r="AB9" s="6"/>
    </row>
    <row r="10" spans="1:28" x14ac:dyDescent="0.25">
      <c r="A10" s="8"/>
      <c r="B10" s="10"/>
      <c r="C10" s="255">
        <v>2011</v>
      </c>
      <c r="D10" s="255"/>
      <c r="E10" s="255"/>
      <c r="F10" s="255"/>
      <c r="G10" s="255">
        <v>2012</v>
      </c>
      <c r="H10" s="255"/>
      <c r="I10" s="255"/>
      <c r="J10" s="255"/>
      <c r="K10" s="282">
        <v>2013</v>
      </c>
      <c r="L10" s="282"/>
      <c r="M10" s="282"/>
      <c r="N10" s="282"/>
      <c r="O10" s="282">
        <v>2014</v>
      </c>
      <c r="P10" s="282"/>
      <c r="Q10" s="282"/>
      <c r="R10" s="282"/>
      <c r="S10" s="12"/>
      <c r="T10" s="26"/>
      <c r="U10" s="6"/>
      <c r="V10" s="6"/>
      <c r="W10" s="6"/>
      <c r="X10" s="6"/>
      <c r="Y10" s="6"/>
      <c r="Z10" s="6"/>
      <c r="AA10" s="6"/>
      <c r="AB10" s="6"/>
    </row>
    <row r="11" spans="1:28" x14ac:dyDescent="0.25">
      <c r="A11" s="8"/>
      <c r="B11" s="10"/>
      <c r="C11" s="73" t="s">
        <v>37</v>
      </c>
      <c r="D11" s="73" t="s">
        <v>38</v>
      </c>
      <c r="E11" s="73" t="s">
        <v>39</v>
      </c>
      <c r="F11" s="73" t="s">
        <v>40</v>
      </c>
      <c r="G11" s="73" t="s">
        <v>37</v>
      </c>
      <c r="H11" s="73" t="s">
        <v>38</v>
      </c>
      <c r="I11" s="73" t="s">
        <v>39</v>
      </c>
      <c r="J11" s="73" t="s">
        <v>40</v>
      </c>
      <c r="K11" s="73" t="s">
        <v>37</v>
      </c>
      <c r="L11" s="73" t="s">
        <v>38</v>
      </c>
      <c r="M11" s="73" t="s">
        <v>39</v>
      </c>
      <c r="N11" s="73" t="s">
        <v>40</v>
      </c>
      <c r="O11" s="73" t="s">
        <v>37</v>
      </c>
      <c r="P11" s="73" t="s">
        <v>38</v>
      </c>
      <c r="Q11" s="73" t="s">
        <v>39</v>
      </c>
      <c r="R11" s="73" t="s">
        <v>40</v>
      </c>
      <c r="S11" s="12"/>
      <c r="T11" s="26"/>
      <c r="U11" s="6"/>
      <c r="V11" s="6"/>
      <c r="W11" s="6"/>
      <c r="X11" s="6"/>
      <c r="Y11" s="6"/>
      <c r="Z11" s="6"/>
      <c r="AA11" s="6"/>
      <c r="AB11" s="6"/>
    </row>
    <row r="12" spans="1:28" x14ac:dyDescent="0.25">
      <c r="A12" s="8"/>
      <c r="B12" s="10"/>
      <c r="S12" s="12"/>
      <c r="T12" s="26"/>
      <c r="U12" s="6"/>
      <c r="V12" s="6"/>
      <c r="W12" s="6"/>
      <c r="X12" s="6"/>
      <c r="Y12" s="146" t="s">
        <v>69</v>
      </c>
      <c r="Z12" s="146"/>
      <c r="AA12" s="6"/>
      <c r="AB12" s="146"/>
    </row>
    <row r="13" spans="1:28" x14ac:dyDescent="0.25">
      <c r="A13" s="8"/>
      <c r="B13" s="14" t="s">
        <v>49</v>
      </c>
      <c r="C13" s="166">
        <v>3.9595480600489452</v>
      </c>
      <c r="D13" s="166">
        <v>-7.4997990369468859</v>
      </c>
      <c r="E13" s="166">
        <v>11.215873505903895</v>
      </c>
      <c r="F13" s="166">
        <v>3.876119000249223</v>
      </c>
      <c r="G13" s="166">
        <v>25.870107428336464</v>
      </c>
      <c r="H13" s="166">
        <v>24.7321631735695</v>
      </c>
      <c r="I13" s="166">
        <v>6.368879612226741</v>
      </c>
      <c r="J13" s="166">
        <v>-7.2036203961530987</v>
      </c>
      <c r="K13" s="166">
        <v>-17.475887236205079</v>
      </c>
      <c r="L13" s="166">
        <v>-2.5594336088453962</v>
      </c>
      <c r="M13" s="166">
        <v>-9.4289491874846689</v>
      </c>
      <c r="N13" s="166">
        <v>3.2243519751302685</v>
      </c>
      <c r="O13" s="166">
        <v>9.5326501000678974</v>
      </c>
      <c r="P13" s="166">
        <v>-3.6727474519931413</v>
      </c>
      <c r="Q13" s="166">
        <v>2.802260808232071</v>
      </c>
      <c r="R13" s="50">
        <v>-9.1231708204590483</v>
      </c>
      <c r="S13" s="12"/>
      <c r="T13" s="26"/>
      <c r="U13" s="6"/>
      <c r="V13" s="6"/>
      <c r="W13" s="6"/>
      <c r="X13" s="6"/>
      <c r="Y13" s="147"/>
      <c r="Z13" s="147"/>
      <c r="AA13" s="6"/>
      <c r="AB13" s="147"/>
    </row>
    <row r="14" spans="1:28" x14ac:dyDescent="0.25">
      <c r="A14" s="8"/>
      <c r="B14" s="10" t="s">
        <v>8</v>
      </c>
      <c r="C14" s="53">
        <v>21.01866271968731</v>
      </c>
      <c r="D14" s="53">
        <v>23.671273783858116</v>
      </c>
      <c r="E14" s="53">
        <v>10.96739093619037</v>
      </c>
      <c r="F14" s="53">
        <v>23.71526504556849</v>
      </c>
      <c r="G14" s="53">
        <v>0.75087573227170523</v>
      </c>
      <c r="H14" s="53">
        <v>-9.8338817455702063</v>
      </c>
      <c r="I14" s="53">
        <v>3.1674027933206617</v>
      </c>
      <c r="J14" s="53">
        <v>2.5190030598703173</v>
      </c>
      <c r="K14" s="53">
        <v>18.073619912269876</v>
      </c>
      <c r="L14" s="53">
        <v>24.623188180622702</v>
      </c>
      <c r="M14" s="53">
        <v>29.3990576277827</v>
      </c>
      <c r="N14" s="53">
        <v>7.6101516692899107</v>
      </c>
      <c r="O14" s="53">
        <v>11.47304019260682</v>
      </c>
      <c r="P14" s="53">
        <v>-2.460193223783369</v>
      </c>
      <c r="Q14" s="53">
        <v>-16.160783045315629</v>
      </c>
      <c r="R14" s="50">
        <v>-11.545866893005009</v>
      </c>
      <c r="S14" s="12"/>
      <c r="T14" s="26"/>
      <c r="U14" s="6"/>
      <c r="V14" s="6"/>
      <c r="W14" s="6"/>
      <c r="X14" s="6"/>
      <c r="Y14" s="146" t="s">
        <v>247</v>
      </c>
      <c r="Z14" s="147" t="s">
        <v>8</v>
      </c>
      <c r="AA14" s="147" t="s">
        <v>49</v>
      </c>
      <c r="AB14" s="147" t="s">
        <v>9</v>
      </c>
    </row>
    <row r="15" spans="1:28" x14ac:dyDescent="0.25">
      <c r="A15" s="8"/>
      <c r="B15" s="10" t="s">
        <v>247</v>
      </c>
      <c r="C15" s="53">
        <v>7.4329609081680958</v>
      </c>
      <c r="D15" s="53">
        <v>10.839445517530443</v>
      </c>
      <c r="E15" s="53">
        <v>14.945022135162244</v>
      </c>
      <c r="F15" s="53">
        <v>4.6674397679787649</v>
      </c>
      <c r="G15" s="53">
        <v>16.186788239580242</v>
      </c>
      <c r="H15" s="53">
        <v>8.3649647519907777</v>
      </c>
      <c r="I15" s="53">
        <v>13.484646665381428</v>
      </c>
      <c r="J15" s="53">
        <v>8.9689316483245065</v>
      </c>
      <c r="K15" s="53">
        <v>-13.262567880256704</v>
      </c>
      <c r="L15" s="53">
        <v>-0.86563251129341268</v>
      </c>
      <c r="M15" s="53">
        <v>-7.7891218879864166</v>
      </c>
      <c r="N15" s="53">
        <v>-6.3459686895318113</v>
      </c>
      <c r="O15" s="53">
        <v>15.765182670664313</v>
      </c>
      <c r="P15" s="53">
        <v>-8.5308233024426361</v>
      </c>
      <c r="Q15" s="53">
        <v>5.7803560340090376</v>
      </c>
      <c r="R15" s="50">
        <v>2.7220978431171661</v>
      </c>
      <c r="S15" s="12"/>
      <c r="T15" s="26"/>
      <c r="U15" s="6"/>
      <c r="V15" s="6"/>
      <c r="W15" s="6"/>
      <c r="X15" s="6"/>
      <c r="Y15" s="6"/>
      <c r="Z15" s="6"/>
      <c r="AA15" s="6"/>
      <c r="AB15" s="6"/>
    </row>
    <row r="16" spans="1:28" x14ac:dyDescent="0.25">
      <c r="A16" s="8"/>
      <c r="B16" s="14" t="s">
        <v>9</v>
      </c>
      <c r="C16" s="50">
        <v>-5.4478666390771142</v>
      </c>
      <c r="D16" s="50">
        <v>-4.3906299471454746</v>
      </c>
      <c r="E16" s="50">
        <v>15.520889974647867</v>
      </c>
      <c r="F16" s="50">
        <v>-10.928281723309684</v>
      </c>
      <c r="G16" s="50">
        <v>9.1235584918201607</v>
      </c>
      <c r="H16" s="50">
        <v>19.301066332920037</v>
      </c>
      <c r="I16" s="50">
        <v>-7.0282642998197309</v>
      </c>
      <c r="J16" s="50">
        <v>14.483851982472839</v>
      </c>
      <c r="K16" s="50">
        <v>-1.8194744095013204</v>
      </c>
      <c r="L16" s="50">
        <v>-1.2813275174247352</v>
      </c>
      <c r="M16" s="50">
        <v>-0.9425106324465804</v>
      </c>
      <c r="N16" s="50">
        <v>-5.4148853475319392</v>
      </c>
      <c r="O16" s="50">
        <v>17.625004390854283</v>
      </c>
      <c r="P16" s="50">
        <v>5.7068320268347295</v>
      </c>
      <c r="Q16" s="50">
        <v>-2.9636731488501433</v>
      </c>
      <c r="R16" s="50">
        <v>-5.9520393901065782</v>
      </c>
      <c r="S16" s="12"/>
      <c r="T16" s="26"/>
      <c r="U16" s="6"/>
      <c r="V16" s="6"/>
      <c r="W16" s="148"/>
      <c r="X16" s="147"/>
      <c r="Y16" s="141"/>
      <c r="Z16" s="55"/>
      <c r="AA16" s="141"/>
      <c r="AB16" s="55"/>
    </row>
    <row r="17" spans="1:34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U17" s="6"/>
      <c r="V17" s="6"/>
      <c r="W17" s="6"/>
      <c r="X17" s="147" t="s">
        <v>37</v>
      </c>
      <c r="Y17" s="55">
        <v>7.4329609081680958</v>
      </c>
      <c r="Z17" s="55">
        <v>21.01866271968731</v>
      </c>
      <c r="AA17" s="141">
        <v>3.9595480600489452</v>
      </c>
      <c r="AB17" s="55">
        <v>-5.4478666390771142</v>
      </c>
    </row>
    <row r="18" spans="1:34" x14ac:dyDescent="0.25">
      <c r="A18" s="8"/>
      <c r="B18" s="14"/>
      <c r="C18" s="14"/>
      <c r="D18" s="14"/>
      <c r="E18" s="14"/>
      <c r="F18" s="14"/>
      <c r="G18" s="14"/>
      <c r="H18" s="197" t="s">
        <v>253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U18" s="6"/>
      <c r="V18" s="6"/>
      <c r="W18" s="148">
        <v>2011</v>
      </c>
      <c r="X18" s="147" t="s">
        <v>38</v>
      </c>
      <c r="Y18" s="135">
        <v>10.839445517530443</v>
      </c>
      <c r="Z18" s="56">
        <v>23.671273783858116</v>
      </c>
      <c r="AA18" s="141">
        <v>-7.4997990369468859</v>
      </c>
      <c r="AB18" s="56">
        <v>-4.3906299471454746</v>
      </c>
    </row>
    <row r="19" spans="1:34" x14ac:dyDescent="0.25">
      <c r="A19" s="8"/>
      <c r="B19" s="14"/>
      <c r="C19" s="14"/>
      <c r="D19" s="14"/>
      <c r="E19" s="14"/>
      <c r="F19" s="14"/>
      <c r="G19" s="14"/>
      <c r="H19" s="197" t="s">
        <v>254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U19" s="6"/>
      <c r="V19" s="6"/>
      <c r="W19" s="148"/>
      <c r="X19" s="147" t="s">
        <v>39</v>
      </c>
      <c r="Y19" s="135">
        <v>14.945022135162244</v>
      </c>
      <c r="Z19" s="56">
        <v>10.96739093619037</v>
      </c>
      <c r="AA19" s="141">
        <v>11.215873505903895</v>
      </c>
      <c r="AB19" s="56">
        <v>15.520889974647867</v>
      </c>
    </row>
    <row r="20" spans="1:34" s="6" customFormat="1" ht="14.25" customHeight="1" x14ac:dyDescent="0.25">
      <c r="A20" s="8"/>
      <c r="B20" s="14"/>
      <c r="P20" s="17"/>
      <c r="Q20" s="17"/>
      <c r="R20" s="17"/>
      <c r="S20" s="12"/>
      <c r="T20" s="26"/>
      <c r="W20" s="148"/>
      <c r="X20" s="147" t="s">
        <v>40</v>
      </c>
      <c r="Y20" s="135">
        <v>4.6674397679787649</v>
      </c>
      <c r="Z20" s="56">
        <v>23.71526504556849</v>
      </c>
      <c r="AA20" s="141">
        <v>3.876119000249223</v>
      </c>
      <c r="AB20" s="56">
        <v>-10.928281723309684</v>
      </c>
      <c r="AH20" s="7"/>
    </row>
    <row r="21" spans="1:34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W21" s="148">
        <v>2012</v>
      </c>
      <c r="X21" s="147" t="s">
        <v>37</v>
      </c>
      <c r="Y21" s="135">
        <v>16.186788239580242</v>
      </c>
      <c r="Z21" s="56">
        <v>0.75087573227170523</v>
      </c>
      <c r="AA21" s="141">
        <v>25.870107428336464</v>
      </c>
      <c r="AB21" s="56">
        <v>9.1235584918201607</v>
      </c>
      <c r="AH21" s="7"/>
    </row>
    <row r="22" spans="1:34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W22" s="148"/>
      <c r="X22" s="147" t="s">
        <v>38</v>
      </c>
      <c r="Y22" s="56">
        <v>8.3649647519907777</v>
      </c>
      <c r="Z22" s="56">
        <v>-9.8338817455702063</v>
      </c>
      <c r="AA22" s="141">
        <v>24.7321631735695</v>
      </c>
      <c r="AB22" s="56">
        <v>19.301066332920037</v>
      </c>
      <c r="AH22" s="7"/>
    </row>
    <row r="23" spans="1:34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W23" s="148"/>
      <c r="X23" s="147" t="s">
        <v>39</v>
      </c>
      <c r="Y23" s="56">
        <v>13.484646665381428</v>
      </c>
      <c r="Z23" s="56">
        <v>3.1674027933206617</v>
      </c>
      <c r="AA23" s="141">
        <v>6.368879612226741</v>
      </c>
      <c r="AB23" s="56">
        <v>-7.0282642998197309</v>
      </c>
      <c r="AH23" s="7"/>
    </row>
    <row r="24" spans="1:34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W24" s="148"/>
      <c r="X24" s="147" t="s">
        <v>40</v>
      </c>
      <c r="Y24" s="56">
        <v>8.9689316483245065</v>
      </c>
      <c r="Z24" s="56">
        <v>2.5190030598703173</v>
      </c>
      <c r="AA24" s="141">
        <v>-7.2036203961530987</v>
      </c>
      <c r="AB24" s="56">
        <v>14.483851982472839</v>
      </c>
      <c r="AH24" s="7"/>
    </row>
    <row r="25" spans="1:34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W25" s="148">
        <v>2013</v>
      </c>
      <c r="X25" s="147" t="s">
        <v>37</v>
      </c>
      <c r="Y25" s="56">
        <v>-13.262567880256704</v>
      </c>
      <c r="Z25" s="56">
        <v>18.073619912269876</v>
      </c>
      <c r="AA25" s="141">
        <v>-17.475887236205079</v>
      </c>
      <c r="AB25" s="56">
        <v>-1.8194744095013204</v>
      </c>
      <c r="AH25" s="7"/>
    </row>
    <row r="26" spans="1:34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W26" s="148"/>
      <c r="X26" s="147" t="s">
        <v>38</v>
      </c>
      <c r="Y26" s="56">
        <v>-0.86563251129341268</v>
      </c>
      <c r="Z26" s="56">
        <v>24.623188180622702</v>
      </c>
      <c r="AA26" s="141">
        <v>-2.5594336088453962</v>
      </c>
      <c r="AB26" s="56">
        <v>-1.2813275174247352</v>
      </c>
      <c r="AH26" s="7"/>
    </row>
    <row r="27" spans="1:34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W27" s="148"/>
      <c r="X27" s="147" t="s">
        <v>39</v>
      </c>
      <c r="Y27" s="56">
        <v>-7.7891218879864166</v>
      </c>
      <c r="Z27" s="56">
        <v>29.3990576277827</v>
      </c>
      <c r="AA27" s="141">
        <v>-9.4289491874846689</v>
      </c>
      <c r="AB27" s="56">
        <v>-0.9425106324465804</v>
      </c>
      <c r="AH27" s="7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W28" s="148"/>
      <c r="X28" s="147" t="s">
        <v>40</v>
      </c>
      <c r="Y28" s="56">
        <v>-6.3459686895318113</v>
      </c>
      <c r="Z28" s="56">
        <v>7.6101516692899107</v>
      </c>
      <c r="AA28" s="141">
        <v>3.2243519751302685</v>
      </c>
      <c r="AB28" s="56">
        <v>-5.4148853475319392</v>
      </c>
      <c r="AH28" s="7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W29" s="148">
        <v>2014</v>
      </c>
      <c r="X29" s="147" t="s">
        <v>37</v>
      </c>
      <c r="Y29" s="56">
        <v>15.765182670664313</v>
      </c>
      <c r="Z29" s="56">
        <v>11.47304019260682</v>
      </c>
      <c r="AA29" s="141">
        <v>9.5326501000678974</v>
      </c>
      <c r="AB29" s="56">
        <v>17.625004390854283</v>
      </c>
      <c r="AH29" s="7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W30" s="147"/>
      <c r="X30" s="147" t="s">
        <v>38</v>
      </c>
      <c r="Y30" s="56">
        <v>-8.5308233024426361</v>
      </c>
      <c r="Z30" s="56">
        <v>-2.460193223783369</v>
      </c>
      <c r="AA30" s="141">
        <v>-3.6727474519931413</v>
      </c>
      <c r="AB30" s="56">
        <v>5.7068320268347295</v>
      </c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X31" s="147" t="s">
        <v>39</v>
      </c>
      <c r="Y31" s="56">
        <v>5.7803560340090376</v>
      </c>
      <c r="Z31" s="56">
        <v>-16.160783045315629</v>
      </c>
      <c r="AA31" s="141">
        <v>2.802260808232071</v>
      </c>
      <c r="AB31" s="56">
        <v>-2.9636731488501433</v>
      </c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X32" s="147" t="s">
        <v>40</v>
      </c>
      <c r="Y32" s="56">
        <v>2.7220978431171661</v>
      </c>
      <c r="Z32" s="56">
        <v>-11.545866893005009</v>
      </c>
      <c r="AA32" s="141">
        <v>-9.1231708204590483</v>
      </c>
      <c r="AB32" s="56">
        <v>-5.9520393901065782</v>
      </c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X33" s="147"/>
      <c r="Y33" s="56"/>
      <c r="Z33" s="56"/>
      <c r="AA33" s="141"/>
      <c r="AB33" s="56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  <c r="U34" s="7"/>
      <c r="V34" s="7"/>
      <c r="W34" s="7"/>
      <c r="X34" s="7"/>
      <c r="Y34" s="7"/>
      <c r="Z34" s="7"/>
      <c r="AA34" s="7"/>
      <c r="AB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  <c r="U35" s="7"/>
      <c r="V35" s="7"/>
      <c r="W35" s="7"/>
      <c r="X35" s="7"/>
      <c r="Y35" s="7"/>
      <c r="Z35" s="7"/>
      <c r="AA35" s="7"/>
      <c r="AB35" s="7"/>
      <c r="AH35" s="7"/>
    </row>
    <row r="36" spans="1:34" x14ac:dyDescent="0.25">
      <c r="A36" s="21"/>
      <c r="B36" s="22" t="str">
        <f>'Industria variación anual %'!B42</f>
        <v>Fuente: Dane, MTMR. Marzo de 2015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4"/>
    </row>
    <row r="39" spans="1:34" x14ac:dyDescent="0.25">
      <c r="B39" s="26"/>
    </row>
    <row r="44" spans="1:34" x14ac:dyDescent="0.25">
      <c r="B44" s="26"/>
    </row>
    <row r="45" spans="1:34" x14ac:dyDescent="0.25">
      <c r="B45" s="26"/>
    </row>
    <row r="46" spans="1:34" x14ac:dyDescent="0.25">
      <c r="B46" s="26"/>
    </row>
    <row r="47" spans="1:34" x14ac:dyDescent="0.25">
      <c r="B47" s="26"/>
    </row>
    <row r="48" spans="1:34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6">
    <mergeCell ref="K10:N10"/>
    <mergeCell ref="O10:R10"/>
    <mergeCell ref="C7:R7"/>
    <mergeCell ref="C8:R8"/>
    <mergeCell ref="C10:F10"/>
    <mergeCell ref="G10:J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83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Nohora Margarita Sanchez Rivera</cp:lastModifiedBy>
  <cp:lastPrinted>2014-12-02T19:48:49Z</cp:lastPrinted>
  <dcterms:created xsi:type="dcterms:W3CDTF">2010-09-24T13:34:45Z</dcterms:created>
  <dcterms:modified xsi:type="dcterms:W3CDTF">2015-03-11T00:15:11Z</dcterms:modified>
</cp:coreProperties>
</file>