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9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1.xml" ContentType="application/vnd.openxmlformats-officedocument.drawing+xml"/>
  <Override PartName="/xl/charts/chart32.xml" ContentType="application/vnd.openxmlformats-officedocument.drawingml.chart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3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6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7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8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9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0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drawings/drawing32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4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drawings/drawing35.xml" ContentType="application/vnd.openxmlformats-officedocument.drawing+xml"/>
  <Override PartName="/xl/charts/chart5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85" windowWidth="10215" windowHeight="4830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Telecomunicaciones" sheetId="56" r:id="rId9"/>
    <sheet name="Postales" sheetId="75" r:id="rId10"/>
    <sheet name="Aux Transporte" sheetId="76" r:id="rId11"/>
    <sheet name="Inmobiliarias" sheetId="77" r:id="rId12"/>
    <sheet name="Informatica" sheetId="78" r:id="rId13"/>
    <sheet name="Publicidad" sheetId="79" r:id="rId14"/>
    <sheet name="I &amp; D" sheetId="80" r:id="rId15"/>
    <sheet name="Suministro personal" sheetId="81" r:id="rId16"/>
    <sheet name="Educación" sheetId="82" r:id="rId17"/>
    <sheet name="Salud" sheetId="83" r:id="rId18"/>
    <sheet name="Radio" sheetId="84" r:id="rId19"/>
    <sheet name="Entretenimiento" sheetId="85" r:id="rId20"/>
    <sheet name="Deportes" sheetId="86" r:id="rId21"/>
    <sheet name="Restaurante Corr" sheetId="111" r:id="rId22"/>
    <sheet name="Telecomunica Corr" sheetId="112" r:id="rId23"/>
    <sheet name="Postales Corr" sheetId="113" r:id="rId24"/>
    <sheet name="Transporte Corr" sheetId="114" r:id="rId25"/>
    <sheet name="Inmobiliario Corr" sheetId="115" r:id="rId26"/>
    <sheet name="Informatica Corr" sheetId="116" r:id="rId27"/>
    <sheet name="Publicidad Corr" sheetId="117" r:id="rId28"/>
    <sheet name="I&amp;D Corr" sheetId="118" r:id="rId29"/>
    <sheet name="Suministro Corr" sheetId="119" r:id="rId30"/>
    <sheet name="Educación Corr" sheetId="120" r:id="rId31"/>
    <sheet name="Salud Corr" sheetId="121" r:id="rId32"/>
    <sheet name="Radio Corr" sheetId="122" r:id="rId33"/>
    <sheet name="Entretenim Corr" sheetId="123" r:id="rId34"/>
    <sheet name="Deportivas Corr" sheetId="124" r:id="rId35"/>
  </sheets>
  <externalReferences>
    <externalReference r:id="rId36"/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0">'Aux Transporte'!$A$1:$I$50</definedName>
    <definedName name="_xlnm.Print_Area" localSheetId="20">Deportes!$A$1:$I$46</definedName>
    <definedName name="_xlnm.Print_Area" localSheetId="34">'Deportivas Corr'!$A$1:$I$40</definedName>
    <definedName name="_xlnm.Print_Area" localSheetId="16">Educación!$A$1:$I$36</definedName>
    <definedName name="_xlnm.Print_Area" localSheetId="30">'Educación Corr'!$A$1:$I$36</definedName>
    <definedName name="_xlnm.Print_Area" localSheetId="4">'Empleo Act Anual'!$A$1:$J$49</definedName>
    <definedName name="_xlnm.Print_Area" localSheetId="5">'Empleo Act Corrida'!$A$1:$J$48</definedName>
    <definedName name="_xlnm.Print_Area" localSheetId="33">'Entretenim Corr'!$A$1:$I$41</definedName>
    <definedName name="_xlnm.Print_Area" localSheetId="19">Entretenimiento!$A$1:$I$48</definedName>
    <definedName name="_xlnm.Print_Area" localSheetId="14">'I &amp; D'!$A$1:$I$48</definedName>
    <definedName name="_xlnm.Print_Area" localSheetId="28">'I&amp;D Corr'!$A$1:$I$41</definedName>
    <definedName name="_xlnm.Print_Area" localSheetId="0">Índice!$A$1:$I$34</definedName>
    <definedName name="_xlnm.Print_Area" localSheetId="12">Informatica!$A$1:$I$48</definedName>
    <definedName name="_xlnm.Print_Area" localSheetId="26">'Informatica Corr'!$A$1:$I$41</definedName>
    <definedName name="_xlnm.Print_Area" localSheetId="1">'Ing Actividad Anual'!$A$1:$J$49</definedName>
    <definedName name="_xlnm.Print_Area" localSheetId="2">'Ing Actividad Corrida'!$A$1:$J$49</definedName>
    <definedName name="_xlnm.Print_Area" localSheetId="11">Inmobiliarias!$A$1:$I$49</definedName>
    <definedName name="_xlnm.Print_Area" localSheetId="25">'Inmobiliario Corr'!$A$1:$I$41</definedName>
    <definedName name="_xlnm.Print_Area" localSheetId="9">Postales!$A$1:$I$49</definedName>
    <definedName name="_xlnm.Print_Area" localSheetId="23">'Postales Corr'!$A$1:$I$41</definedName>
    <definedName name="_xlnm.Print_Area" localSheetId="13">Publicidad!$A$1:$I$47</definedName>
    <definedName name="_xlnm.Print_Area" localSheetId="27">'Publicidad Corr'!$A$1:$I$41</definedName>
    <definedName name="_xlnm.Print_Area" localSheetId="18">Radio!$A$1:$I$49</definedName>
    <definedName name="_xlnm.Print_Area" localSheetId="32">'Radio Corr'!$A$1:$I$41</definedName>
    <definedName name="_xlnm.Print_Area" localSheetId="21">'Restaurante Corr'!$A$1:$I$40</definedName>
    <definedName name="_xlnm.Print_Area" localSheetId="7">Restaurantes!$A$1:$J$48</definedName>
    <definedName name="_xlnm.Print_Area" localSheetId="17">Salud!$A$1:$I$47</definedName>
    <definedName name="_xlnm.Print_Area" localSheetId="31">'Salud Corr'!$A$1:$I$41</definedName>
    <definedName name="_xlnm.Print_Area" localSheetId="29">'Suministro Corr'!$A$1:$I$41</definedName>
    <definedName name="_xlnm.Print_Area" localSheetId="15">'Suministro personal'!$A$1:$I$50</definedName>
    <definedName name="_xlnm.Print_Area" localSheetId="22">'Telecomunica Corr'!$A$1:$I$41</definedName>
    <definedName name="_xlnm.Print_Area" localSheetId="8">Telecomunicaciones!$A$1:$I$49</definedName>
    <definedName name="_xlnm.Print_Area" localSheetId="24">'Transporte Corr'!$A$1:$I$41</definedName>
    <definedName name="BASE" localSheetId="0">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47" i="125" l="1"/>
  <c r="M15" i="108" l="1"/>
  <c r="M16" i="108"/>
  <c r="M17" i="108"/>
  <c r="M18" i="108"/>
  <c r="M19" i="108"/>
  <c r="M20" i="108"/>
  <c r="M21" i="108"/>
  <c r="B48" i="126" l="1"/>
  <c r="N20" i="126"/>
  <c r="M20" i="126"/>
  <c r="N18" i="126"/>
  <c r="M18" i="126"/>
  <c r="N21" i="126"/>
  <c r="M21" i="126"/>
  <c r="N16" i="126"/>
  <c r="M16" i="126"/>
  <c r="N17" i="126"/>
  <c r="M17" i="126"/>
  <c r="N19" i="126"/>
  <c r="M19" i="126"/>
  <c r="N15" i="126"/>
  <c r="M15" i="126"/>
  <c r="N19" i="125"/>
  <c r="M19" i="125"/>
  <c r="N18" i="125"/>
  <c r="M18" i="125"/>
  <c r="N20" i="125"/>
  <c r="M20" i="125"/>
  <c r="N21" i="125"/>
  <c r="M21" i="125"/>
  <c r="N16" i="125"/>
  <c r="M16" i="125"/>
  <c r="N17" i="125"/>
  <c r="M17" i="125"/>
  <c r="N15" i="125"/>
  <c r="M15" i="125"/>
  <c r="N20" i="69" l="1"/>
  <c r="B38" i="124"/>
  <c r="B39" i="123"/>
  <c r="B39" i="122"/>
  <c r="B39" i="121"/>
  <c r="B35" i="120"/>
  <c r="B39" i="119"/>
  <c r="B39" i="118"/>
  <c r="B39" i="117"/>
  <c r="B39" i="116"/>
  <c r="B39" i="115"/>
  <c r="B39" i="114"/>
  <c r="B39" i="113"/>
  <c r="B39" i="112"/>
  <c r="B38" i="111"/>
  <c r="B44" i="86"/>
  <c r="B46" i="85"/>
  <c r="B47" i="84"/>
  <c r="B45" i="83"/>
  <c r="B35" i="82"/>
  <c r="B48" i="81"/>
  <c r="B46" i="80"/>
  <c r="B45" i="79"/>
  <c r="B46" i="78"/>
  <c r="B47" i="77"/>
  <c r="B48" i="76"/>
  <c r="B47" i="75"/>
  <c r="B47" i="56"/>
  <c r="B46" i="74"/>
  <c r="B48" i="108"/>
  <c r="B49" i="107"/>
  <c r="N16" i="69" l="1"/>
  <c r="N18" i="69"/>
  <c r="N21" i="69"/>
  <c r="N19" i="69"/>
  <c r="N17" i="69"/>
  <c r="M17" i="69"/>
  <c r="N15" i="69"/>
  <c r="M16" i="69" l="1"/>
  <c r="M18" i="69"/>
  <c r="M21" i="69"/>
  <c r="M19" i="69"/>
  <c r="M20" i="69"/>
  <c r="M15" i="69"/>
  <c r="N17" i="108" l="1"/>
  <c r="N21" i="108"/>
  <c r="N15" i="108"/>
  <c r="N19" i="108"/>
  <c r="N20" i="108"/>
  <c r="N16" i="108"/>
  <c r="N18" i="108"/>
  <c r="N17" i="107" l="1"/>
  <c r="M17" i="107"/>
  <c r="N20" i="107"/>
  <c r="M20" i="107"/>
  <c r="N15" i="107"/>
  <c r="M15" i="107"/>
  <c r="N21" i="107"/>
  <c r="M21" i="107"/>
  <c r="N19" i="107"/>
  <c r="M19" i="107"/>
  <c r="N18" i="107"/>
  <c r="M18" i="107"/>
  <c r="N16" i="107"/>
  <c r="M16" i="107"/>
  <c r="N21" i="104" l="1"/>
  <c r="N19" i="104" l="1"/>
  <c r="M19" i="104"/>
  <c r="M21" i="104"/>
  <c r="N18" i="104"/>
  <c r="M18" i="104"/>
  <c r="N16" i="104"/>
  <c r="M16" i="104"/>
  <c r="N20" i="104"/>
  <c r="M20" i="104"/>
  <c r="N15" i="104"/>
  <c r="M15" i="104"/>
  <c r="N17" i="104"/>
  <c r="M17" i="104"/>
</calcChain>
</file>

<file path=xl/sharedStrings.xml><?xml version="1.0" encoding="utf-8"?>
<sst xmlns="http://schemas.openxmlformats.org/spreadsheetml/2006/main" count="733" uniqueCount="118">
  <si>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</si>
  <si>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</si>
  <si>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</si>
  <si>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</si>
  <si>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</si>
  <si>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</si>
  <si>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</si>
  <si>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</si>
  <si>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</si>
  <si>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Actividades inmobiliarias; Alq. Maq. Eqip.</t>
  </si>
  <si>
    <t>Informática y actividades conexas</t>
  </si>
  <si>
    <t>Publicidad</t>
  </si>
  <si>
    <t>Obtención y suministro de personal, act de inv. seg. limp</t>
  </si>
  <si>
    <t>Entretenimiento</t>
  </si>
  <si>
    <t>Deportivas y esparcimiento</t>
  </si>
  <si>
    <t>Variación</t>
  </si>
  <si>
    <t xml:space="preserve">Telecomunicaciones </t>
  </si>
  <si>
    <t>Actividades auxiliares al transporte</t>
  </si>
  <si>
    <t>Investigación y Desarrollo</t>
  </si>
  <si>
    <t>Suministro de personal</t>
  </si>
  <si>
    <t>III Trim</t>
  </si>
  <si>
    <t>Restaurantes y Bares</t>
  </si>
  <si>
    <t>Servicios postales y de correo</t>
  </si>
  <si>
    <t>Actividades inmobiliarias</t>
  </si>
  <si>
    <t>Educación superior</t>
  </si>
  <si>
    <t>Salud Humana Privada</t>
  </si>
  <si>
    <t>Radio y Televisión</t>
  </si>
  <si>
    <t>Entretenimiento y Otros servicios</t>
  </si>
  <si>
    <t>Actividades deportivas y de esparcimiento</t>
  </si>
  <si>
    <t>Inmobiliarias, empresariales y de alquiler</t>
  </si>
  <si>
    <t>Radio, televisión, otros de entretenimiento</t>
  </si>
  <si>
    <t>Actividades de radio y TV</t>
  </si>
  <si>
    <t>Almacenamiento, correo y telecomunicaciones</t>
  </si>
  <si>
    <t xml:space="preserve">Resultados anuales </t>
  </si>
  <si>
    <t>Ingresos</t>
  </si>
  <si>
    <t>IV Trim</t>
  </si>
  <si>
    <t>Investigación y desarrollo; Otras empresariales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</si>
  <si>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</si>
  <si>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</si>
  <si>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</si>
  <si>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</si>
  <si>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</si>
  <si>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</si>
  <si>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</si>
  <si>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</si>
  <si>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</si>
  <si>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</si>
  <si>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</si>
  <si>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</si>
  <si>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</si>
  <si>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</si>
  <si>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</si>
  <si>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</si>
  <si>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</si>
  <si>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</si>
  <si>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</si>
  <si>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 xml:space="preserve">* Actividades Deportivas: El Parámetro de inclusión MTS Bogotá es 20 personas o más. </t>
  </si>
  <si>
    <t>** No incluye personal contratado a través de agencias de empleo.</t>
  </si>
  <si>
    <t>* No incluye personal contratado a través de agencias de empleo.</t>
  </si>
  <si>
    <t>Personal ocupado**</t>
  </si>
  <si>
    <t>n.d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</si>
  <si>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</si>
  <si>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</si>
  <si>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</si>
  <si>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Ingresos operacionales según actividad de servicios en Bogotá</t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</si>
  <si>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III trimestre de 2014</t>
    </r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</si>
  <si>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 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</si>
  <si>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 xml:space="preserve">III trimestre de 2014 </t>
    </r>
  </si>
  <si>
    <t>Personal ocupado según actividad de servicios en Bogotá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</si>
  <si>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2014 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</si>
  <si>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 </t>
    </r>
  </si>
  <si>
    <t>Restaurantes y Bares*: Ingresos operacionales y ocupación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</si>
  <si>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III trimestre de 2014</t>
    </r>
  </si>
  <si>
    <t>Telecomunicaciones*: Ingresos operacionales y ocupación</t>
  </si>
  <si>
    <r>
      <t xml:space="preserve">Variación anual % , </t>
    </r>
    <r>
      <rPr>
        <b/>
        <sz val="12"/>
        <color rgb="FF53722D"/>
        <rFont val="Calibri"/>
        <family val="2"/>
        <scheme val="minor"/>
      </rPr>
      <t>III trimestre de</t>
    </r>
    <r>
      <rPr>
        <b/>
        <sz val="12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2014</t>
    </r>
  </si>
  <si>
    <t>Servicios Postales y Correo*: Ingresos operacionales y ocupación</t>
  </si>
  <si>
    <r>
      <t>Variación anual % ,</t>
    </r>
    <r>
      <rPr>
        <b/>
        <sz val="12"/>
        <color rgb="FF53722D"/>
        <rFont val="Calibri"/>
        <family val="2"/>
        <scheme val="minor"/>
      </rPr>
      <t xml:space="preserve"> III trimestre de 2014</t>
    </r>
  </si>
  <si>
    <t>Actividades Inmobiliarias y Empresariales*: Ingresos operacionales y ocupación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</si>
  <si>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2014</t>
    </r>
  </si>
  <si>
    <t>Informática y Actividades Conexas*: Ingresos operacionales y ocupación</t>
  </si>
  <si>
    <t>Publicidad*: Ingresos operacionales y ocupación</t>
  </si>
  <si>
    <t>Investigación y Desarrollo*: Ingresos operacionales y ocupación</t>
  </si>
  <si>
    <t>Obtención y Suministro de Personal*: Ingresos operacionales y ocupación</t>
  </si>
  <si>
    <t xml:space="preserve">Educación Superior Privada*: Ingresos operacionales </t>
  </si>
  <si>
    <t>Salud Humana Privada*: Ingresos operacionales y ocupación</t>
  </si>
  <si>
    <t>Radio y Televisión*: Ingresos operacionales y ocupación</t>
  </si>
  <si>
    <t>Entretenimiento y Otros Servicios*: Ingresos operacionales y ocupación</t>
  </si>
  <si>
    <t xml:space="preserve">Actividades Deportivas y de Esparcimiento*: Ingresos operacionales </t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</si>
  <si>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III Trimestre 2014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</si>
  <si>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III Trimestre 2014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</si>
  <si>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2014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</si>
  <si>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III Trimestre 2014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</si>
  <si>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III Trimestre 2014</t>
    </r>
  </si>
  <si>
    <t>Suministro de Personal*: Ingresos operacionales y ocupación</t>
  </si>
  <si>
    <t>Expendio de alimentos; bares y similares</t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</si>
  <si>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 xml:space="preserve">III trimestre de 2014 </t>
    </r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</si>
  <si>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</si>
  <si>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</si>
  <si>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</si>
  <si>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Bogotá.  Personal ocupado en Bares y Restaurantes, según categoría ocupacional  
Variación anual %,  III trimestre</t>
  </si>
  <si>
    <t>Bogotá.  Personal ocupado en Auxiliares al Transporte, según categoría ocupacional                                                         Variación anual %, III trimestre</t>
  </si>
  <si>
    <t>Bogotá.  Personal ocupado en Inmobiliarias y Empresariales, según categoría ocupacional                                                         Variación anual %, III trimestre</t>
  </si>
  <si>
    <t>Bogotá.  Personal ocupado en Informática, según categoría ocupacional                                                         Variación anual %, III trimestre</t>
  </si>
  <si>
    <t>Bogotá.  Personal ocupado en Publicidad, según categoría ocupacional 
 Variación anual %, III trimestre</t>
  </si>
  <si>
    <t>Bogotá.  Personal ocupado en Investigación y Desarrollo, según categoría ocupacional 
Variación anual %, III trimestre</t>
  </si>
  <si>
    <t>Bogotá.  Personal ocupado en Obtención y Suministro de Personal, según categoría ocupacional 
Variación anual %, III trimestre</t>
  </si>
  <si>
    <t>Bogotá.  Personal ocupado en Servicios postales, según categoría ocupacional 
Variación anual %, III trimestre</t>
  </si>
  <si>
    <t>Bogotá.  Personal ocupado en Telecomunicaciones, según categoría ocupacional 
Variación anual %, III trimestre</t>
  </si>
  <si>
    <t>Bogotá.  Personal ocupado en Salud Humana Privada, según categoría ocupacional Variación anual %, III trimestre</t>
  </si>
  <si>
    <t>Bogotá.  Personal ocupado en Radio y Televisión, según categoría ocupacional 
Variación anual %, III trimestre</t>
  </si>
  <si>
    <t>Bogotá.  Personal ocupado en Entretenimiento y Otros Servicios, según categoría ocupacional 
Variación anual %, III trimestre</t>
  </si>
  <si>
    <t>Bogotá.  Personal ocupado en Actividades Deportivas, según categoría ocupacional
Variación anual %, III trimestre</t>
  </si>
  <si>
    <t>Fuente: Dane, Muestra Trimestral de Servicios Bogotá Marzo de 2015, Muestra Trimestral Servicios Diciembre de 2014,</t>
  </si>
  <si>
    <t>Fuente: Dane, MTSB. Marzo de 2015; MTS Diciembre de 2014</t>
  </si>
  <si>
    <t>Personal ocupado* según actividad de servicios en Bogotá</t>
  </si>
  <si>
    <t>Postales; correo</t>
  </si>
  <si>
    <t>Auxiliares y complementarias al transporte</t>
  </si>
  <si>
    <t>Auxiliares y complementarias al Transporte*: Ingresos operacionales y ocupación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</si>
</sst>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164" fontId="15" fillId="3" borderId="1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0" fontId="12" fillId="2" borderId="0" xfId="29" applyFill="1" applyAlignment="1" applyProtection="1"/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3" fontId="12" fillId="2" borderId="0" xfId="29" applyNumberFormat="1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2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3" fillId="2" borderId="0" xfId="1" applyFont="1" applyFill="1" applyBorder="1" applyAlignment="1">
      <alignment horizontal="center" wrapText="1"/>
    </xf>
    <xf numFmtId="167" fontId="3" fillId="2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4" fontId="15" fillId="3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3" fillId="2" borderId="0" xfId="1" applyFont="1" applyFill="1" applyBorder="1"/>
    <xf numFmtId="0" fontId="23" fillId="2" borderId="0" xfId="2" applyFont="1" applyFill="1" applyBorder="1" applyAlignment="1">
      <alignment horizontal="right"/>
    </xf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167" fontId="2" fillId="0" borderId="9" xfId="2" applyNumberFormat="1" applyFont="1" applyFill="1" applyBorder="1" applyAlignment="1">
      <alignment horizontal="right"/>
    </xf>
    <xf numFmtId="167" fontId="16" fillId="2" borderId="0" xfId="1" applyNumberFormat="1" applyFont="1" applyFill="1" applyBorder="1"/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168" fontId="16" fillId="2" borderId="0" xfId="30" applyNumberFormat="1" applyFont="1" applyFill="1" applyBorder="1"/>
    <xf numFmtId="0" fontId="16" fillId="2" borderId="4" xfId="1" applyFont="1" applyFill="1" applyBorder="1"/>
    <xf numFmtId="0" fontId="14" fillId="2" borderId="0" xfId="1" applyFont="1" applyFill="1" applyBorder="1"/>
    <xf numFmtId="167" fontId="14" fillId="2" borderId="0" xfId="1" applyNumberFormat="1" applyFont="1" applyFill="1" applyBorder="1"/>
    <xf numFmtId="167" fontId="14" fillId="2" borderId="0" xfId="2" applyNumberFormat="1" applyFont="1" applyFill="1" applyBorder="1"/>
    <xf numFmtId="0" fontId="3" fillId="2" borderId="11" xfId="1" applyFont="1" applyFill="1" applyBorder="1" applyAlignment="1"/>
    <xf numFmtId="167" fontId="2" fillId="2" borderId="0" xfId="2" applyNumberFormat="1" applyFont="1" applyFill="1" applyBorder="1" applyAlignment="1">
      <alignment horizontal="right"/>
    </xf>
    <xf numFmtId="0" fontId="26" fillId="2" borderId="0" xfId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25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Anual'!$M$15:$M$21</c:f>
              <c:strCache>
                <c:ptCount val="7"/>
                <c:pt idx="0">
                  <c:v>Radio, televisión, otros de entretenimiento</c:v>
                </c:pt>
                <c:pt idx="1">
                  <c:v>Almacenamiento, correo y telecomunicaciones</c:v>
                </c:pt>
                <c:pt idx="2">
                  <c:v>Obtención y suministro de personal, act de inv. seg. limp</c:v>
                </c:pt>
                <c:pt idx="3">
                  <c:v>Inmobiliarias, empresariales y de alquiler</c:v>
                </c:pt>
                <c:pt idx="4">
                  <c:v>Expendio de alimentos; bares y similares</c:v>
                </c:pt>
                <c:pt idx="5">
                  <c:v>Salud humana privada</c:v>
                </c:pt>
                <c:pt idx="6">
                  <c:v>Educación superior privada</c:v>
                </c:pt>
              </c:strCache>
            </c:strRef>
          </c:cat>
          <c:val>
            <c:numRef>
              <c:f>'Ing Actividad Anual'!$N$15:$N$21</c:f>
              <c:numCache>
                <c:formatCode>0.0</c:formatCode>
                <c:ptCount val="7"/>
                <c:pt idx="0">
                  <c:v>0.2</c:v>
                </c:pt>
                <c:pt idx="1">
                  <c:v>6.6</c:v>
                </c:pt>
                <c:pt idx="2">
                  <c:v>6.9098345689079688</c:v>
                </c:pt>
                <c:pt idx="3">
                  <c:v>8</c:v>
                </c:pt>
                <c:pt idx="4">
                  <c:v>8.409208569676597</c:v>
                </c:pt>
                <c:pt idx="5">
                  <c:v>8.4994223689399462</c:v>
                </c:pt>
                <c:pt idx="6">
                  <c:v>10.478287603647374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7834496"/>
        <c:axId val="120839488"/>
      </c:barChart>
      <c:catAx>
        <c:axId val="137834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39488"/>
        <c:crosses val="autoZero"/>
        <c:auto val="1"/>
        <c:lblAlgn val="ctr"/>
        <c:lblOffset val="100"/>
        <c:tickMarkSkip val="1"/>
        <c:noMultiLvlLbl val="0"/>
      </c:catAx>
      <c:valAx>
        <c:axId val="12083948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83449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Corrida'!$M$15:$M$21</c:f>
              <c:strCache>
                <c:ptCount val="7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Salud humana privada</c:v>
                </c:pt>
                <c:pt idx="3">
                  <c:v>Expendio de alimentos; bares y similares</c:v>
                </c:pt>
                <c:pt idx="4">
                  <c:v>Almacenamiento, correo y telecomunicaciones</c:v>
                </c:pt>
                <c:pt idx="5">
                  <c:v>Educación superior privada</c:v>
                </c:pt>
                <c:pt idx="6">
                  <c:v>Inmobiliarias, empresariales y de alquiler</c:v>
                </c:pt>
              </c:strCache>
            </c:strRef>
          </c:cat>
          <c:val>
            <c:numRef>
              <c:f>'Ing Actividad Corrida'!$N$15:$N$21</c:f>
              <c:numCache>
                <c:formatCode>0.0</c:formatCode>
                <c:ptCount val="7"/>
                <c:pt idx="0">
                  <c:v>1.9</c:v>
                </c:pt>
                <c:pt idx="1">
                  <c:v>3.8341953646925164</c:v>
                </c:pt>
                <c:pt idx="2">
                  <c:v>5.4980064823504371</c:v>
                </c:pt>
                <c:pt idx="3">
                  <c:v>8.9246305372892909</c:v>
                </c:pt>
                <c:pt idx="4">
                  <c:v>8.8000000000000007</c:v>
                </c:pt>
                <c:pt idx="5">
                  <c:v>9.2829320357725287</c:v>
                </c:pt>
                <c:pt idx="6">
                  <c:v>9.3000000000000007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4045568"/>
        <c:axId val="123478592"/>
      </c:barChart>
      <c:catAx>
        <c:axId val="144045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23478592"/>
        <c:crosses val="autoZero"/>
        <c:auto val="1"/>
        <c:lblAlgn val="ctr"/>
        <c:lblOffset val="100"/>
        <c:tickMarkSkip val="1"/>
        <c:noMultiLvlLbl val="0"/>
      </c:catAx>
      <c:valAx>
        <c:axId val="1234785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0455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meses'!$M$15:$M$21</c:f>
              <c:strCache>
                <c:ptCount val="7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Salud humana privada</c:v>
                </c:pt>
                <c:pt idx="3">
                  <c:v>Inmobiliarias, empresariales y de alquiler</c:v>
                </c:pt>
                <c:pt idx="4">
                  <c:v>Almacenamiento, correo y telecomunicaciones</c:v>
                </c:pt>
                <c:pt idx="5">
                  <c:v>Educación superior privada</c:v>
                </c:pt>
                <c:pt idx="6">
                  <c:v>Expendio de alimentos; bares y similares</c:v>
                </c:pt>
              </c:strCache>
            </c:strRef>
          </c:cat>
          <c:val>
            <c:numRef>
              <c:f>'Ing Actividad 12 meses'!$N$15:$N$21</c:f>
              <c:numCache>
                <c:formatCode>0.0</c:formatCode>
                <c:ptCount val="7"/>
                <c:pt idx="0">
                  <c:v>2.7</c:v>
                </c:pt>
                <c:pt idx="1">
                  <c:v>3.8527457253812347</c:v>
                </c:pt>
                <c:pt idx="2">
                  <c:v>4.6970023472504341</c:v>
                </c:pt>
                <c:pt idx="3">
                  <c:v>7.6</c:v>
                </c:pt>
                <c:pt idx="4">
                  <c:v>8.5</c:v>
                </c:pt>
                <c:pt idx="5">
                  <c:v>9.8879406493081579</c:v>
                </c:pt>
                <c:pt idx="6">
                  <c:v>10.410987497225666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1688320"/>
        <c:axId val="123716736"/>
      </c:barChart>
      <c:catAx>
        <c:axId val="1416883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23716736"/>
        <c:crosses val="autoZero"/>
        <c:auto val="1"/>
        <c:lblAlgn val="ctr"/>
        <c:lblOffset val="100"/>
        <c:tickMarkSkip val="1"/>
        <c:noMultiLvlLbl val="0"/>
      </c:catAx>
      <c:valAx>
        <c:axId val="1237167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68832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Anual'!$M$16:$M$21</c:f>
              <c:strCache>
                <c:ptCount val="6"/>
                <c:pt idx="0">
                  <c:v>Radio, televisión, otros de entretenimiento</c:v>
                </c:pt>
                <c:pt idx="1">
                  <c:v>Almacenamiento, correo y telecomunicaciones</c:v>
                </c:pt>
                <c:pt idx="2">
                  <c:v>Obtención y suministro de personal, act de inv. seg. limp</c:v>
                </c:pt>
                <c:pt idx="3">
                  <c:v>Salud humana privada</c:v>
                </c:pt>
                <c:pt idx="4">
                  <c:v>Inmobiliarias, empresariales y de alquiler</c:v>
                </c:pt>
                <c:pt idx="5">
                  <c:v>Expendio de alimentos; bares y similares</c:v>
                </c:pt>
              </c:strCache>
            </c:strRef>
          </c:cat>
          <c:val>
            <c:numRef>
              <c:f>'Empleo Act Anual'!$N$16:$N$21</c:f>
              <c:numCache>
                <c:formatCode>0.0</c:formatCode>
                <c:ptCount val="6"/>
                <c:pt idx="0">
                  <c:v>0.5</c:v>
                </c:pt>
                <c:pt idx="1">
                  <c:v>1.1000000000000001</c:v>
                </c:pt>
                <c:pt idx="2">
                  <c:v>3.3782540944064854</c:v>
                </c:pt>
                <c:pt idx="3">
                  <c:v>8.0403850177861447</c:v>
                </c:pt>
                <c:pt idx="4">
                  <c:v>8</c:v>
                </c:pt>
                <c:pt idx="5">
                  <c:v>10.730127893799569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4047104"/>
        <c:axId val="123721344"/>
      </c:barChart>
      <c:catAx>
        <c:axId val="144047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23721344"/>
        <c:crosses val="autoZero"/>
        <c:auto val="1"/>
        <c:lblAlgn val="ctr"/>
        <c:lblOffset val="100"/>
        <c:tickMarkSkip val="1"/>
        <c:noMultiLvlLbl val="0"/>
      </c:catAx>
      <c:valAx>
        <c:axId val="1237213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4404710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Corrida'!$M$16:$M$21</c:f>
              <c:strCache>
                <c:ptCount val="6"/>
                <c:pt idx="0">
                  <c:v>Obtención y suministro de personal, act de inv. seg. limp</c:v>
                </c:pt>
                <c:pt idx="1">
                  <c:v>Almacenamiento, correo y telecomunicaciones</c:v>
                </c:pt>
                <c:pt idx="2">
                  <c:v>Radio, televisión, otros de entretenimiento</c:v>
                </c:pt>
                <c:pt idx="3">
                  <c:v>Salud humana privada</c:v>
                </c:pt>
                <c:pt idx="4">
                  <c:v>Expendio de alimentos; bares y similares</c:v>
                </c:pt>
                <c:pt idx="5">
                  <c:v>Inmobiliarias, empresariales y de alquiler</c:v>
                </c:pt>
              </c:strCache>
            </c:strRef>
          </c:cat>
          <c:val>
            <c:numRef>
              <c:f>'Empleo Act Corrida'!$N$16:$N$21</c:f>
              <c:numCache>
                <c:formatCode>0.0</c:formatCode>
                <c:ptCount val="6"/>
                <c:pt idx="0">
                  <c:v>1.6367942748630071</c:v>
                </c:pt>
                <c:pt idx="1">
                  <c:v>4.3</c:v>
                </c:pt>
                <c:pt idx="2">
                  <c:v>5.4</c:v>
                </c:pt>
                <c:pt idx="3">
                  <c:v>6.2179076442345771</c:v>
                </c:pt>
                <c:pt idx="4">
                  <c:v>8.0199894328988997</c:v>
                </c:pt>
                <c:pt idx="5">
                  <c:v>8.4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6980992"/>
        <c:axId val="123841920"/>
      </c:barChart>
      <c:catAx>
        <c:axId val="176980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841920"/>
        <c:crosses val="autoZero"/>
        <c:auto val="1"/>
        <c:lblAlgn val="ctr"/>
        <c:lblOffset val="100"/>
        <c:tickMarkSkip val="1"/>
        <c:noMultiLvlLbl val="0"/>
      </c:catAx>
      <c:valAx>
        <c:axId val="1238419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98099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12 meses'!$M$16:$M$21</c:f>
              <c:strCache>
                <c:ptCount val="6"/>
                <c:pt idx="0">
                  <c:v>Obtención y suministro de personal, act de inv. seg. limp</c:v>
                </c:pt>
                <c:pt idx="1">
                  <c:v>Salud humana privada</c:v>
                </c:pt>
                <c:pt idx="2">
                  <c:v>Almacenamiento, correo y telecomunicaciones</c:v>
                </c:pt>
                <c:pt idx="3">
                  <c:v>Radio, televisión, otros de entretenimiento</c:v>
                </c:pt>
                <c:pt idx="4">
                  <c:v>Inmobiliarias, empresariales y de alquiler</c:v>
                </c:pt>
                <c:pt idx="5">
                  <c:v>Expendio de alimentos; bares y similares</c:v>
                </c:pt>
              </c:strCache>
            </c:strRef>
          </c:cat>
          <c:val>
            <c:numRef>
              <c:f>'Empleo Act 12 meses'!$N$16:$N$21</c:f>
              <c:numCache>
                <c:formatCode>0.0</c:formatCode>
                <c:ptCount val="6"/>
                <c:pt idx="0">
                  <c:v>-0.15065033000611905</c:v>
                </c:pt>
                <c:pt idx="1">
                  <c:v>4.8304867886645564</c:v>
                </c:pt>
                <c:pt idx="2">
                  <c:v>5.8</c:v>
                </c:pt>
                <c:pt idx="3">
                  <c:v>6.2</c:v>
                </c:pt>
                <c:pt idx="4">
                  <c:v>6.6</c:v>
                </c:pt>
                <c:pt idx="5">
                  <c:v>8.8359034528997746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7075712"/>
        <c:axId val="124422976"/>
      </c:barChart>
      <c:catAx>
        <c:axId val="1770757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24422976"/>
        <c:crosses val="autoZero"/>
        <c:auto val="1"/>
        <c:lblAlgn val="ctr"/>
        <c:lblOffset val="100"/>
        <c:tickMarkSkip val="1"/>
        <c:noMultiLvlLbl val="0"/>
      </c:catAx>
      <c:valAx>
        <c:axId val="1244229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7707571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Restaurantes!$D$15:$D$19</c:f>
              <c:numCache>
                <c:formatCode>0.0</c:formatCode>
                <c:ptCount val="5"/>
                <c:pt idx="0">
                  <c:v>13.98526557250117</c:v>
                </c:pt>
                <c:pt idx="1">
                  <c:v>14.859705404198099</c:v>
                </c:pt>
                <c:pt idx="2">
                  <c:v>10.47538235797003</c:v>
                </c:pt>
                <c:pt idx="3">
                  <c:v>8.0447339524564185</c:v>
                </c:pt>
                <c:pt idx="4" formatCode="#,##0.0">
                  <c:v>8.409208569676597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Restaurantes!$E$15:$E$19</c:f>
              <c:numCache>
                <c:formatCode>0.0</c:formatCode>
                <c:ptCount val="5"/>
                <c:pt idx="0">
                  <c:v>12.8415</c:v>
                </c:pt>
                <c:pt idx="1">
                  <c:v>13.252000000000001</c:v>
                </c:pt>
                <c:pt idx="2">
                  <c:v>11.1089</c:v>
                </c:pt>
                <c:pt idx="3">
                  <c:v>4.3689999999999998</c:v>
                </c:pt>
                <c:pt idx="4" formatCode="#,##0.0">
                  <c:v>2.6293000000000002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981504"/>
        <c:axId val="124445824"/>
      </c:barChart>
      <c:catAx>
        <c:axId val="17698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45824"/>
        <c:crosses val="autoZero"/>
        <c:auto val="1"/>
        <c:lblAlgn val="ctr"/>
        <c:lblOffset val="100"/>
        <c:noMultiLvlLbl val="0"/>
      </c:catAx>
      <c:valAx>
        <c:axId val="12444582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981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Restaurantes!$G$15:$G$19</c:f>
              <c:numCache>
                <c:formatCode>0.0</c:formatCode>
                <c:ptCount val="5"/>
                <c:pt idx="0">
                  <c:v>9.669057595341247</c:v>
                </c:pt>
                <c:pt idx="1">
                  <c:v>11.439308794605218</c:v>
                </c:pt>
                <c:pt idx="2">
                  <c:v>7.2445193929173701</c:v>
                </c:pt>
                <c:pt idx="3">
                  <c:v>6.017220334509954</c:v>
                </c:pt>
                <c:pt idx="4" formatCode="#,##0.0">
                  <c:v>10.730127893799569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Restaurantes!$H$15:$H$19</c:f>
              <c:numCache>
                <c:formatCode>0.0</c:formatCode>
                <c:ptCount val="5"/>
                <c:pt idx="0">
                  <c:v>6.4043999999999999</c:v>
                </c:pt>
                <c:pt idx="1">
                  <c:v>8.6692999999999998</c:v>
                </c:pt>
                <c:pt idx="2">
                  <c:v>3.3218999999999999</c:v>
                </c:pt>
                <c:pt idx="3">
                  <c:v>3.2784</c:v>
                </c:pt>
                <c:pt idx="4" formatCode="#,##0.0">
                  <c:v>5.2687999999999997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937920"/>
        <c:axId val="124451584"/>
      </c:barChart>
      <c:catAx>
        <c:axId val="177937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51584"/>
        <c:crosses val="autoZero"/>
        <c:auto val="1"/>
        <c:lblAlgn val="ctr"/>
        <c:lblOffset val="100"/>
        <c:noMultiLvlLbl val="0"/>
      </c:catAx>
      <c:valAx>
        <c:axId val="124451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9379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Telecomunicaciones!$D$14:$D$18</c:f>
              <c:numCache>
                <c:formatCode>0.0</c:formatCode>
                <c:ptCount val="5"/>
                <c:pt idx="0">
                  <c:v>7.654607690537274</c:v>
                </c:pt>
                <c:pt idx="1">
                  <c:v>7.5783035604827464</c:v>
                </c:pt>
                <c:pt idx="2">
                  <c:v>8.4201578331447369</c:v>
                </c:pt>
                <c:pt idx="3">
                  <c:v>9.4930471517489892</c:v>
                </c:pt>
                <c:pt idx="4">
                  <c:v>11.664784907066149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Telecomunicaciones!$E$15:$E$19</c:f>
              <c:numCache>
                <c:formatCode>0.0</c:formatCode>
                <c:ptCount val="5"/>
                <c:pt idx="0">
                  <c:v>8.9682999999999993</c:v>
                </c:pt>
                <c:pt idx="1">
                  <c:v>10.994</c:v>
                </c:pt>
                <c:pt idx="2">
                  <c:v>11.1259</c:v>
                </c:pt>
                <c:pt idx="3">
                  <c:v>9.3416999999999994</c:v>
                </c:pt>
                <c:pt idx="4" formatCode="#,##0.0">
                  <c:v>7.5137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9052032"/>
        <c:axId val="124540544"/>
      </c:barChart>
      <c:catAx>
        <c:axId val="1790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540544"/>
        <c:crosses val="autoZero"/>
        <c:auto val="1"/>
        <c:lblAlgn val="ctr"/>
        <c:lblOffset val="100"/>
        <c:noMultiLvlLbl val="0"/>
      </c:catAx>
      <c:valAx>
        <c:axId val="124540544"/>
        <c:scaling>
          <c:orientation val="minMax"/>
          <c:max val="13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9052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Telecomunicaciones!$G$15:$G$19</c:f>
              <c:numCache>
                <c:formatCode>0.0</c:formatCode>
                <c:ptCount val="5"/>
                <c:pt idx="0">
                  <c:v>2.1283882963107903</c:v>
                </c:pt>
                <c:pt idx="1">
                  <c:v>2.8113634129558696</c:v>
                </c:pt>
                <c:pt idx="2">
                  <c:v>4.1151650533631123</c:v>
                </c:pt>
                <c:pt idx="3">
                  <c:v>6.3187080455297195</c:v>
                </c:pt>
                <c:pt idx="4" formatCode="#,##0.0">
                  <c:v>8.2163560580654327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Telecomunicaciones!$H$15:$H$19</c:f>
              <c:numCache>
                <c:formatCode>0.0</c:formatCode>
                <c:ptCount val="5"/>
                <c:pt idx="0">
                  <c:v>-0.2495</c:v>
                </c:pt>
                <c:pt idx="1">
                  <c:v>0.66990000000000005</c:v>
                </c:pt>
                <c:pt idx="2">
                  <c:v>1.3851</c:v>
                </c:pt>
                <c:pt idx="3">
                  <c:v>7.7679</c:v>
                </c:pt>
                <c:pt idx="4" formatCode="#,##0.0">
                  <c:v>8.2426999999999992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9566080"/>
        <c:axId val="148506880"/>
      </c:barChart>
      <c:catAx>
        <c:axId val="17956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506880"/>
        <c:crosses val="autoZero"/>
        <c:auto val="1"/>
        <c:lblAlgn val="ctr"/>
        <c:lblOffset val="100"/>
        <c:noMultiLvlLbl val="0"/>
      </c:catAx>
      <c:valAx>
        <c:axId val="14850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9566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Postales!$D$15:$D$19</c:f>
              <c:numCache>
                <c:formatCode>0.0</c:formatCode>
                <c:ptCount val="5"/>
                <c:pt idx="0">
                  <c:v>15.586802271923972</c:v>
                </c:pt>
                <c:pt idx="1">
                  <c:v>17.432640644518258</c:v>
                </c:pt>
                <c:pt idx="2">
                  <c:v>20.094857020536772</c:v>
                </c:pt>
                <c:pt idx="3">
                  <c:v>6.7107600667824174</c:v>
                </c:pt>
                <c:pt idx="4" formatCode="#,##0.0">
                  <c:v>4.7413497177637431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Postales!$E$15:$E$19</c:f>
              <c:numCache>
                <c:formatCode>0.0</c:formatCode>
                <c:ptCount val="5"/>
                <c:pt idx="0">
                  <c:v>13.133599999999999</c:v>
                </c:pt>
                <c:pt idx="1">
                  <c:v>13.875299999999999</c:v>
                </c:pt>
                <c:pt idx="2">
                  <c:v>19.481200000000001</c:v>
                </c:pt>
                <c:pt idx="3">
                  <c:v>9.0838000000000001</c:v>
                </c:pt>
                <c:pt idx="4" formatCode="#,##0.0">
                  <c:v>8.0021000000000004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935360"/>
        <c:axId val="176857088"/>
      </c:barChart>
      <c:catAx>
        <c:axId val="17793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857088"/>
        <c:crosses val="autoZero"/>
        <c:auto val="1"/>
        <c:lblAlgn val="ctr"/>
        <c:lblOffset val="100"/>
        <c:noMultiLvlLbl val="0"/>
      </c:catAx>
      <c:valAx>
        <c:axId val="17685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9353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Postales!$G$15:$G$19</c:f>
              <c:numCache>
                <c:formatCode>0.0</c:formatCode>
                <c:ptCount val="5"/>
                <c:pt idx="0">
                  <c:v>26.196153234779839</c:v>
                </c:pt>
                <c:pt idx="1">
                  <c:v>37.578569290631549</c:v>
                </c:pt>
                <c:pt idx="2">
                  <c:v>14.727886166935612</c:v>
                </c:pt>
                <c:pt idx="3">
                  <c:v>10.267921795800138</c:v>
                </c:pt>
                <c:pt idx="4" formatCode="#,##0.0">
                  <c:v>-21.602216903892181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Postales!$H$15:$H$19</c:f>
              <c:numCache>
                <c:formatCode>0.0</c:formatCode>
                <c:ptCount val="5"/>
                <c:pt idx="0">
                  <c:v>21.654399999999999</c:v>
                </c:pt>
                <c:pt idx="1">
                  <c:v>29.7927</c:v>
                </c:pt>
                <c:pt idx="2">
                  <c:v>13.5801</c:v>
                </c:pt>
                <c:pt idx="3">
                  <c:v>11.4823</c:v>
                </c:pt>
                <c:pt idx="4" formatCode="#,##0.0">
                  <c:v>-2.8828999999999998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642304"/>
        <c:axId val="177112192"/>
      </c:barChart>
      <c:catAx>
        <c:axId val="18064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7112192"/>
        <c:crosses val="autoZero"/>
        <c:auto val="1"/>
        <c:lblAlgn val="ctr"/>
        <c:lblOffset val="100"/>
        <c:noMultiLvlLbl val="0"/>
      </c:catAx>
      <c:valAx>
        <c:axId val="177112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642304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'Aux Transporte'!$D$15:$D$19</c:f>
              <c:numCache>
                <c:formatCode>0.0</c:formatCode>
                <c:ptCount val="5"/>
                <c:pt idx="0">
                  <c:v>0.24923356841188848</c:v>
                </c:pt>
                <c:pt idx="1">
                  <c:v>0.19401561746135165</c:v>
                </c:pt>
                <c:pt idx="2">
                  <c:v>5.3377979202707371</c:v>
                </c:pt>
                <c:pt idx="3">
                  <c:v>3.7171911947917691</c:v>
                </c:pt>
                <c:pt idx="4" formatCode="#,##0.0">
                  <c:v>4.959563485049312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'Aux Transporte'!$E$15:$E$19</c:f>
              <c:numCache>
                <c:formatCode>0.0</c:formatCode>
                <c:ptCount val="5"/>
                <c:pt idx="0">
                  <c:v>3.3963000000000001</c:v>
                </c:pt>
                <c:pt idx="1">
                  <c:v>3.2924000000000002</c:v>
                </c:pt>
                <c:pt idx="2">
                  <c:v>9.3667999999999996</c:v>
                </c:pt>
                <c:pt idx="3">
                  <c:v>10.888500000000001</c:v>
                </c:pt>
                <c:pt idx="4" formatCode="#,##0.0">
                  <c:v>10.159800000000001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826624"/>
        <c:axId val="179400064"/>
      </c:barChart>
      <c:catAx>
        <c:axId val="18082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400064"/>
        <c:crosses val="autoZero"/>
        <c:auto val="1"/>
        <c:lblAlgn val="ctr"/>
        <c:lblOffset val="100"/>
        <c:noMultiLvlLbl val="0"/>
      </c:catAx>
      <c:valAx>
        <c:axId val="17940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8266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'Aux Transporte'!$G$15:$G$19</c:f>
              <c:numCache>
                <c:formatCode>0.0</c:formatCode>
                <c:ptCount val="5"/>
                <c:pt idx="0">
                  <c:v>9.4697571043022677</c:v>
                </c:pt>
                <c:pt idx="1">
                  <c:v>8.6062744496433261</c:v>
                </c:pt>
                <c:pt idx="2">
                  <c:v>6.9680413142728881</c:v>
                </c:pt>
                <c:pt idx="3">
                  <c:v>1.2249927515221692</c:v>
                </c:pt>
                <c:pt idx="4" formatCode="#,##0.0">
                  <c:v>2.5886447683271641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'Aux Transporte'!$H$15:$H$19</c:f>
              <c:numCache>
                <c:formatCode>0.0</c:formatCode>
                <c:ptCount val="5"/>
                <c:pt idx="0">
                  <c:v>13.931100000000001</c:v>
                </c:pt>
                <c:pt idx="1">
                  <c:v>11.1084</c:v>
                </c:pt>
                <c:pt idx="2">
                  <c:v>6.7779999999999996</c:v>
                </c:pt>
                <c:pt idx="3">
                  <c:v>4.4764999999999997</c:v>
                </c:pt>
                <c:pt idx="4" formatCode="#,##0.0">
                  <c:v>3.6869999999999998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827648"/>
        <c:axId val="179414144"/>
      </c:barChart>
      <c:catAx>
        <c:axId val="18082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414144"/>
        <c:crosses val="autoZero"/>
        <c:auto val="1"/>
        <c:lblAlgn val="ctr"/>
        <c:lblOffset val="100"/>
        <c:noMultiLvlLbl val="0"/>
      </c:catAx>
      <c:valAx>
        <c:axId val="179414144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8276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Inmobiliarias!$D$15:$D$19</c:f>
              <c:numCache>
                <c:formatCode>0.0</c:formatCode>
                <c:ptCount val="5"/>
                <c:pt idx="0">
                  <c:v>4.4151094864910201</c:v>
                </c:pt>
                <c:pt idx="1">
                  <c:v>5.165907900680522</c:v>
                </c:pt>
                <c:pt idx="2">
                  <c:v>3.771408450723257</c:v>
                </c:pt>
                <c:pt idx="3">
                  <c:v>3.986701987632113</c:v>
                </c:pt>
                <c:pt idx="4" formatCode="#,##0.0">
                  <c:v>7.018349452290451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Inmobiliarias!$E$15:$E$19</c:f>
              <c:numCache>
                <c:formatCode>0.0</c:formatCode>
                <c:ptCount val="5"/>
                <c:pt idx="0">
                  <c:v>-3.1429999999999998</c:v>
                </c:pt>
                <c:pt idx="1">
                  <c:v>13.4206</c:v>
                </c:pt>
                <c:pt idx="2">
                  <c:v>5.1683000000000003</c:v>
                </c:pt>
                <c:pt idx="3">
                  <c:v>8.4331999999999994</c:v>
                </c:pt>
                <c:pt idx="4" formatCode="#,##0.0">
                  <c:v>12.8558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993024"/>
        <c:axId val="179568640"/>
      </c:barChart>
      <c:catAx>
        <c:axId val="18099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568640"/>
        <c:crosses val="autoZero"/>
        <c:auto val="1"/>
        <c:lblAlgn val="ctr"/>
        <c:lblOffset val="100"/>
        <c:noMultiLvlLbl val="0"/>
      </c:catAx>
      <c:valAx>
        <c:axId val="179568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99302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Inmobiliarias!$G$15:$G$19</c:f>
              <c:numCache>
                <c:formatCode>0.0</c:formatCode>
                <c:ptCount val="5"/>
                <c:pt idx="0">
                  <c:v>2.7504105090311981</c:v>
                </c:pt>
                <c:pt idx="1">
                  <c:v>-0.99551044309974523</c:v>
                </c:pt>
                <c:pt idx="2">
                  <c:v>1.6808424463345517</c:v>
                </c:pt>
                <c:pt idx="3">
                  <c:v>2.5986907359650813</c:v>
                </c:pt>
                <c:pt idx="4" formatCode="#,##0.0">
                  <c:v>-9.9880143827402179E-2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Inmobiliarias!$H$15:$H$19</c:f>
              <c:numCache>
                <c:formatCode>0.0</c:formatCode>
                <c:ptCount val="5"/>
                <c:pt idx="0">
                  <c:v>6.8471000000000002</c:v>
                </c:pt>
                <c:pt idx="1">
                  <c:v>4.9393000000000002</c:v>
                </c:pt>
                <c:pt idx="2">
                  <c:v>0.54500000000000004</c:v>
                </c:pt>
                <c:pt idx="3">
                  <c:v>0.21290000000000001</c:v>
                </c:pt>
                <c:pt idx="4" formatCode="#,##0.0">
                  <c:v>2.0446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3507328"/>
        <c:axId val="179574976"/>
      </c:barChart>
      <c:catAx>
        <c:axId val="19350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574976"/>
        <c:crosses val="autoZero"/>
        <c:auto val="1"/>
        <c:lblAlgn val="ctr"/>
        <c:lblOffset val="100"/>
        <c:noMultiLvlLbl val="0"/>
      </c:catAx>
      <c:valAx>
        <c:axId val="17957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5073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Informatica!$D$15:$D$19</c:f>
              <c:numCache>
                <c:formatCode>0.0</c:formatCode>
                <c:ptCount val="5"/>
                <c:pt idx="0">
                  <c:v>25.402901882133211</c:v>
                </c:pt>
                <c:pt idx="1">
                  <c:v>18.122056406865195</c:v>
                </c:pt>
                <c:pt idx="2">
                  <c:v>21.475409913790177</c:v>
                </c:pt>
                <c:pt idx="3">
                  <c:v>10.689963505422483</c:v>
                </c:pt>
                <c:pt idx="4" formatCode="#,##0.0">
                  <c:v>1.7399072213014843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Informatica!$E$15:$E$19</c:f>
              <c:numCache>
                <c:formatCode>0.0</c:formatCode>
                <c:ptCount val="5"/>
                <c:pt idx="0">
                  <c:v>19.030252727414052</c:v>
                </c:pt>
                <c:pt idx="1">
                  <c:v>13.593294405075952</c:v>
                </c:pt>
                <c:pt idx="2">
                  <c:v>17.101440581894693</c:v>
                </c:pt>
                <c:pt idx="3">
                  <c:v>14.28484706795274</c:v>
                </c:pt>
                <c:pt idx="4" formatCode="#,##0.0">
                  <c:v>3.5788873857202503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990464"/>
        <c:axId val="179620672"/>
      </c:barChart>
      <c:catAx>
        <c:axId val="18099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620672"/>
        <c:crosses val="autoZero"/>
        <c:auto val="1"/>
        <c:lblAlgn val="ctr"/>
        <c:lblOffset val="100"/>
        <c:noMultiLvlLbl val="0"/>
      </c:catAx>
      <c:valAx>
        <c:axId val="179620672"/>
        <c:scaling>
          <c:orientation val="minMax"/>
          <c:min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9904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Informatica!$G$15:$G$19</c:f>
              <c:numCache>
                <c:formatCode>0.0</c:formatCode>
                <c:ptCount val="5"/>
                <c:pt idx="0">
                  <c:v>7.8750359919377955</c:v>
                </c:pt>
                <c:pt idx="1">
                  <c:v>10.183842447490289</c:v>
                </c:pt>
                <c:pt idx="2">
                  <c:v>16.356427984334964</c:v>
                </c:pt>
                <c:pt idx="3">
                  <c:v>14.682779456193362</c:v>
                </c:pt>
                <c:pt idx="4" formatCode="#,##0.0">
                  <c:v>11.032519240179717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Informatica!$H$15:$H$19</c:f>
              <c:numCache>
                <c:formatCode>0.0</c:formatCode>
                <c:ptCount val="5"/>
                <c:pt idx="0">
                  <c:v>4.9115000000000002</c:v>
                </c:pt>
                <c:pt idx="1">
                  <c:v>6.9446000000000003</c:v>
                </c:pt>
                <c:pt idx="2">
                  <c:v>11.598800000000001</c:v>
                </c:pt>
                <c:pt idx="3">
                  <c:v>14.5855</c:v>
                </c:pt>
                <c:pt idx="4" formatCode="#,##0.0">
                  <c:v>11.4796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3999872"/>
        <c:axId val="180077696"/>
      </c:barChart>
      <c:catAx>
        <c:axId val="193999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0077696"/>
        <c:crosses val="autoZero"/>
        <c:auto val="1"/>
        <c:lblAlgn val="ctr"/>
        <c:lblOffset val="100"/>
        <c:noMultiLvlLbl val="0"/>
      </c:catAx>
      <c:valAx>
        <c:axId val="18007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9998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Publicidad!$D$15:$D$19</c:f>
              <c:numCache>
                <c:formatCode>0.0</c:formatCode>
                <c:ptCount val="5"/>
                <c:pt idx="0">
                  <c:v>-2.417368115799523</c:v>
                </c:pt>
                <c:pt idx="1">
                  <c:v>2.6650292180381285</c:v>
                </c:pt>
                <c:pt idx="2">
                  <c:v>14.680919255224921</c:v>
                </c:pt>
                <c:pt idx="3">
                  <c:v>6.6098936853065782</c:v>
                </c:pt>
                <c:pt idx="4" formatCode="#,##0.0">
                  <c:v>0.92176409393556202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Publicidad!$E$15:$E$19</c:f>
              <c:numCache>
                <c:formatCode>0.0</c:formatCode>
                <c:ptCount val="5"/>
                <c:pt idx="0">
                  <c:v>2.4003999999999999</c:v>
                </c:pt>
                <c:pt idx="1">
                  <c:v>2.698</c:v>
                </c:pt>
                <c:pt idx="2">
                  <c:v>16.306799999999999</c:v>
                </c:pt>
                <c:pt idx="3">
                  <c:v>4.3856000000000002</c:v>
                </c:pt>
                <c:pt idx="4" formatCode="#,##0.0">
                  <c:v>0.98750000000000004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002432"/>
        <c:axId val="185573376"/>
      </c:barChart>
      <c:catAx>
        <c:axId val="19400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573376"/>
        <c:crosses val="autoZero"/>
        <c:auto val="1"/>
        <c:lblAlgn val="ctr"/>
        <c:lblOffset val="100"/>
        <c:noMultiLvlLbl val="0"/>
      </c:catAx>
      <c:valAx>
        <c:axId val="18557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00243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Publicidad!$G$15:$G$19</c:f>
              <c:numCache>
                <c:formatCode>0.0</c:formatCode>
                <c:ptCount val="5"/>
                <c:pt idx="0">
                  <c:v>-2.9548762736535616</c:v>
                </c:pt>
                <c:pt idx="1">
                  <c:v>-1.9079041744369585</c:v>
                </c:pt>
                <c:pt idx="2">
                  <c:v>0.84400904295403034</c:v>
                </c:pt>
                <c:pt idx="3">
                  <c:v>4.4098984771573591</c:v>
                </c:pt>
                <c:pt idx="4" formatCode="#,##0.0">
                  <c:v>1.7849107544622766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Publicidad!$H$15:$H$19</c:f>
              <c:numCache>
                <c:formatCode>0.0</c:formatCode>
                <c:ptCount val="5"/>
                <c:pt idx="0">
                  <c:v>-11.0947</c:v>
                </c:pt>
                <c:pt idx="1">
                  <c:v>-7.2679999999999998</c:v>
                </c:pt>
                <c:pt idx="2">
                  <c:v>-6.9584000000000001</c:v>
                </c:pt>
                <c:pt idx="3">
                  <c:v>-2.4881000000000002</c:v>
                </c:pt>
                <c:pt idx="4" formatCode="#,##0.0">
                  <c:v>4.2473999999999998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9656448"/>
        <c:axId val="185579136"/>
      </c:barChart>
      <c:catAx>
        <c:axId val="199656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579136"/>
        <c:crosses val="autoZero"/>
        <c:auto val="1"/>
        <c:lblAlgn val="ctr"/>
        <c:lblOffset val="100"/>
        <c:noMultiLvlLbl val="0"/>
      </c:catAx>
      <c:valAx>
        <c:axId val="185579136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6564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2014</c:v>
                  </c:pt>
                </c:lvl>
              </c:multiLvlStrCache>
            </c:multiLvlStrRef>
          </c:cat>
          <c:val>
            <c:numRef>
              <c:f>'I &amp; D'!$D$15:$D$19</c:f>
              <c:numCache>
                <c:formatCode>0.0</c:formatCode>
                <c:ptCount val="5"/>
                <c:pt idx="0">
                  <c:v>-0.34330421472932304</c:v>
                </c:pt>
                <c:pt idx="1">
                  <c:v>3.0889707963217106</c:v>
                </c:pt>
                <c:pt idx="2">
                  <c:v>8.8723605077426946</c:v>
                </c:pt>
                <c:pt idx="3">
                  <c:v>15.246573438937094</c:v>
                </c:pt>
                <c:pt idx="4" formatCode="#,##0.0">
                  <c:v>9.4531888238691195</c:v>
                </c:pt>
              </c:numCache>
            </c:numRef>
          </c:val>
        </c:ser>
        <c:ser>
          <c:idx val="0"/>
          <c:order val="1"/>
          <c:tx>
            <c:strRef>
              <c:f>'I &amp; D'!$E$11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2014</c:v>
                  </c:pt>
                </c:lvl>
              </c:multiLvlStrCache>
            </c:multiLvlStrRef>
          </c:cat>
          <c:val>
            <c:numRef>
              <c:f>'I &amp; D'!$E$15:$E$19</c:f>
              <c:numCache>
                <c:formatCode>0.0</c:formatCode>
                <c:ptCount val="5"/>
                <c:pt idx="0">
                  <c:v>8.5823999999999998</c:v>
                </c:pt>
                <c:pt idx="1">
                  <c:v>8.7251999999999992</c:v>
                </c:pt>
                <c:pt idx="2">
                  <c:v>9.3292000000000002</c:v>
                </c:pt>
                <c:pt idx="3">
                  <c:v>14.311500000000001</c:v>
                </c:pt>
                <c:pt idx="4" formatCode="#,##0.0">
                  <c:v>7.7847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3509376"/>
        <c:axId val="185583872"/>
      </c:barChart>
      <c:catAx>
        <c:axId val="19350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5583872"/>
        <c:crosses val="autoZero"/>
        <c:auto val="1"/>
        <c:lblAlgn val="ctr"/>
        <c:lblOffset val="100"/>
        <c:noMultiLvlLbl val="0"/>
      </c:catAx>
      <c:valAx>
        <c:axId val="18558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5093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2014</c:v>
                  </c:pt>
                </c:lvl>
              </c:multiLvlStrCache>
            </c:multiLvlStrRef>
          </c:cat>
          <c:val>
            <c:numRef>
              <c:f>'I &amp; D'!$G$15:$G$19</c:f>
              <c:numCache>
                <c:formatCode>0.0</c:formatCode>
                <c:ptCount val="5"/>
                <c:pt idx="0">
                  <c:v>-4.5309954224532545</c:v>
                </c:pt>
                <c:pt idx="1">
                  <c:v>-0.39792502604801827</c:v>
                </c:pt>
                <c:pt idx="2">
                  <c:v>5.6219701604932393</c:v>
                </c:pt>
                <c:pt idx="3">
                  <c:v>9.9102157397544133</c:v>
                </c:pt>
                <c:pt idx="4" formatCode="#,##0.0">
                  <c:v>8.1232948278864505</c:v>
                </c:pt>
              </c:numCache>
            </c:numRef>
          </c:val>
        </c:ser>
        <c:ser>
          <c:idx val="0"/>
          <c:order val="1"/>
          <c:tx>
            <c:strRef>
              <c:f>'I &amp; D'!$E$11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2">
                    <c:v>2014</c:v>
                  </c:pt>
                </c:lvl>
              </c:multiLvlStrCache>
            </c:multiLvlStrRef>
          </c:cat>
          <c:val>
            <c:numRef>
              <c:f>'I &amp; D'!$H$15:$H$19</c:f>
              <c:numCache>
                <c:formatCode>0.0</c:formatCode>
                <c:ptCount val="5"/>
                <c:pt idx="0">
                  <c:v>6.6284000000000001</c:v>
                </c:pt>
                <c:pt idx="1">
                  <c:v>8.0172000000000008</c:v>
                </c:pt>
                <c:pt idx="2">
                  <c:v>11.277799999999999</c:v>
                </c:pt>
                <c:pt idx="3">
                  <c:v>11.3063</c:v>
                </c:pt>
                <c:pt idx="4" formatCode="#,##0.0">
                  <c:v>8.6454000000000004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050176"/>
        <c:axId val="187613184"/>
      </c:barChart>
      <c:catAx>
        <c:axId val="20805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613184"/>
        <c:crosses val="autoZero"/>
        <c:auto val="1"/>
        <c:lblAlgn val="ctr"/>
        <c:lblOffset val="100"/>
        <c:noMultiLvlLbl val="0"/>
      </c:catAx>
      <c:valAx>
        <c:axId val="187613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0501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personal'!$D$15:$D$19</c:f>
              <c:numCache>
                <c:formatCode>0.0</c:formatCode>
                <c:ptCount val="5"/>
                <c:pt idx="0">
                  <c:v>1.1702901865094262</c:v>
                </c:pt>
                <c:pt idx="1">
                  <c:v>3.9058833649709745</c:v>
                </c:pt>
                <c:pt idx="2">
                  <c:v>2.266047185513842</c:v>
                </c:pt>
                <c:pt idx="3">
                  <c:v>2.3306101509323218</c:v>
                </c:pt>
                <c:pt idx="4" formatCode="#,##0.0">
                  <c:v>6.9098345689079688</c:v>
                </c:pt>
              </c:numCache>
            </c:numRef>
          </c:val>
        </c:ser>
        <c:ser>
          <c:idx val="0"/>
          <c:order val="1"/>
          <c:tx>
            <c:strRef>
              <c:f>'Suministro personal'!$E$11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personal'!$E$15:$E$19</c:f>
              <c:numCache>
                <c:formatCode>0.0</c:formatCode>
                <c:ptCount val="5"/>
                <c:pt idx="0">
                  <c:v>0.21479999999999999</c:v>
                </c:pt>
                <c:pt idx="1">
                  <c:v>1.4155</c:v>
                </c:pt>
                <c:pt idx="2">
                  <c:v>1.1369</c:v>
                </c:pt>
                <c:pt idx="3">
                  <c:v>3.7759</c:v>
                </c:pt>
                <c:pt idx="4" formatCode="#,##0.0">
                  <c:v>6.4568000000000003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073152"/>
        <c:axId val="188163776"/>
      </c:barChart>
      <c:catAx>
        <c:axId val="20907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163776"/>
        <c:crosses val="autoZero"/>
        <c:auto val="1"/>
        <c:lblAlgn val="ctr"/>
        <c:lblOffset val="100"/>
        <c:noMultiLvlLbl val="0"/>
      </c:catAx>
      <c:valAx>
        <c:axId val="188163776"/>
        <c:scaling>
          <c:orientation val="minMax"/>
          <c:max val="7.5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073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personal'!$G$15:$G$19</c:f>
              <c:numCache>
                <c:formatCode>0.0</c:formatCode>
                <c:ptCount val="5"/>
                <c:pt idx="0">
                  <c:v>-2.9286123370279249</c:v>
                </c:pt>
                <c:pt idx="1">
                  <c:v>-5.1756818706453434</c:v>
                </c:pt>
                <c:pt idx="2">
                  <c:v>-0.46327719012464463</c:v>
                </c:pt>
                <c:pt idx="3">
                  <c:v>1.9879684690914168</c:v>
                </c:pt>
                <c:pt idx="4" formatCode="#,##0.0">
                  <c:v>3.3782540944064854</c:v>
                </c:pt>
              </c:numCache>
            </c:numRef>
          </c:val>
        </c:ser>
        <c:ser>
          <c:idx val="0"/>
          <c:order val="1"/>
          <c:tx>
            <c:strRef>
              <c:f>'Suministro personal'!$E$11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personal'!$H$15:$H$19</c:f>
              <c:numCache>
                <c:formatCode>0.0</c:formatCode>
                <c:ptCount val="5"/>
                <c:pt idx="0">
                  <c:v>-2.0979999999999999</c:v>
                </c:pt>
                <c:pt idx="1">
                  <c:v>-0.40310000000000001</c:v>
                </c:pt>
                <c:pt idx="2">
                  <c:v>0.20860000000000001</c:v>
                </c:pt>
                <c:pt idx="3">
                  <c:v>2.6974</c:v>
                </c:pt>
                <c:pt idx="4" formatCode="#,##0.0">
                  <c:v>4.4821999999999997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074688"/>
        <c:axId val="188336960"/>
      </c:barChart>
      <c:catAx>
        <c:axId val="20907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336960"/>
        <c:crosses val="autoZero"/>
        <c:auto val="1"/>
        <c:lblAlgn val="ctr"/>
        <c:lblOffset val="100"/>
        <c:noMultiLvlLbl val="0"/>
      </c:catAx>
      <c:valAx>
        <c:axId val="18833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0746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Educación!$E$15:$E$19</c:f>
              <c:numCache>
                <c:formatCode>0.0</c:formatCode>
                <c:ptCount val="5"/>
                <c:pt idx="0">
                  <c:v>13.50284878493917</c:v>
                </c:pt>
                <c:pt idx="1">
                  <c:v>11.811546089755609</c:v>
                </c:pt>
                <c:pt idx="2">
                  <c:v>11.439233639659951</c:v>
                </c:pt>
                <c:pt idx="3">
                  <c:v>6.2051033263854194</c:v>
                </c:pt>
                <c:pt idx="4" formatCode="#,##0.0">
                  <c:v>10.478287603647374</c:v>
                </c:pt>
              </c:numCache>
            </c:numRef>
          </c:val>
        </c:ser>
        <c:ser>
          <c:idx val="0"/>
          <c:order val="1"/>
          <c:tx>
            <c:strRef>
              <c:f>Educación!$F$11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Educación!$F$15:$F$19</c:f>
              <c:numCache>
                <c:formatCode>0.0</c:formatCode>
                <c:ptCount val="5"/>
                <c:pt idx="0">
                  <c:v>9.5723000000000003</c:v>
                </c:pt>
                <c:pt idx="1">
                  <c:v>12.6455</c:v>
                </c:pt>
                <c:pt idx="2">
                  <c:v>11.726900000000001</c:v>
                </c:pt>
                <c:pt idx="3">
                  <c:v>9.1786999999999992</c:v>
                </c:pt>
                <c:pt idx="4" formatCode="#,##0.0">
                  <c:v>12.482799999999999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051712"/>
        <c:axId val="189595648"/>
      </c:barChart>
      <c:catAx>
        <c:axId val="208051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9595648"/>
        <c:crosses val="autoZero"/>
        <c:auto val="1"/>
        <c:lblAlgn val="ctr"/>
        <c:lblOffset val="100"/>
        <c:noMultiLvlLbl val="0"/>
      </c:catAx>
      <c:valAx>
        <c:axId val="189595648"/>
        <c:scaling>
          <c:orientation val="minMax"/>
          <c:min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051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Salud!$D$15:$D$19</c:f>
              <c:numCache>
                <c:formatCode>0.0</c:formatCode>
                <c:ptCount val="5"/>
                <c:pt idx="0">
                  <c:v>3.6649674696227486</c:v>
                </c:pt>
                <c:pt idx="1">
                  <c:v>2.2857574366401678</c:v>
                </c:pt>
                <c:pt idx="2">
                  <c:v>5.2543988889669713</c:v>
                </c:pt>
                <c:pt idx="3">
                  <c:v>2.7481386969014254</c:v>
                </c:pt>
                <c:pt idx="4" formatCode="#,##0.0">
                  <c:v>8.4994223689399462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Salud!$E$15:$E$19</c:f>
              <c:numCache>
                <c:formatCode>0.0</c:formatCode>
                <c:ptCount val="5"/>
                <c:pt idx="0">
                  <c:v>10.225564097963243</c:v>
                </c:pt>
                <c:pt idx="1">
                  <c:v>10.146730199930261</c:v>
                </c:pt>
                <c:pt idx="2">
                  <c:v>9.7742179896294061</c:v>
                </c:pt>
                <c:pt idx="3">
                  <c:v>9.9501013951514921</c:v>
                </c:pt>
                <c:pt idx="4" formatCode="#,##0.0">
                  <c:v>11.398945305529651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9075712"/>
        <c:axId val="189603136"/>
      </c:barChart>
      <c:catAx>
        <c:axId val="209075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9603136"/>
        <c:crosses val="autoZero"/>
        <c:auto val="1"/>
        <c:lblAlgn val="ctr"/>
        <c:lblOffset val="100"/>
        <c:noMultiLvlLbl val="0"/>
      </c:catAx>
      <c:valAx>
        <c:axId val="189603136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9075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Salud!$G$15:$G$19</c:f>
              <c:numCache>
                <c:formatCode>0.0</c:formatCode>
                <c:ptCount val="5"/>
                <c:pt idx="0">
                  <c:v>-0.72189041807322329</c:v>
                </c:pt>
                <c:pt idx="1">
                  <c:v>0.72249077394874739</c:v>
                </c:pt>
                <c:pt idx="2">
                  <c:v>3.720820313525719</c:v>
                </c:pt>
                <c:pt idx="3">
                  <c:v>6.8937097889083754</c:v>
                </c:pt>
                <c:pt idx="4" formatCode="#,##0.0">
                  <c:v>8.0403850177861447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Salud!$H$15:$H$19</c:f>
              <c:numCache>
                <c:formatCode>0.0</c:formatCode>
                <c:ptCount val="5"/>
                <c:pt idx="0">
                  <c:v>4.1946000000000003</c:v>
                </c:pt>
                <c:pt idx="1">
                  <c:v>4.8851000000000004</c:v>
                </c:pt>
                <c:pt idx="2">
                  <c:v>6.8409000000000004</c:v>
                </c:pt>
                <c:pt idx="3">
                  <c:v>13.745799999999999</c:v>
                </c:pt>
                <c:pt idx="4" formatCode="#,##0.0">
                  <c:v>9.9029000000000007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812736"/>
        <c:axId val="190394880"/>
      </c:barChart>
      <c:catAx>
        <c:axId val="21381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0394880"/>
        <c:crosses val="autoZero"/>
        <c:auto val="1"/>
        <c:lblAlgn val="ctr"/>
        <c:lblOffset val="100"/>
        <c:noMultiLvlLbl val="0"/>
      </c:catAx>
      <c:valAx>
        <c:axId val="190394880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8127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Radio!$D$15:$D$19</c:f>
              <c:numCache>
                <c:formatCode>0.0</c:formatCode>
                <c:ptCount val="5"/>
                <c:pt idx="0">
                  <c:v>5.694012205716148</c:v>
                </c:pt>
                <c:pt idx="1">
                  <c:v>-0.75378592661450305</c:v>
                </c:pt>
                <c:pt idx="2">
                  <c:v>4.8395548717780068</c:v>
                </c:pt>
                <c:pt idx="3">
                  <c:v>-3.4900564253028565</c:v>
                </c:pt>
                <c:pt idx="4" formatCode="#,##0.0">
                  <c:v>-4.5129556058795544</c:v>
                </c:pt>
              </c:numCache>
            </c:numRef>
          </c:val>
        </c:ser>
        <c:ser>
          <c:idx val="0"/>
          <c:order val="1"/>
          <c:tx>
            <c:strRef>
              <c:f>Radio!$E$11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Radio!$E$15:$E$19</c:f>
              <c:numCache>
                <c:formatCode>0.0</c:formatCode>
                <c:ptCount val="5"/>
                <c:pt idx="0">
                  <c:v>15.7813</c:v>
                </c:pt>
                <c:pt idx="1">
                  <c:v>2.4872999999999998</c:v>
                </c:pt>
                <c:pt idx="2">
                  <c:v>6.4438000000000004</c:v>
                </c:pt>
                <c:pt idx="3">
                  <c:v>2.4761000000000002</c:v>
                </c:pt>
                <c:pt idx="4" formatCode="#,##0.0">
                  <c:v>-5.5660999999999996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899392"/>
        <c:axId val="190502528"/>
      </c:barChart>
      <c:catAx>
        <c:axId val="21989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0502528"/>
        <c:crosses val="autoZero"/>
        <c:auto val="1"/>
        <c:lblAlgn val="ctr"/>
        <c:lblOffset val="100"/>
        <c:noMultiLvlLbl val="0"/>
      </c:catAx>
      <c:valAx>
        <c:axId val="190502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8993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Radio!$G$15:$G$19</c:f>
              <c:numCache>
                <c:formatCode>0.0</c:formatCode>
                <c:ptCount val="5"/>
                <c:pt idx="0">
                  <c:v>-3.4561336878085824</c:v>
                </c:pt>
                <c:pt idx="1">
                  <c:v>-1.3484877672895412</c:v>
                </c:pt>
                <c:pt idx="2">
                  <c:v>5.3954629061925274</c:v>
                </c:pt>
                <c:pt idx="3">
                  <c:v>1.6396642592231059</c:v>
                </c:pt>
                <c:pt idx="4" formatCode="#,##0.0">
                  <c:v>6.3335955940204469</c:v>
                </c:pt>
              </c:numCache>
            </c:numRef>
          </c:val>
        </c:ser>
        <c:ser>
          <c:idx val="0"/>
          <c:order val="1"/>
          <c:tx>
            <c:strRef>
              <c:f>Radio!$E$11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Radio!$H$15:$H$19</c:f>
              <c:numCache>
                <c:formatCode>0.0</c:formatCode>
                <c:ptCount val="5"/>
                <c:pt idx="0">
                  <c:v>0.54790000000000005</c:v>
                </c:pt>
                <c:pt idx="1">
                  <c:v>2.6158999999999999</c:v>
                </c:pt>
                <c:pt idx="2">
                  <c:v>2.7812999999999999</c:v>
                </c:pt>
                <c:pt idx="3">
                  <c:v>1.2727999999999999</c:v>
                </c:pt>
                <c:pt idx="4" formatCode="#,##0.0">
                  <c:v>5.7426000000000004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6223616"/>
        <c:axId val="190530688"/>
      </c:barChart>
      <c:catAx>
        <c:axId val="22622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0530688"/>
        <c:crosses val="autoZero"/>
        <c:auto val="1"/>
        <c:lblAlgn val="ctr"/>
        <c:lblOffset val="100"/>
        <c:noMultiLvlLbl val="0"/>
      </c:catAx>
      <c:valAx>
        <c:axId val="19053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62236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Entretenimiento!$D$15:$D$19</c:f>
              <c:numCache>
                <c:formatCode>0.0</c:formatCode>
                <c:ptCount val="5"/>
                <c:pt idx="0">
                  <c:v>11.367514247125543</c:v>
                </c:pt>
                <c:pt idx="1">
                  <c:v>5.072413264433373</c:v>
                </c:pt>
                <c:pt idx="2">
                  <c:v>4.7168427790378997</c:v>
                </c:pt>
                <c:pt idx="3">
                  <c:v>2.1730139730950171</c:v>
                </c:pt>
                <c:pt idx="4" formatCode="#,##0.0">
                  <c:v>1.8916952253690278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Entretenimiento!$E$15:$E$19</c:f>
              <c:numCache>
                <c:formatCode>0.0</c:formatCode>
                <c:ptCount val="5"/>
                <c:pt idx="0">
                  <c:v>13.863673004091055</c:v>
                </c:pt>
                <c:pt idx="1">
                  <c:v>6.0780683990515882</c:v>
                </c:pt>
                <c:pt idx="2">
                  <c:v>9.5104031777075733</c:v>
                </c:pt>
                <c:pt idx="3">
                  <c:v>9.9569391050136034</c:v>
                </c:pt>
                <c:pt idx="4" formatCode="#,##0.0">
                  <c:v>1.9665823007532879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8499968"/>
        <c:axId val="190563456"/>
      </c:barChart>
      <c:catAx>
        <c:axId val="22849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0563456"/>
        <c:crosses val="autoZero"/>
        <c:auto val="1"/>
        <c:lblAlgn val="ctr"/>
        <c:lblOffset val="100"/>
        <c:noMultiLvlLbl val="0"/>
      </c:catAx>
      <c:valAx>
        <c:axId val="190563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8499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Entretenimiento!$G$15:$G$19</c:f>
              <c:numCache>
                <c:formatCode>0.0</c:formatCode>
                <c:ptCount val="5"/>
                <c:pt idx="0">
                  <c:v>3.1005110732538421</c:v>
                </c:pt>
                <c:pt idx="1">
                  <c:v>-0.79934747145187224</c:v>
                </c:pt>
                <c:pt idx="2">
                  <c:v>1.4310344827586308</c:v>
                </c:pt>
                <c:pt idx="3">
                  <c:v>3.6095577020843983</c:v>
                </c:pt>
                <c:pt idx="4" formatCode="#,##0.0">
                  <c:v>0.6939854593522865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Entretenimiento!$H$15:$H$19</c:f>
              <c:numCache>
                <c:formatCode>0.0</c:formatCode>
                <c:ptCount val="5"/>
                <c:pt idx="0">
                  <c:v>3.0564045568213487</c:v>
                </c:pt>
                <c:pt idx="1">
                  <c:v>1.4192839483563802</c:v>
                </c:pt>
                <c:pt idx="2">
                  <c:v>-1.2830048345109759</c:v>
                </c:pt>
                <c:pt idx="3">
                  <c:v>-0.49211701449010548</c:v>
                </c:pt>
                <c:pt idx="4" formatCode="#,##0.0">
                  <c:v>-2.7320931068571923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8503040"/>
        <c:axId val="190566912"/>
      </c:barChart>
      <c:catAx>
        <c:axId val="22850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0566912"/>
        <c:crosses val="autoZero"/>
        <c:auto val="1"/>
        <c:lblAlgn val="ctr"/>
        <c:lblOffset val="100"/>
        <c:noMultiLvlLbl val="0"/>
      </c:catAx>
      <c:valAx>
        <c:axId val="19056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85030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459258143664853E-2"/>
          <c:w val="0.92141042096015646"/>
          <c:h val="0.5849052755762219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Deportes!$E$11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Deportes!$C$15:$D$19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Deportes!$E$15:$E$19</c:f>
              <c:numCache>
                <c:formatCode>0.0</c:formatCode>
                <c:ptCount val="5"/>
                <c:pt idx="0">
                  <c:v>10.129020429262914</c:v>
                </c:pt>
                <c:pt idx="1">
                  <c:v>10.716405933695539</c:v>
                </c:pt>
                <c:pt idx="2">
                  <c:v>7.6611468670443106</c:v>
                </c:pt>
                <c:pt idx="3">
                  <c:v>-1.417342011953282</c:v>
                </c:pt>
                <c:pt idx="4" formatCode="#,##0.0">
                  <c:v>-3.0434369956071183</c:v>
                </c:pt>
              </c:numCache>
            </c:numRef>
          </c:val>
        </c:ser>
        <c:ser>
          <c:idx val="0"/>
          <c:order val="1"/>
          <c:tx>
            <c:strRef>
              <c:f>Deportes!$F$11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Deportes!$C$15:$D$19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Deportes!$F$15:$F$19</c:f>
              <c:numCache>
                <c:formatCode>0.0</c:formatCode>
                <c:ptCount val="5"/>
                <c:pt idx="0">
                  <c:v>39.487049263585575</c:v>
                </c:pt>
                <c:pt idx="1">
                  <c:v>31.993972877950782</c:v>
                </c:pt>
                <c:pt idx="2">
                  <c:v>24.915172079495875</c:v>
                </c:pt>
                <c:pt idx="3">
                  <c:v>16.762749445676285</c:v>
                </c:pt>
                <c:pt idx="4" formatCode="#,##0.0">
                  <c:v>-5.6981612961951589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897856"/>
        <c:axId val="190589760"/>
      </c:barChart>
      <c:catAx>
        <c:axId val="219897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0589760"/>
        <c:crosses val="autoZero"/>
        <c:auto val="1"/>
        <c:lblAlgn val="ctr"/>
        <c:lblOffset val="100"/>
        <c:noMultiLvlLbl val="0"/>
      </c:catAx>
      <c:valAx>
        <c:axId val="190589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897856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2768782295049333"/>
          <c:y val="0.88752421856358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'Restaurante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'Restaurante Corr'!$D$15:$D$19</c:f>
              <c:numCache>
                <c:formatCode>0.0</c:formatCode>
                <c:ptCount val="5"/>
                <c:pt idx="0">
                  <c:v>9.4316988537409543</c:v>
                </c:pt>
                <c:pt idx="1">
                  <c:v>10.884952765874335</c:v>
                </c:pt>
                <c:pt idx="2">
                  <c:v>10.47538235797003</c:v>
                </c:pt>
                <c:pt idx="3">
                  <c:v>9.2054755896015195</c:v>
                </c:pt>
                <c:pt idx="4" formatCode="#,##0.0">
                  <c:v>8.9246305372892909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'Restaurante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'Restaurante Corr'!$E$15:$E$19</c:f>
              <c:numCache>
                <c:formatCode>0.0</c:formatCode>
                <c:ptCount val="5"/>
                <c:pt idx="0">
                  <c:v>11.3939</c:v>
                </c:pt>
                <c:pt idx="1">
                  <c:v>11.901300000000001</c:v>
                </c:pt>
                <c:pt idx="2">
                  <c:v>11.1089</c:v>
                </c:pt>
                <c:pt idx="3">
                  <c:v>7.5697000000000001</c:v>
                </c:pt>
                <c:pt idx="4" formatCode="#,##0.0">
                  <c:v>5.8150000000000004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1985920"/>
        <c:axId val="191236352"/>
      </c:barChart>
      <c:catAx>
        <c:axId val="25198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1236352"/>
        <c:crosses val="autoZero"/>
        <c:auto val="1"/>
        <c:lblAlgn val="ctr"/>
        <c:lblOffset val="100"/>
        <c:noMultiLvlLbl val="0"/>
      </c:catAx>
      <c:valAx>
        <c:axId val="191236352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19859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'Restaurante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'Restaurante Corr'!$G$15:$G$19</c:f>
              <c:numCache>
                <c:formatCode>0.0</c:formatCode>
                <c:ptCount val="5"/>
                <c:pt idx="0">
                  <c:v>6.8862874286722775</c:v>
                </c:pt>
                <c:pt idx="1">
                  <c:v>8.0287660729551291</c:v>
                </c:pt>
                <c:pt idx="2">
                  <c:v>7.2445193929173701</c:v>
                </c:pt>
                <c:pt idx="3">
                  <c:v>6.6240848523255957</c:v>
                </c:pt>
                <c:pt idx="4" formatCode="#,##0.0">
                  <c:v>8.0199894328988997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'Restaurante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'Restaurante Corr'!$H$15:$H$19</c:f>
              <c:numCache>
                <c:formatCode>0.0</c:formatCode>
                <c:ptCount val="5"/>
                <c:pt idx="0">
                  <c:v>8.8873999999999995</c:v>
                </c:pt>
                <c:pt idx="1">
                  <c:v>8.8302999999999994</c:v>
                </c:pt>
                <c:pt idx="2">
                  <c:v>3.3218999999999999</c:v>
                </c:pt>
                <c:pt idx="3">
                  <c:v>3.3</c:v>
                </c:pt>
                <c:pt idx="4" formatCode="#,##0.0">
                  <c:v>3.9626000000000001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1987456"/>
        <c:axId val="191292544"/>
      </c:barChart>
      <c:catAx>
        <c:axId val="2519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1292544"/>
        <c:crosses val="autoZero"/>
        <c:auto val="1"/>
        <c:lblAlgn val="ctr"/>
        <c:lblOffset val="100"/>
        <c:noMultiLvlLbl val="0"/>
      </c:catAx>
      <c:valAx>
        <c:axId val="191292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1987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'Telecomunica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'Telecomunica Corr'!$D$15:$D$19</c:f>
              <c:numCache>
                <c:formatCode>0.0</c:formatCode>
                <c:ptCount val="5"/>
                <c:pt idx="0">
                  <c:v>8.3092371597984993</c:v>
                </c:pt>
                <c:pt idx="1">
                  <c:v>8.3393152319811037</c:v>
                </c:pt>
                <c:pt idx="2">
                  <c:v>9.4930471517489892</c:v>
                </c:pt>
                <c:pt idx="3">
                  <c:v>10.585356129632562</c:v>
                </c:pt>
                <c:pt idx="4" formatCode="#,##0.0">
                  <c:v>9.3231297152596149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'Telecomunica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'Telecomunica Corr'!$E$15:$E$19</c:f>
              <c:numCache>
                <c:formatCode>0.0</c:formatCode>
                <c:ptCount val="5"/>
                <c:pt idx="0">
                  <c:v>8.0847999999999995</c:v>
                </c:pt>
                <c:pt idx="1">
                  <c:v>8.8604000000000003</c:v>
                </c:pt>
                <c:pt idx="2">
                  <c:v>11.1259</c:v>
                </c:pt>
                <c:pt idx="3">
                  <c:v>10.217000000000001</c:v>
                </c:pt>
                <c:pt idx="4" formatCode="#,##0.0">
                  <c:v>9.2897999999999996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8762624"/>
        <c:axId val="191297152"/>
      </c:barChart>
      <c:catAx>
        <c:axId val="228762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1297152"/>
        <c:crosses val="autoZero"/>
        <c:auto val="1"/>
        <c:lblAlgn val="ctr"/>
        <c:lblOffset val="100"/>
        <c:noMultiLvlLbl val="0"/>
      </c:catAx>
      <c:valAx>
        <c:axId val="191297152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87626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'Telecomunica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'Telecomunica Corr'!$G$15:$G$19</c:f>
              <c:numCache>
                <c:formatCode>0.0</c:formatCode>
                <c:ptCount val="5"/>
                <c:pt idx="0">
                  <c:v>5.5486038499117152</c:v>
                </c:pt>
                <c:pt idx="1">
                  <c:v>4.8408209951070758</c:v>
                </c:pt>
                <c:pt idx="2">
                  <c:v>4.1151650533631123</c:v>
                </c:pt>
                <c:pt idx="3">
                  <c:v>5.2281158636955594</c:v>
                </c:pt>
                <c:pt idx="4" formatCode="#,##0.0">
                  <c:v>6.2410679485513931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'Telecomunica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'Telecomunica Corr'!$H$15:$H$19</c:f>
              <c:numCache>
                <c:formatCode>0.0</c:formatCode>
                <c:ptCount val="5"/>
                <c:pt idx="0">
                  <c:v>0.63080000000000003</c:v>
                </c:pt>
                <c:pt idx="1">
                  <c:v>0.64070000000000005</c:v>
                </c:pt>
                <c:pt idx="2">
                  <c:v>1.3851</c:v>
                </c:pt>
                <c:pt idx="3">
                  <c:v>4.5505000000000004</c:v>
                </c:pt>
                <c:pt idx="4" formatCode="#,##0.0">
                  <c:v>5.7872000000000003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3494272"/>
        <c:axId val="191606144"/>
      </c:barChart>
      <c:catAx>
        <c:axId val="25349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1606144"/>
        <c:crosses val="autoZero"/>
        <c:auto val="1"/>
        <c:lblAlgn val="ctr"/>
        <c:lblOffset val="100"/>
        <c:noMultiLvlLbl val="0"/>
      </c:catAx>
      <c:valAx>
        <c:axId val="19160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3494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'Postales Corr'!$D$15:$D$19</c:f>
              <c:numCache>
                <c:formatCode>0.0</c:formatCode>
                <c:ptCount val="5"/>
                <c:pt idx="0">
                  <c:v>11.472228050911371</c:v>
                </c:pt>
                <c:pt idx="1">
                  <c:v>13.094450185624652</c:v>
                </c:pt>
                <c:pt idx="2">
                  <c:v>20.094857020536772</c:v>
                </c:pt>
                <c:pt idx="3">
                  <c:v>12.702648861353838</c:v>
                </c:pt>
                <c:pt idx="4" formatCode="#,##0.0">
                  <c:v>9.8907439841667824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'Postales Corr'!$E$15:$E$19</c:f>
              <c:numCache>
                <c:formatCode>0.0</c:formatCode>
                <c:ptCount val="5"/>
                <c:pt idx="0">
                  <c:v>8.3604000000000003</c:v>
                </c:pt>
                <c:pt idx="1">
                  <c:v>9.8672000000000004</c:v>
                </c:pt>
                <c:pt idx="2">
                  <c:v>19.481200000000001</c:v>
                </c:pt>
                <c:pt idx="3">
                  <c:v>13.8924</c:v>
                </c:pt>
                <c:pt idx="4" formatCode="#,##0.0">
                  <c:v>11.828099999999999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5336960"/>
        <c:axId val="192375040"/>
      </c:barChart>
      <c:catAx>
        <c:axId val="25533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375040"/>
        <c:crosses val="autoZero"/>
        <c:auto val="1"/>
        <c:lblAlgn val="ctr"/>
        <c:lblOffset val="100"/>
        <c:noMultiLvlLbl val="0"/>
      </c:catAx>
      <c:valAx>
        <c:axId val="192375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53369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'Postales Corr'!$G$15:$G$19</c:f>
              <c:numCache>
                <c:formatCode>0.0</c:formatCode>
                <c:ptCount val="5"/>
                <c:pt idx="0">
                  <c:v>21.533972956292423</c:v>
                </c:pt>
                <c:pt idx="1">
                  <c:v>25.908998163640074</c:v>
                </c:pt>
                <c:pt idx="2">
                  <c:v>14.727886166935612</c:v>
                </c:pt>
                <c:pt idx="3">
                  <c:v>12.483602973327512</c:v>
                </c:pt>
                <c:pt idx="4" formatCode="#,##0.0">
                  <c:v>-9.2331840635284657E-3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'Postales Corr'!$H$15:$H$19</c:f>
              <c:numCache>
                <c:formatCode>0.0</c:formatCode>
                <c:ptCount val="5"/>
                <c:pt idx="0">
                  <c:v>20.3904</c:v>
                </c:pt>
                <c:pt idx="1">
                  <c:v>22.9269</c:v>
                </c:pt>
                <c:pt idx="2">
                  <c:v>13.5801</c:v>
                </c:pt>
                <c:pt idx="3">
                  <c:v>12.527200000000001</c:v>
                </c:pt>
                <c:pt idx="4" formatCode="#,##0.0">
                  <c:v>7.1715999999999998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5338496"/>
        <c:axId val="192378496"/>
      </c:barChart>
      <c:catAx>
        <c:axId val="25533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378496"/>
        <c:crosses val="autoZero"/>
        <c:auto val="1"/>
        <c:lblAlgn val="ctr"/>
        <c:lblOffset val="100"/>
        <c:noMultiLvlLbl val="0"/>
      </c:catAx>
      <c:valAx>
        <c:axId val="19237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53384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'Transporte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'Transporte Corr'!$D$15:$D$19</c:f>
              <c:numCache>
                <c:formatCode>0.0</c:formatCode>
                <c:ptCount val="5"/>
                <c:pt idx="0">
                  <c:v>1.1865192624845644</c:v>
                </c:pt>
                <c:pt idx="1">
                  <c:v>0.91457678979360857</c:v>
                </c:pt>
                <c:pt idx="2">
                  <c:v>5.3377979202707371</c:v>
                </c:pt>
                <c:pt idx="3">
                  <c:v>4.511733575742527</c:v>
                </c:pt>
                <c:pt idx="4" formatCode="#,##0.0">
                  <c:v>4.6652590413816419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'Transporte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'Transporte Corr'!$E$15:$E$19</c:f>
              <c:numCache>
                <c:formatCode>0.0</c:formatCode>
                <c:ptCount val="5"/>
                <c:pt idx="0">
                  <c:v>2.6753</c:v>
                </c:pt>
                <c:pt idx="1">
                  <c:v>2.8422999999999998</c:v>
                </c:pt>
                <c:pt idx="2">
                  <c:v>9.3667999999999996</c:v>
                </c:pt>
                <c:pt idx="3">
                  <c:v>10.1434</c:v>
                </c:pt>
                <c:pt idx="4" formatCode="#,##0.0">
                  <c:v>10.1492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5460352"/>
        <c:axId val="192516608"/>
      </c:barChart>
      <c:catAx>
        <c:axId val="25546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516608"/>
        <c:crosses val="autoZero"/>
        <c:auto val="1"/>
        <c:lblAlgn val="ctr"/>
        <c:lblOffset val="100"/>
        <c:noMultiLvlLbl val="0"/>
      </c:catAx>
      <c:valAx>
        <c:axId val="19251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54603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'Transporte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'Transporte Corr'!$G$15:$G$19</c:f>
              <c:numCache>
                <c:formatCode>0.0</c:formatCode>
                <c:ptCount val="5"/>
                <c:pt idx="0">
                  <c:v>11.404940689955389</c:v>
                </c:pt>
                <c:pt idx="1">
                  <c:v>10.672182836944955</c:v>
                </c:pt>
                <c:pt idx="2">
                  <c:v>6.9680413142728881</c:v>
                </c:pt>
                <c:pt idx="3">
                  <c:v>4.0505210442979722</c:v>
                </c:pt>
                <c:pt idx="4" formatCode="#,##0.0">
                  <c:v>3.5581713392595526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'Transporte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'Transporte Corr'!$H$15:$H$19</c:f>
              <c:numCache>
                <c:formatCode>0.0</c:formatCode>
                <c:ptCount val="5"/>
                <c:pt idx="0">
                  <c:v>13.9308</c:v>
                </c:pt>
                <c:pt idx="1">
                  <c:v>13.186199999999999</c:v>
                </c:pt>
                <c:pt idx="2">
                  <c:v>6.7779999999999996</c:v>
                </c:pt>
                <c:pt idx="3">
                  <c:v>5.6064999999999996</c:v>
                </c:pt>
                <c:pt idx="4" formatCode="#,##0.0">
                  <c:v>4.9462000000000002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9521792"/>
        <c:axId val="192710912"/>
      </c:barChart>
      <c:catAx>
        <c:axId val="31952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710912"/>
        <c:crosses val="autoZero"/>
        <c:auto val="1"/>
        <c:lblAlgn val="ctr"/>
        <c:lblOffset val="100"/>
        <c:noMultiLvlLbl val="0"/>
      </c:catAx>
      <c:valAx>
        <c:axId val="192710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95217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'Inmobiliario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'Inmobiliario Corr'!$D$15:$D$19</c:f>
              <c:numCache>
                <c:formatCode>0.0</c:formatCode>
                <c:ptCount val="5"/>
                <c:pt idx="0">
                  <c:v>-0.62207772298684683</c:v>
                </c:pt>
                <c:pt idx="1">
                  <c:v>0.93865339167082951</c:v>
                </c:pt>
                <c:pt idx="2">
                  <c:v>3.771408450723257</c:v>
                </c:pt>
                <c:pt idx="3">
                  <c:v>3.8829418864014587</c:v>
                </c:pt>
                <c:pt idx="4" formatCode="#,##0.0">
                  <c:v>4.9396780048003297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'Inmobiliario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'Inmobiliario Corr'!$E$15:$E$19</c:f>
              <c:numCache>
                <c:formatCode>0.0</c:formatCode>
                <c:ptCount val="5"/>
                <c:pt idx="0">
                  <c:v>-4.1117999999999997</c:v>
                </c:pt>
                <c:pt idx="1">
                  <c:v>0.50819999999999999</c:v>
                </c:pt>
                <c:pt idx="2">
                  <c:v>5.1683000000000003</c:v>
                </c:pt>
                <c:pt idx="3">
                  <c:v>6.8619000000000003</c:v>
                </c:pt>
                <c:pt idx="4" formatCode="#,##0.0">
                  <c:v>8.8620999999999999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9573504"/>
        <c:axId val="192955520"/>
      </c:barChart>
      <c:catAx>
        <c:axId val="31957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955520"/>
        <c:crosses val="autoZero"/>
        <c:auto val="1"/>
        <c:lblAlgn val="ctr"/>
        <c:lblOffset val="100"/>
        <c:noMultiLvlLbl val="0"/>
      </c:catAx>
      <c:valAx>
        <c:axId val="19295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9573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'Inmobiliario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'Inmobiliario Corr'!$G$15:$G$19</c:f>
              <c:numCache>
                <c:formatCode>0.0</c:formatCode>
                <c:ptCount val="5"/>
                <c:pt idx="0">
                  <c:v>0.31463381978846794</c:v>
                </c:pt>
                <c:pt idx="1">
                  <c:v>-1.9939185484274535E-2</c:v>
                </c:pt>
                <c:pt idx="2">
                  <c:v>1.6808424463345517</c:v>
                </c:pt>
                <c:pt idx="3">
                  <c:v>2.1445034572602495</c:v>
                </c:pt>
                <c:pt idx="4" formatCode="#,##0.0">
                  <c:v>1.3947280613947344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'Inmobiliario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'Inmobiliario Corr'!$H$15:$H$19</c:f>
              <c:numCache>
                <c:formatCode>0.0</c:formatCode>
                <c:ptCount val="5"/>
                <c:pt idx="0">
                  <c:v>4.7184999999999997</c:v>
                </c:pt>
                <c:pt idx="1">
                  <c:v>4.7739000000000003</c:v>
                </c:pt>
                <c:pt idx="2">
                  <c:v>0.54500000000000004</c:v>
                </c:pt>
                <c:pt idx="3">
                  <c:v>0.377</c:v>
                </c:pt>
                <c:pt idx="4" formatCode="#,##0.0">
                  <c:v>0.93600000000000005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4070784"/>
        <c:axId val="192961280"/>
      </c:barChart>
      <c:catAx>
        <c:axId val="33407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961280"/>
        <c:crosses val="autoZero"/>
        <c:auto val="1"/>
        <c:lblAlgn val="ctr"/>
        <c:lblOffset val="100"/>
        <c:noMultiLvlLbl val="0"/>
      </c:catAx>
      <c:valAx>
        <c:axId val="19296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4070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'Informatica Corr'!$D$15:$D$19</c:f>
              <c:numCache>
                <c:formatCode>0.0</c:formatCode>
                <c:ptCount val="5"/>
                <c:pt idx="0">
                  <c:v>17.988982965699464</c:v>
                </c:pt>
                <c:pt idx="1">
                  <c:v>18.031506807831764</c:v>
                </c:pt>
                <c:pt idx="2">
                  <c:v>21.475409913790177</c:v>
                </c:pt>
                <c:pt idx="3">
                  <c:v>15.563182491482785</c:v>
                </c:pt>
                <c:pt idx="4" formatCode="#,##0.0">
                  <c:v>10.483055399136877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'Informatica Corr'!$E$15:$E$19</c:f>
              <c:numCache>
                <c:formatCode>0.0</c:formatCode>
                <c:ptCount val="5"/>
                <c:pt idx="0">
                  <c:v>11.834597755125543</c:v>
                </c:pt>
                <c:pt idx="1">
                  <c:v>12.383596017993654</c:v>
                </c:pt>
                <c:pt idx="2">
                  <c:v>17.101440581894693</c:v>
                </c:pt>
                <c:pt idx="3">
                  <c:v>15.586984010368354</c:v>
                </c:pt>
                <c:pt idx="4" formatCode="#,##0.0">
                  <c:v>11.206762901335509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5339520"/>
        <c:axId val="192998784"/>
      </c:barChart>
      <c:catAx>
        <c:axId val="255339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2998784"/>
        <c:crosses val="autoZero"/>
        <c:auto val="1"/>
        <c:lblAlgn val="ctr"/>
        <c:lblOffset val="100"/>
        <c:noMultiLvlLbl val="0"/>
      </c:catAx>
      <c:valAx>
        <c:axId val="192998784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533952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'Informatica Corr'!$G$15:$G$19</c:f>
              <c:numCache>
                <c:formatCode>0.0</c:formatCode>
                <c:ptCount val="5"/>
                <c:pt idx="0">
                  <c:v>7.8831045353705553</c:v>
                </c:pt>
                <c:pt idx="1">
                  <c:v>8.4878516624040898</c:v>
                </c:pt>
                <c:pt idx="2">
                  <c:v>16.356427984334964</c:v>
                </c:pt>
                <c:pt idx="3">
                  <c:v>15.5031044125314</c:v>
                </c:pt>
                <c:pt idx="4" formatCode="#,##0.0">
                  <c:v>13.949317377120153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'Informatica Corr'!$H$15:$H$19</c:f>
              <c:numCache>
                <c:formatCode>0.0</c:formatCode>
                <c:ptCount val="5"/>
                <c:pt idx="0">
                  <c:v>5.8419999999999996</c:v>
                </c:pt>
                <c:pt idx="1">
                  <c:v>6.1298000000000004</c:v>
                </c:pt>
                <c:pt idx="2">
                  <c:v>11.598800000000001</c:v>
                </c:pt>
                <c:pt idx="3">
                  <c:v>13.088800000000001</c:v>
                </c:pt>
                <c:pt idx="4" formatCode="#,##0.0">
                  <c:v>12.5326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3792384"/>
        <c:axId val="193086592"/>
      </c:barChart>
      <c:catAx>
        <c:axId val="40379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086592"/>
        <c:crosses val="autoZero"/>
        <c:auto val="1"/>
        <c:lblAlgn val="ctr"/>
        <c:lblOffset val="100"/>
        <c:noMultiLvlLbl val="0"/>
      </c:catAx>
      <c:valAx>
        <c:axId val="19308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37923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'Publicidad Corr'!$D$15:$D$19</c:f>
              <c:numCache>
                <c:formatCode>0.0</c:formatCode>
                <c:ptCount val="5"/>
                <c:pt idx="0">
                  <c:v>-2.6107025220781344</c:v>
                </c:pt>
                <c:pt idx="1">
                  <c:v>-0.81673072468625429</c:v>
                </c:pt>
                <c:pt idx="2">
                  <c:v>14.680919255224921</c:v>
                </c:pt>
                <c:pt idx="3">
                  <c:v>10.124861694156117</c:v>
                </c:pt>
                <c:pt idx="4" formatCode="#,##0.0">
                  <c:v>6.8058372022389069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'Publicidad Corr'!$E$15:$E$19</c:f>
              <c:numCache>
                <c:formatCode>0.0</c:formatCode>
                <c:ptCount val="5"/>
                <c:pt idx="0">
                  <c:v>3.7164999999999999</c:v>
                </c:pt>
                <c:pt idx="1">
                  <c:v>3.3693</c:v>
                </c:pt>
                <c:pt idx="2">
                  <c:v>16.306799999999999</c:v>
                </c:pt>
                <c:pt idx="3">
                  <c:v>9.5728000000000009</c:v>
                </c:pt>
                <c:pt idx="4" formatCode="#,##0.0">
                  <c:v>6.4652000000000003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6515712"/>
        <c:axId val="193232896"/>
      </c:barChart>
      <c:catAx>
        <c:axId val="406515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232896"/>
        <c:crosses val="autoZero"/>
        <c:auto val="1"/>
        <c:lblAlgn val="ctr"/>
        <c:lblOffset val="100"/>
        <c:noMultiLvlLbl val="0"/>
      </c:catAx>
      <c:valAx>
        <c:axId val="193232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651571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'Publicidad Corr'!$G$15:$G$19</c:f>
              <c:numCache>
                <c:formatCode>0.0</c:formatCode>
                <c:ptCount val="5"/>
                <c:pt idx="0">
                  <c:v>-2.3556950047313063</c:v>
                </c:pt>
                <c:pt idx="1">
                  <c:v>-2.2402957486136743</c:v>
                </c:pt>
                <c:pt idx="2">
                  <c:v>0.84400904295403034</c:v>
                </c:pt>
                <c:pt idx="3">
                  <c:v>2.5813432259061742</c:v>
                </c:pt>
                <c:pt idx="4" formatCode="#,##0.0">
                  <c:v>2.3105171886157239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'Publicidad Corr'!$H$15:$H$19</c:f>
              <c:numCache>
                <c:formatCode>0.0</c:formatCode>
                <c:ptCount val="5"/>
                <c:pt idx="0">
                  <c:v>-4.3185000000000002</c:v>
                </c:pt>
                <c:pt idx="1">
                  <c:v>-5.0758999999999999</c:v>
                </c:pt>
                <c:pt idx="2">
                  <c:v>-6.9584000000000001</c:v>
                </c:pt>
                <c:pt idx="3">
                  <c:v>-4.7976000000000001</c:v>
                </c:pt>
                <c:pt idx="4" formatCode="#,##0.0">
                  <c:v>-1.8847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6516736"/>
        <c:axId val="193238656"/>
      </c:barChart>
      <c:catAx>
        <c:axId val="40651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238656"/>
        <c:crosses val="autoZero"/>
        <c:auto val="1"/>
        <c:lblAlgn val="ctr"/>
        <c:lblOffset val="100"/>
        <c:noMultiLvlLbl val="0"/>
      </c:catAx>
      <c:valAx>
        <c:axId val="19323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65167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'I&amp;D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'I&amp;D Corr'!$D$15:$D$19</c:f>
              <c:numCache>
                <c:formatCode>0.0</c:formatCode>
                <c:ptCount val="5"/>
                <c:pt idx="0">
                  <c:v>-3.1428993240376291</c:v>
                </c:pt>
                <c:pt idx="1">
                  <c:v>-1.1839749114415321</c:v>
                </c:pt>
                <c:pt idx="2">
                  <c:v>8.8723605077426946</c:v>
                </c:pt>
                <c:pt idx="3">
                  <c:v>12.320448487988966</c:v>
                </c:pt>
                <c:pt idx="4" formatCode="#,##0.0">
                  <c:v>11.274951116375465</c:v>
                </c:pt>
              </c:numCache>
            </c:numRef>
          </c:val>
        </c:ser>
        <c:ser>
          <c:idx val="0"/>
          <c:order val="1"/>
          <c:tx>
            <c:strRef>
              <c:f>'I&amp;D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'I&amp;D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'I&amp;D Corr'!$E$15:$E$19</c:f>
              <c:numCache>
                <c:formatCode>0.0</c:formatCode>
                <c:ptCount val="5"/>
                <c:pt idx="0">
                  <c:v>6.1745000000000001</c:v>
                </c:pt>
                <c:pt idx="1">
                  <c:v>6.9710999999999999</c:v>
                </c:pt>
                <c:pt idx="2">
                  <c:v>9.3292000000000002</c:v>
                </c:pt>
                <c:pt idx="3">
                  <c:v>12.0283</c:v>
                </c:pt>
                <c:pt idx="4" formatCode="#,##0.0">
                  <c:v>10.478999999999999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3794432"/>
        <c:axId val="193312960"/>
      </c:barChart>
      <c:catAx>
        <c:axId val="40379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312960"/>
        <c:crosses val="autoZero"/>
        <c:auto val="1"/>
        <c:lblAlgn val="ctr"/>
        <c:lblOffset val="100"/>
        <c:noMultiLvlLbl val="0"/>
      </c:catAx>
      <c:valAx>
        <c:axId val="19331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37944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'I&amp;D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'I&amp;D Corr'!$G$15:$G$19</c:f>
              <c:numCache>
                <c:formatCode>0.0</c:formatCode>
                <c:ptCount val="5"/>
                <c:pt idx="0">
                  <c:v>-4.4193255145075439</c:v>
                </c:pt>
                <c:pt idx="1">
                  <c:v>-3.407690377269057</c:v>
                </c:pt>
                <c:pt idx="2">
                  <c:v>5.6219701604932393</c:v>
                </c:pt>
                <c:pt idx="3">
                  <c:v>7.7716163483261491</c:v>
                </c:pt>
                <c:pt idx="4" formatCode="#,##0.0">
                  <c:v>7.8896901188852064</c:v>
                </c:pt>
              </c:numCache>
            </c:numRef>
          </c:val>
        </c:ser>
        <c:ser>
          <c:idx val="0"/>
          <c:order val="1"/>
          <c:tx>
            <c:strRef>
              <c:f>'I&amp;D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'I&amp;D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'I&amp;D Corr'!$H$15:$H$19</c:f>
              <c:numCache>
                <c:formatCode>0.0</c:formatCode>
                <c:ptCount val="5"/>
                <c:pt idx="0">
                  <c:v>5.4950999999999999</c:v>
                </c:pt>
                <c:pt idx="1">
                  <c:v>6.1391999999999998</c:v>
                </c:pt>
                <c:pt idx="2">
                  <c:v>11.277799999999999</c:v>
                </c:pt>
                <c:pt idx="3">
                  <c:v>11.292199999999999</c:v>
                </c:pt>
                <c:pt idx="4" formatCode="#,##0.0">
                  <c:v>10.376899999999999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6812160"/>
        <c:axId val="193406656"/>
      </c:barChart>
      <c:catAx>
        <c:axId val="40681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3406656"/>
        <c:crosses val="autoZero"/>
        <c:auto val="1"/>
        <c:lblAlgn val="ctr"/>
        <c:lblOffset val="100"/>
        <c:noMultiLvlLbl val="0"/>
      </c:catAx>
      <c:valAx>
        <c:axId val="193406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681216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'Suministro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Corr'!$D$16:$D$19</c:f>
              <c:numCache>
                <c:formatCode>0.0</c:formatCode>
                <c:ptCount val="4"/>
                <c:pt idx="0">
                  <c:v>3.5442740154385755</c:v>
                </c:pt>
                <c:pt idx="1">
                  <c:v>2.266047185513842</c:v>
                </c:pt>
                <c:pt idx="2">
                  <c:v>2.2995348294453599</c:v>
                </c:pt>
                <c:pt idx="3" formatCode="#,##0.0">
                  <c:v>3.8341953646925164</c:v>
                </c:pt>
              </c:numCache>
            </c:numRef>
          </c:val>
        </c:ser>
        <c:ser>
          <c:idx val="0"/>
          <c:order val="1"/>
          <c:tx>
            <c:strRef>
              <c:f>'Suministro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'Suministro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Corr'!$E$15:$E$19</c:f>
              <c:numCache>
                <c:formatCode>0.0</c:formatCode>
                <c:ptCount val="5"/>
                <c:pt idx="0">
                  <c:v>0.86560000000000004</c:v>
                </c:pt>
                <c:pt idx="1">
                  <c:v>1.0126999999999999</c:v>
                </c:pt>
                <c:pt idx="2">
                  <c:v>1.1369</c:v>
                </c:pt>
                <c:pt idx="3">
                  <c:v>2.4948000000000001</c:v>
                </c:pt>
                <c:pt idx="4" formatCode="#,##0.0">
                  <c:v>3.8218000000000001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5862272"/>
        <c:axId val="196561152"/>
      </c:barChart>
      <c:catAx>
        <c:axId val="17586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561152"/>
        <c:crosses val="autoZero"/>
        <c:auto val="1"/>
        <c:lblAlgn val="ctr"/>
        <c:lblOffset val="100"/>
        <c:noMultiLvlLbl val="0"/>
      </c:catAx>
      <c:valAx>
        <c:axId val="196561152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862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'Suministro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Corr'!$G$15:$G$19</c:f>
              <c:numCache>
                <c:formatCode>0.0</c:formatCode>
                <c:ptCount val="5"/>
                <c:pt idx="0">
                  <c:v>-1.1930948819531939</c:v>
                </c:pt>
                <c:pt idx="1">
                  <c:v>-2.2288135879840243</c:v>
                </c:pt>
                <c:pt idx="2">
                  <c:v>-0.46327719012464463</c:v>
                </c:pt>
                <c:pt idx="3">
                  <c:v>0.76646760594649699</c:v>
                </c:pt>
                <c:pt idx="4" formatCode="#,##0.0">
                  <c:v>1.6367942748630071</c:v>
                </c:pt>
              </c:numCache>
            </c:numRef>
          </c:val>
        </c:ser>
        <c:ser>
          <c:idx val="0"/>
          <c:order val="1"/>
          <c:tx>
            <c:strRef>
              <c:f>'Suministro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'Suministro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'Suministro Corr'!$H$15:$H$19</c:f>
              <c:numCache>
                <c:formatCode>0.0</c:formatCode>
                <c:ptCount val="5"/>
                <c:pt idx="0">
                  <c:v>-2.1434000000000002</c:v>
                </c:pt>
                <c:pt idx="1">
                  <c:v>-1.7049000000000001</c:v>
                </c:pt>
                <c:pt idx="2">
                  <c:v>0.20860000000000001</c:v>
                </c:pt>
                <c:pt idx="3">
                  <c:v>1.4585999999999999</c:v>
                </c:pt>
                <c:pt idx="4" formatCode="#,##0.0">
                  <c:v>2.4716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6813696"/>
        <c:axId val="196564608"/>
      </c:barChart>
      <c:catAx>
        <c:axId val="40681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564608"/>
        <c:crosses val="autoZero"/>
        <c:auto val="1"/>
        <c:lblAlgn val="ctr"/>
        <c:lblOffset val="100"/>
        <c:noMultiLvlLbl val="0"/>
      </c:catAx>
      <c:valAx>
        <c:axId val="196564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6813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Corr'!$E$11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'Educación Corr'!$E$15:$E$19</c:f>
              <c:numCache>
                <c:formatCode>0.0</c:formatCode>
                <c:ptCount val="5"/>
                <c:pt idx="0">
                  <c:v>15.445259461983341</c:v>
                </c:pt>
                <c:pt idx="1">
                  <c:v>14.477325260906593</c:v>
                </c:pt>
                <c:pt idx="2">
                  <c:v>11.439233639659951</c:v>
                </c:pt>
                <c:pt idx="3">
                  <c:v>8.6697229998223158</c:v>
                </c:pt>
                <c:pt idx="4" formatCode="#,##0.0">
                  <c:v>9.2829320357725287</c:v>
                </c:pt>
              </c:numCache>
            </c:numRef>
          </c:val>
        </c:ser>
        <c:ser>
          <c:idx val="0"/>
          <c:order val="1"/>
          <c:tx>
            <c:strRef>
              <c:f>'Educación Corr'!$F$11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'Educación Corr'!$F$15:$F$19</c:f>
              <c:numCache>
                <c:formatCode>0.0</c:formatCode>
                <c:ptCount val="5"/>
                <c:pt idx="0">
                  <c:v>9.2911999999999999</c:v>
                </c:pt>
                <c:pt idx="1">
                  <c:v>10.1281</c:v>
                </c:pt>
                <c:pt idx="2">
                  <c:v>11.726900000000001</c:v>
                </c:pt>
                <c:pt idx="3">
                  <c:v>10.4328</c:v>
                </c:pt>
                <c:pt idx="4" formatCode="#,##0.0">
                  <c:v>11.148300000000001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5865344"/>
        <c:axId val="198273856"/>
      </c:barChart>
      <c:catAx>
        <c:axId val="17586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273856"/>
        <c:crosses val="autoZero"/>
        <c:auto val="1"/>
        <c:lblAlgn val="ctr"/>
        <c:lblOffset val="100"/>
        <c:noMultiLvlLbl val="0"/>
      </c:catAx>
      <c:valAx>
        <c:axId val="198273856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8653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'Salud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'Salud Corr'!$D$15:$D$19</c:f>
              <c:numCache>
                <c:formatCode>0.0</c:formatCode>
                <c:ptCount val="5"/>
                <c:pt idx="0">
                  <c:v>4.0714194947395477</c:v>
                </c:pt>
                <c:pt idx="1">
                  <c:v>3.6126765781764547</c:v>
                </c:pt>
                <c:pt idx="2">
                  <c:v>5.2543988889669713</c:v>
                </c:pt>
                <c:pt idx="3">
                  <c:v>3.9609138346270223</c:v>
                </c:pt>
                <c:pt idx="4" formatCode="#,##0.0">
                  <c:v>5.4980064823504371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'Salud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'Salud Corr'!$E$15:$E$19</c:f>
              <c:numCache>
                <c:formatCode>0.0</c:formatCode>
                <c:ptCount val="5"/>
                <c:pt idx="0">
                  <c:v>7.9680850820797389</c:v>
                </c:pt>
                <c:pt idx="1">
                  <c:v>8.5259808795747034</c:v>
                </c:pt>
                <c:pt idx="2">
                  <c:v>9.7742179896294061</c:v>
                </c:pt>
                <c:pt idx="3">
                  <c:v>9.8644882865764458</c:v>
                </c:pt>
                <c:pt idx="4" formatCode="#,##0.0">
                  <c:v>10.39846383062293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987136"/>
        <c:axId val="198464000"/>
      </c:barChart>
      <c:catAx>
        <c:axId val="17698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464000"/>
        <c:crosses val="autoZero"/>
        <c:auto val="1"/>
        <c:lblAlgn val="ctr"/>
        <c:lblOffset val="100"/>
        <c:noMultiLvlLbl val="0"/>
      </c:catAx>
      <c:valAx>
        <c:axId val="198464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987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'Salud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'Salud Corr'!$G$15:$G$19</c:f>
              <c:numCache>
                <c:formatCode>0.0</c:formatCode>
                <c:ptCount val="5"/>
                <c:pt idx="0">
                  <c:v>1.158722829947445</c:v>
                </c:pt>
                <c:pt idx="1">
                  <c:v>1.0476366957419492</c:v>
                </c:pt>
                <c:pt idx="2">
                  <c:v>3.720820313525719</c:v>
                </c:pt>
                <c:pt idx="3">
                  <c:v>5.2974358296894231</c:v>
                </c:pt>
                <c:pt idx="4" formatCode="#,##0.0">
                  <c:v>6.2179076442345771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'Salud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'Salud Corr'!$H$15:$H$19</c:f>
              <c:numCache>
                <c:formatCode>0.0</c:formatCode>
                <c:ptCount val="5"/>
                <c:pt idx="0">
                  <c:v>3.089</c:v>
                </c:pt>
                <c:pt idx="1">
                  <c:v>3.5470000000000002</c:v>
                </c:pt>
                <c:pt idx="2">
                  <c:v>6.8409000000000004</c:v>
                </c:pt>
                <c:pt idx="3">
                  <c:v>10.2439</c:v>
                </c:pt>
                <c:pt idx="4" formatCode="#,##0.0">
                  <c:v>10.126799999999999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33728"/>
        <c:axId val="203172096"/>
      </c:barChart>
      <c:catAx>
        <c:axId val="17703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172096"/>
        <c:crosses val="autoZero"/>
        <c:auto val="1"/>
        <c:lblAlgn val="ctr"/>
        <c:lblOffset val="100"/>
        <c:noMultiLvlLbl val="0"/>
      </c:catAx>
      <c:valAx>
        <c:axId val="203172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33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'Radio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'Radio Corr'!$D$15:$D$19</c:f>
              <c:numCache>
                <c:formatCode>0.0</c:formatCode>
                <c:ptCount val="5"/>
                <c:pt idx="0">
                  <c:v>13.988428783874184</c:v>
                </c:pt>
                <c:pt idx="1">
                  <c:v>9.8803619785296615</c:v>
                </c:pt>
                <c:pt idx="2">
                  <c:v>4.8395548717780068</c:v>
                </c:pt>
                <c:pt idx="3">
                  <c:v>7.2105365587371573E-2</c:v>
                </c:pt>
                <c:pt idx="4" formatCode="#,##0.0">
                  <c:v>-1.549330343577815</c:v>
                </c:pt>
              </c:numCache>
            </c:numRef>
          </c:val>
        </c:ser>
        <c:ser>
          <c:idx val="0"/>
          <c:order val="1"/>
          <c:tx>
            <c:strRef>
              <c:f>'Radio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'Radio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'Radio Corr'!$E$15:$E$19</c:f>
              <c:numCache>
                <c:formatCode>0.0</c:formatCode>
                <c:ptCount val="5"/>
                <c:pt idx="0">
                  <c:v>17.625299999999999</c:v>
                </c:pt>
                <c:pt idx="1">
                  <c:v>13.237399999999999</c:v>
                </c:pt>
                <c:pt idx="2">
                  <c:v>6.4438000000000004</c:v>
                </c:pt>
                <c:pt idx="3">
                  <c:v>4.2091000000000003</c:v>
                </c:pt>
                <c:pt idx="4" formatCode="#,##0.0">
                  <c:v>0.64910000000000001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36800"/>
        <c:axId val="203176704"/>
      </c:barChart>
      <c:catAx>
        <c:axId val="17703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176704"/>
        <c:crosses val="autoZero"/>
        <c:auto val="1"/>
        <c:lblAlgn val="ctr"/>
        <c:lblOffset val="100"/>
        <c:noMultiLvlLbl val="0"/>
      </c:catAx>
      <c:valAx>
        <c:axId val="20317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368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'Radio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'Radio Corr'!$G$15:$G$19</c:f>
              <c:numCache>
                <c:formatCode>0.0</c:formatCode>
                <c:ptCount val="5"/>
                <c:pt idx="0">
                  <c:v>-1.8715882505848658</c:v>
                </c:pt>
                <c:pt idx="1">
                  <c:v>-1.7396374945332638</c:v>
                </c:pt>
                <c:pt idx="2">
                  <c:v>5.3954629061925274</c:v>
                </c:pt>
                <c:pt idx="3">
                  <c:v>3.4744408945686978</c:v>
                </c:pt>
                <c:pt idx="4" formatCode="#,##0.0">
                  <c:v>4.4370860927152256</c:v>
                </c:pt>
              </c:numCache>
            </c:numRef>
          </c:val>
        </c:ser>
        <c:ser>
          <c:idx val="0"/>
          <c:order val="1"/>
          <c:tx>
            <c:strRef>
              <c:f>'Radio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'Radio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'Radio Corr'!$H$15:$H$19</c:f>
              <c:numCache>
                <c:formatCode>0.0</c:formatCode>
                <c:ptCount val="5"/>
                <c:pt idx="0">
                  <c:v>2.1837</c:v>
                </c:pt>
                <c:pt idx="1">
                  <c:v>2.2921999999999998</c:v>
                </c:pt>
                <c:pt idx="2">
                  <c:v>2.7812999999999999</c:v>
                </c:pt>
                <c:pt idx="3">
                  <c:v>2.0175000000000001</c:v>
                </c:pt>
                <c:pt idx="4" formatCode="#,##0.0">
                  <c:v>3.2614999999999998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988096"/>
        <c:axId val="207928064"/>
      </c:barChart>
      <c:catAx>
        <c:axId val="1779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928064"/>
        <c:crosses val="autoZero"/>
        <c:auto val="1"/>
        <c:lblAlgn val="ctr"/>
        <c:lblOffset val="100"/>
        <c:noMultiLvlLbl val="0"/>
      </c:catAx>
      <c:valAx>
        <c:axId val="20792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988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'Entretenim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'Entretenim Corr'!$D$15:$D$19</c:f>
              <c:numCache>
                <c:formatCode>0.0</c:formatCode>
                <c:ptCount val="5"/>
                <c:pt idx="0">
                  <c:v>11.795210583065652</c:v>
                </c:pt>
                <c:pt idx="1">
                  <c:v>9.9951010610257907</c:v>
                </c:pt>
                <c:pt idx="2">
                  <c:v>4.7168427790378997</c:v>
                </c:pt>
                <c:pt idx="3">
                  <c:v>3.3722072821249283</c:v>
                </c:pt>
                <c:pt idx="4" formatCode="#,##0.0">
                  <c:v>2.8600583591539719</c:v>
                </c:pt>
              </c:numCache>
            </c:numRef>
          </c:val>
        </c:ser>
        <c:ser>
          <c:idx val="0"/>
          <c:order val="1"/>
          <c:tx>
            <c:strRef>
              <c:f>'Entretenim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'Entretenim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'Entretenim Corr'!$E$15:$E$19</c:f>
              <c:numCache>
                <c:formatCode>0.0</c:formatCode>
                <c:ptCount val="5"/>
                <c:pt idx="0">
                  <c:v>11.290501515539091</c:v>
                </c:pt>
                <c:pt idx="1">
                  <c:v>9.8932451681137366</c:v>
                </c:pt>
                <c:pt idx="2">
                  <c:v>9.5104031777075733</c:v>
                </c:pt>
                <c:pt idx="3">
                  <c:v>9.744885954057267</c:v>
                </c:pt>
                <c:pt idx="4" formatCode="#,##0.0">
                  <c:v>7.0273062771933894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35264"/>
        <c:axId val="212815232"/>
      </c:barChart>
      <c:catAx>
        <c:axId val="17703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815232"/>
        <c:crosses val="autoZero"/>
        <c:auto val="1"/>
        <c:lblAlgn val="ctr"/>
        <c:lblOffset val="100"/>
        <c:noMultiLvlLbl val="0"/>
      </c:catAx>
      <c:valAx>
        <c:axId val="212815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352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'Entretenim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'Entretenim Corr'!$G$15:$G$19</c:f>
              <c:numCache>
                <c:formatCode>0.0</c:formatCode>
                <c:ptCount val="5"/>
                <c:pt idx="0">
                  <c:v>4.2026178317778884</c:v>
                </c:pt>
                <c:pt idx="1">
                  <c:v>2.8790952648163337</c:v>
                </c:pt>
                <c:pt idx="2">
                  <c:v>1.4310344827586308</c:v>
                </c:pt>
                <c:pt idx="3">
                  <c:v>2.529698316383211</c:v>
                </c:pt>
                <c:pt idx="4" formatCode="#,##0.0">
                  <c:v>1.9039035655945558</c:v>
                </c:pt>
              </c:numCache>
            </c:numRef>
          </c:val>
        </c:ser>
        <c:ser>
          <c:idx val="0"/>
          <c:order val="1"/>
          <c:tx>
            <c:strRef>
              <c:f>'Entretenim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'Entretenim Corr'!$B$15:$C$19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'Entretenim Corr'!$H$15:$H$19</c:f>
              <c:numCache>
                <c:formatCode>0.0</c:formatCode>
                <c:ptCount val="5"/>
                <c:pt idx="0">
                  <c:v>2.2150323544051673</c:v>
                </c:pt>
                <c:pt idx="1">
                  <c:v>2.013235806339253</c:v>
                </c:pt>
                <c:pt idx="2">
                  <c:v>-1.2830048345109759</c:v>
                </c:pt>
                <c:pt idx="3">
                  <c:v>-0.88361176308158917</c:v>
                </c:pt>
                <c:pt idx="4" formatCode="#,##0.0">
                  <c:v>-1.509617725833948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991168"/>
        <c:axId val="212847424"/>
      </c:barChart>
      <c:catAx>
        <c:axId val="17799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847424"/>
        <c:crosses val="autoZero"/>
        <c:auto val="1"/>
        <c:lblAlgn val="ctr"/>
        <c:lblOffset val="100"/>
        <c:noMultiLvlLbl val="0"/>
      </c:catAx>
      <c:valAx>
        <c:axId val="21284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991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27928480645982"/>
          <c:h val="0.61928277739620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'Deportivas Corr'!$E$11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'Deportivas Corr'!$C$15:$D$19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'Deportivas Corr'!$E$15:$E$19</c:f>
              <c:numCache>
                <c:formatCode>0.0</c:formatCode>
                <c:ptCount val="5"/>
                <c:pt idx="0">
                  <c:v>8.602128504775596</c:v>
                </c:pt>
                <c:pt idx="1">
                  <c:v>9.1489309650380157</c:v>
                </c:pt>
                <c:pt idx="2">
                  <c:v>7.6611468670443106</c:v>
                </c:pt>
                <c:pt idx="3">
                  <c:v>-48.725853403962461</c:v>
                </c:pt>
                <c:pt idx="4" formatCode="#,##0.0">
                  <c:v>0.82528359713325283</c:v>
                </c:pt>
              </c:numCache>
            </c:numRef>
          </c:val>
        </c:ser>
        <c:ser>
          <c:idx val="0"/>
          <c:order val="1"/>
          <c:tx>
            <c:strRef>
              <c:f>'Deportivas Corr'!$F$11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'Deportivas Corr'!$C$15:$D$19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</c:lvl>
              </c:multiLvlStrCache>
            </c:multiLvlStrRef>
          </c:cat>
          <c:val>
            <c:numRef>
              <c:f>'Deportivas Corr'!$F$15:$F$19</c:f>
              <c:numCache>
                <c:formatCode>0.0</c:formatCode>
                <c:ptCount val="5"/>
                <c:pt idx="0">
                  <c:v>24.407854186845125</c:v>
                </c:pt>
                <c:pt idx="1">
                  <c:v>26.377208422974107</c:v>
                </c:pt>
                <c:pt idx="2">
                  <c:v>24.915172079495875</c:v>
                </c:pt>
                <c:pt idx="3">
                  <c:v>20.657711903659106</c:v>
                </c:pt>
                <c:pt idx="4" formatCode="#,##0.0">
                  <c:v>10.411210984499974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9296256"/>
        <c:axId val="251273216"/>
      </c:barChart>
      <c:catAx>
        <c:axId val="17929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1273216"/>
        <c:crosses val="autoZero"/>
        <c:auto val="1"/>
        <c:lblAlgn val="ctr"/>
        <c:lblOffset val="100"/>
        <c:noMultiLvlLbl val="0"/>
      </c:catAx>
      <c:valAx>
        <c:axId val="251273216"/>
        <c:scaling>
          <c:orientation val="minMax"/>
          <c:min val="-6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9296256"/>
        <c:crosses val="autoZero"/>
        <c:crossBetween val="between"/>
        <c:majorUnit val="18"/>
      </c:valAx>
    </c:plotArea>
    <c:legend>
      <c:legendPos val="b"/>
      <c:layout>
        <c:manualLayout>
          <c:xMode val="edge"/>
          <c:yMode val="edge"/>
          <c:x val="0.21572606836206526"/>
          <c:y val="0.912842975639578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A1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Anual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Anu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Corrida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An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12 mes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Empleo Act Corrida'!A1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Act Anual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12 meses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Act Corrida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staurante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le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ostale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Telecomunicaciones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ux Transport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Aux Transporte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formatica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Aux Transporte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ublicidad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 &amp; 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Publicidad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ministro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I &amp; D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ministro personal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Educaci&#243;n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ad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Salud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ntretenimient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Radio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eporte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ntretenimiento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Restaurante Corr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Deportes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lecomunica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Restaurante Corr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tales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Telecomunica Corr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Postales Corr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mobiliario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tica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mobiliario Corr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ublicidad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Informatica Corr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&amp;D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Publicidad Corr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&amp;D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 &amp; D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ministro Corr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Corr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Educaci&#243;n Corr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dio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Salud Corr'!A1"/><Relationship Id="rId7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ntretenim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Radio Corr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portivas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 Corr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58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19050</xdr:rowOff>
    </xdr:from>
    <xdr:to>
      <xdr:col>8</xdr:col>
      <xdr:colOff>2066925</xdr:colOff>
      <xdr:row>4</xdr:row>
      <xdr:rowOff>123825</xdr:rowOff>
    </xdr:to>
    <xdr:pic>
      <xdr:nvPicPr>
        <xdr:cNvPr id="4" name="3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17232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590551</xdr:colOff>
      <xdr:row>0</xdr:row>
      <xdr:rowOff>47625</xdr:rowOff>
    </xdr:from>
    <xdr:to>
      <xdr:col>8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Marzo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257736</xdr:colOff>
      <xdr:row>33</xdr:row>
      <xdr:rowOff>190501</xdr:rowOff>
    </xdr:from>
    <xdr:to>
      <xdr:col>7</xdr:col>
      <xdr:colOff>33618</xdr:colOff>
      <xdr:row>46</xdr:row>
      <xdr:rowOff>196325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89649</xdr:colOff>
      <xdr:row>31</xdr:row>
      <xdr:rowOff>25132</xdr:rowOff>
    </xdr:from>
    <xdr:to>
      <xdr:col>8</xdr:col>
      <xdr:colOff>257736</xdr:colOff>
      <xdr:row>33</xdr:row>
      <xdr:rowOff>116377</xdr:rowOff>
    </xdr:to>
    <xdr:sp macro="" textlink="">
      <xdr:nvSpPr>
        <xdr:cNvPr id="8" name="1 CuadroTexto"/>
        <xdr:cNvSpPr txBox="1"/>
      </xdr:nvSpPr>
      <xdr:spPr>
        <a:xfrm>
          <a:off x="593914" y="6479720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2014/2013 (III 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56030</xdr:colOff>
      <xdr:row>0</xdr:row>
      <xdr:rowOff>22411</xdr:rowOff>
    </xdr:from>
    <xdr:to>
      <xdr:col>10</xdr:col>
      <xdr:colOff>0</xdr:colOff>
      <xdr:row>5</xdr:row>
      <xdr:rowOff>11205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0" y="22411"/>
          <a:ext cx="6936441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33</xdr:row>
      <xdr:rowOff>189527</xdr:rowOff>
    </xdr:from>
    <xdr:to>
      <xdr:col>7</xdr:col>
      <xdr:colOff>277713</xdr:colOff>
      <xdr:row>46</xdr:row>
      <xdr:rowOff>195351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56030</xdr:colOff>
      <xdr:row>0</xdr:row>
      <xdr:rowOff>33618</xdr:rowOff>
    </xdr:from>
    <xdr:to>
      <xdr:col>9</xdr:col>
      <xdr:colOff>257736</xdr:colOff>
      <xdr:row>5</xdr:row>
      <xdr:rowOff>44824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0" y="33618"/>
          <a:ext cx="7429500" cy="101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313764</xdr:colOff>
      <xdr:row>31</xdr:row>
      <xdr:rowOff>22412</xdr:rowOff>
    </xdr:from>
    <xdr:to>
      <xdr:col>8</xdr:col>
      <xdr:colOff>504262</xdr:colOff>
      <xdr:row>33</xdr:row>
      <xdr:rowOff>113657</xdr:rowOff>
    </xdr:to>
    <xdr:sp macro="" textlink="">
      <xdr:nvSpPr>
        <xdr:cNvPr id="9" name="1 CuadroTexto"/>
        <xdr:cNvSpPr txBox="1"/>
      </xdr:nvSpPr>
      <xdr:spPr>
        <a:xfrm>
          <a:off x="1165411" y="6678706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2014/2013 (III trimestre 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32</xdr:row>
      <xdr:rowOff>189527</xdr:rowOff>
    </xdr:from>
    <xdr:to>
      <xdr:col>7</xdr:col>
      <xdr:colOff>277713</xdr:colOff>
      <xdr:row>45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56029</xdr:colOff>
      <xdr:row>0</xdr:row>
      <xdr:rowOff>33618</xdr:rowOff>
    </xdr:from>
    <xdr:to>
      <xdr:col>9</xdr:col>
      <xdr:colOff>57149</xdr:colOff>
      <xdr:row>5</xdr:row>
      <xdr:rowOff>44824</xdr:rowOff>
    </xdr:to>
    <xdr:pic>
      <xdr:nvPicPr>
        <xdr:cNvPr id="6" name="5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33618"/>
          <a:ext cx="7211545" cy="10113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313764</xdr:colOff>
      <xdr:row>30</xdr:row>
      <xdr:rowOff>22412</xdr:rowOff>
    </xdr:from>
    <xdr:to>
      <xdr:col>8</xdr:col>
      <xdr:colOff>504262</xdr:colOff>
      <xdr:row>32</xdr:row>
      <xdr:rowOff>113657</xdr:rowOff>
    </xdr:to>
    <xdr:sp macro="" textlink="">
      <xdr:nvSpPr>
        <xdr:cNvPr id="7" name="1 CuadroTexto"/>
        <xdr:cNvSpPr txBox="1"/>
      </xdr:nvSpPr>
      <xdr:spPr>
        <a:xfrm>
          <a:off x="1161489" y="6423212"/>
          <a:ext cx="5905498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2014/2013 (III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840443</xdr:colOff>
      <xdr:row>33</xdr:row>
      <xdr:rowOff>11205</xdr:rowOff>
    </xdr:from>
    <xdr:to>
      <xdr:col>7</xdr:col>
      <xdr:colOff>280149</xdr:colOff>
      <xdr:row>46</xdr:row>
      <xdr:rowOff>17029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481852</xdr:colOff>
      <xdr:row>30</xdr:row>
      <xdr:rowOff>0</xdr:rowOff>
    </xdr:from>
    <xdr:to>
      <xdr:col>7</xdr:col>
      <xdr:colOff>112059</xdr:colOff>
      <xdr:row>32</xdr:row>
      <xdr:rowOff>56030</xdr:rowOff>
    </xdr:to>
    <xdr:sp macro="" textlink="">
      <xdr:nvSpPr>
        <xdr:cNvPr id="7" name="1 CuadroTexto"/>
        <xdr:cNvSpPr txBox="1"/>
      </xdr:nvSpPr>
      <xdr:spPr>
        <a:xfrm>
          <a:off x="1333499" y="6051176"/>
          <a:ext cx="4762501" cy="4594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2014/2013 (III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33616</xdr:colOff>
      <xdr:row>0</xdr:row>
      <xdr:rowOff>22410</xdr:rowOff>
    </xdr:from>
    <xdr:to>
      <xdr:col>9</xdr:col>
      <xdr:colOff>123265</xdr:colOff>
      <xdr:row>5</xdr:row>
      <xdr:rowOff>11204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6" y="22410"/>
          <a:ext cx="7507943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30</xdr:row>
      <xdr:rowOff>42741</xdr:rowOff>
    </xdr:from>
    <xdr:to>
      <xdr:col>7</xdr:col>
      <xdr:colOff>33617</xdr:colOff>
      <xdr:row>32</xdr:row>
      <xdr:rowOff>133986</xdr:rowOff>
    </xdr:to>
    <xdr:sp macro="" textlink="">
      <xdr:nvSpPr>
        <xdr:cNvPr id="5" name="1 CuadroTexto"/>
        <xdr:cNvSpPr txBox="1"/>
      </xdr:nvSpPr>
      <xdr:spPr>
        <a:xfrm>
          <a:off x="1467171" y="6093917"/>
          <a:ext cx="4595211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2014/2013 III (trimestre)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613890</xdr:colOff>
      <xdr:row>32</xdr:row>
      <xdr:rowOff>200733</xdr:rowOff>
    </xdr:from>
    <xdr:to>
      <xdr:col>7</xdr:col>
      <xdr:colOff>8772</xdr:colOff>
      <xdr:row>45</xdr:row>
      <xdr:rowOff>179294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44822</xdr:colOff>
      <xdr:row>0</xdr:row>
      <xdr:rowOff>33618</xdr:rowOff>
    </xdr:from>
    <xdr:to>
      <xdr:col>9</xdr:col>
      <xdr:colOff>67235</xdr:colOff>
      <xdr:row>5</xdr:row>
      <xdr:rowOff>22412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2" y="33618"/>
          <a:ext cx="741829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763068</xdr:colOff>
      <xdr:row>31</xdr:row>
      <xdr:rowOff>0</xdr:rowOff>
    </xdr:from>
    <xdr:to>
      <xdr:col>7</xdr:col>
      <xdr:colOff>190500</xdr:colOff>
      <xdr:row>33</xdr:row>
      <xdr:rowOff>0</xdr:rowOff>
    </xdr:to>
    <xdr:sp macro="" textlink="">
      <xdr:nvSpPr>
        <xdr:cNvPr id="5" name="1 CuadroTexto"/>
        <xdr:cNvSpPr txBox="1"/>
      </xdr:nvSpPr>
      <xdr:spPr>
        <a:xfrm>
          <a:off x="1609735" y="6555849"/>
          <a:ext cx="4613265" cy="49278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2014/2013 (III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922674</xdr:colOff>
      <xdr:row>33</xdr:row>
      <xdr:rowOff>149684</xdr:rowOff>
    </xdr:from>
    <xdr:to>
      <xdr:col>7</xdr:col>
      <xdr:colOff>308841</xdr:colOff>
      <xdr:row>46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63872</xdr:colOff>
      <xdr:row>0</xdr:row>
      <xdr:rowOff>24093</xdr:rowOff>
    </xdr:from>
    <xdr:to>
      <xdr:col>9</xdr:col>
      <xdr:colOff>95250</xdr:colOff>
      <xdr:row>5</xdr:row>
      <xdr:rowOff>12887</xdr:rowOff>
    </xdr:to>
    <xdr:pic>
      <xdr:nvPicPr>
        <xdr:cNvPr id="8" name="7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72" y="24093"/>
          <a:ext cx="7439711" cy="9942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22</xdr:row>
      <xdr:rowOff>152399</xdr:rowOff>
    </xdr:from>
    <xdr:to>
      <xdr:col>4</xdr:col>
      <xdr:colOff>706211</xdr:colOff>
      <xdr:row>35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217715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353786" y="3727716"/>
          <a:ext cx="3343355" cy="531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23</xdr:row>
      <xdr:rowOff>0</xdr:rowOff>
    </xdr:from>
    <xdr:to>
      <xdr:col>8</xdr:col>
      <xdr:colOff>802822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104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22</xdr:row>
      <xdr:rowOff>115420</xdr:rowOff>
    </xdr:from>
    <xdr:to>
      <xdr:col>4</xdr:col>
      <xdr:colOff>750795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23</xdr:row>
      <xdr:rowOff>0</xdr:rowOff>
    </xdr:from>
    <xdr:to>
      <xdr:col>8</xdr:col>
      <xdr:colOff>806823</xdr:colOff>
      <xdr:row>36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933449</xdr:colOff>
      <xdr:row>5</xdr:row>
      <xdr:rowOff>25773</xdr:rowOff>
    </xdr:to>
    <xdr:pic>
      <xdr:nvPicPr>
        <xdr:cNvPr id="14" name="13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19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23</xdr:row>
      <xdr:rowOff>76201</xdr:rowOff>
    </xdr:from>
    <xdr:to>
      <xdr:col>4</xdr:col>
      <xdr:colOff>609600</xdr:colOff>
      <xdr:row>37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349063</xdr:colOff>
      <xdr:row>20</xdr:row>
      <xdr:rowOff>63312</xdr:rowOff>
    </xdr:from>
    <xdr:to>
      <xdr:col>4</xdr:col>
      <xdr:colOff>707652</xdr:colOff>
      <xdr:row>23</xdr:row>
      <xdr:rowOff>66675</xdr:rowOff>
    </xdr:to>
    <xdr:sp macro="" textlink="">
      <xdr:nvSpPr>
        <xdr:cNvPr id="8" name="1 CuadroTexto"/>
        <xdr:cNvSpPr txBox="1"/>
      </xdr:nvSpPr>
      <xdr:spPr>
        <a:xfrm>
          <a:off x="482413" y="4063812"/>
          <a:ext cx="3235139" cy="60343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656105</xdr:colOff>
      <xdr:row>20</xdr:row>
      <xdr:rowOff>25774</xdr:rowOff>
    </xdr:from>
    <xdr:to>
      <xdr:col>8</xdr:col>
      <xdr:colOff>549649</xdr:colOff>
      <xdr:row>23</xdr:row>
      <xdr:rowOff>148955</xdr:rowOff>
    </xdr:to>
    <xdr:sp macro="" textlink="">
      <xdr:nvSpPr>
        <xdr:cNvPr id="9" name="1 CuadroTexto"/>
        <xdr:cNvSpPr txBox="1"/>
      </xdr:nvSpPr>
      <xdr:spPr>
        <a:xfrm>
          <a:off x="3666005" y="4026274"/>
          <a:ext cx="3455894" cy="7232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23</xdr:row>
      <xdr:rowOff>134471</xdr:rowOff>
    </xdr:from>
    <xdr:to>
      <xdr:col>8</xdr:col>
      <xdr:colOff>650503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828675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723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23</xdr:row>
      <xdr:rowOff>190501</xdr:rowOff>
    </xdr:from>
    <xdr:to>
      <xdr:col>4</xdr:col>
      <xdr:colOff>504265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302559" y="3684493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20</xdr:row>
      <xdr:rowOff>44824</xdr:rowOff>
    </xdr:from>
    <xdr:to>
      <xdr:col>8</xdr:col>
      <xdr:colOff>666751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843619" y="367553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23</xdr:row>
      <xdr:rowOff>86846</xdr:rowOff>
    </xdr:from>
    <xdr:to>
      <xdr:col>8</xdr:col>
      <xdr:colOff>726703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809625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3152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24</xdr:row>
      <xdr:rowOff>9526</xdr:rowOff>
    </xdr:from>
    <xdr:to>
      <xdr:col>4</xdr:col>
      <xdr:colOff>532840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3673286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44824</xdr:rowOff>
    </xdr:from>
    <xdr:to>
      <xdr:col>8</xdr:col>
      <xdr:colOff>481852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157384" y="3675530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24</xdr:row>
      <xdr:rowOff>0</xdr:rowOff>
    </xdr:from>
    <xdr:to>
      <xdr:col>8</xdr:col>
      <xdr:colOff>885825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44823</xdr:colOff>
      <xdr:row>0</xdr:row>
      <xdr:rowOff>33618</xdr:rowOff>
    </xdr:from>
    <xdr:to>
      <xdr:col>8</xdr:col>
      <xdr:colOff>941294</xdr:colOff>
      <xdr:row>5</xdr:row>
      <xdr:rowOff>22412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3" y="33618"/>
          <a:ext cx="755276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23</xdr:row>
      <xdr:rowOff>0</xdr:rowOff>
    </xdr:from>
    <xdr:to>
      <xdr:col>4</xdr:col>
      <xdr:colOff>695324</xdr:colOff>
      <xdr:row>36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20</xdr:row>
      <xdr:rowOff>44824</xdr:rowOff>
    </xdr:from>
    <xdr:to>
      <xdr:col>8</xdr:col>
      <xdr:colOff>481852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22</xdr:row>
      <xdr:rowOff>190500</xdr:rowOff>
    </xdr:from>
    <xdr:to>
      <xdr:col>8</xdr:col>
      <xdr:colOff>809624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342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22</xdr:row>
      <xdr:rowOff>38101</xdr:rowOff>
    </xdr:from>
    <xdr:to>
      <xdr:col>4</xdr:col>
      <xdr:colOff>704850</xdr:colOff>
      <xdr:row>35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20</xdr:row>
      <xdr:rowOff>44824</xdr:rowOff>
    </xdr:from>
    <xdr:to>
      <xdr:col>8</xdr:col>
      <xdr:colOff>481852</xdr:colOff>
      <xdr:row>22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22</xdr:row>
      <xdr:rowOff>0</xdr:rowOff>
    </xdr:from>
    <xdr:to>
      <xdr:col>8</xdr:col>
      <xdr:colOff>726703</xdr:colOff>
      <xdr:row>35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961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23</xdr:row>
      <xdr:rowOff>0</xdr:rowOff>
    </xdr:from>
    <xdr:to>
      <xdr:col>4</xdr:col>
      <xdr:colOff>742950</xdr:colOff>
      <xdr:row>36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23</xdr:row>
      <xdr:rowOff>0</xdr:rowOff>
    </xdr:from>
    <xdr:to>
      <xdr:col>8</xdr:col>
      <xdr:colOff>726703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676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22</xdr:row>
      <xdr:rowOff>190501</xdr:rowOff>
    </xdr:from>
    <xdr:to>
      <xdr:col>4</xdr:col>
      <xdr:colOff>618565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23</xdr:row>
      <xdr:rowOff>0</xdr:rowOff>
    </xdr:from>
    <xdr:to>
      <xdr:col>8</xdr:col>
      <xdr:colOff>762561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8</xdr:col>
      <xdr:colOff>942975</xdr:colOff>
      <xdr:row>5</xdr:row>
      <xdr:rowOff>35298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485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2</xdr:col>
      <xdr:colOff>347383</xdr:colOff>
      <xdr:row>22</xdr:row>
      <xdr:rowOff>190501</xdr:rowOff>
    </xdr:from>
    <xdr:to>
      <xdr:col>7</xdr:col>
      <xdr:colOff>9525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535081</xdr:colOff>
      <xdr:row>20</xdr:row>
      <xdr:rowOff>57149</xdr:rowOff>
    </xdr:from>
    <xdr:to>
      <xdr:col>6</xdr:col>
      <xdr:colOff>855009</xdr:colOff>
      <xdr:row>22</xdr:row>
      <xdr:rowOff>51460</xdr:rowOff>
    </xdr:to>
    <xdr:sp macro="" textlink="">
      <xdr:nvSpPr>
        <xdr:cNvPr id="8" name="1 CuadroTexto"/>
        <xdr:cNvSpPr txBox="1"/>
      </xdr:nvSpPr>
      <xdr:spPr>
        <a:xfrm>
          <a:off x="1744756" y="3857624"/>
          <a:ext cx="3701303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666750</xdr:colOff>
      <xdr:row>5</xdr:row>
      <xdr:rowOff>25773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67722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23</xdr:row>
      <xdr:rowOff>0</xdr:rowOff>
    </xdr:from>
    <xdr:to>
      <xdr:col>4</xdr:col>
      <xdr:colOff>638174</xdr:colOff>
      <xdr:row>34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23</xdr:row>
      <xdr:rowOff>0</xdr:rowOff>
    </xdr:from>
    <xdr:to>
      <xdr:col>8</xdr:col>
      <xdr:colOff>698128</xdr:colOff>
      <xdr:row>34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818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23</xdr:row>
      <xdr:rowOff>0</xdr:rowOff>
    </xdr:from>
    <xdr:to>
      <xdr:col>4</xdr:col>
      <xdr:colOff>581025</xdr:colOff>
      <xdr:row>36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23</xdr:row>
      <xdr:rowOff>0</xdr:rowOff>
    </xdr:from>
    <xdr:to>
      <xdr:col>8</xdr:col>
      <xdr:colOff>885264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95251</xdr:colOff>
      <xdr:row>0</xdr:row>
      <xdr:rowOff>38100</xdr:rowOff>
    </xdr:from>
    <xdr:to>
      <xdr:col>8</xdr:col>
      <xdr:colOff>942976</xdr:colOff>
      <xdr:row>5</xdr:row>
      <xdr:rowOff>35298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1" y="38100"/>
          <a:ext cx="73914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22</xdr:row>
      <xdr:rowOff>200024</xdr:rowOff>
    </xdr:from>
    <xdr:to>
      <xdr:col>4</xdr:col>
      <xdr:colOff>685800</xdr:colOff>
      <xdr:row>35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14005</xdr:rowOff>
    </xdr:from>
    <xdr:to>
      <xdr:col>5</xdr:col>
      <xdr:colOff>112059</xdr:colOff>
      <xdr:row>22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76199</xdr:rowOff>
    </xdr:from>
    <xdr:to>
      <xdr:col>8</xdr:col>
      <xdr:colOff>896470</xdr:colOff>
      <xdr:row>22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23</xdr:row>
      <xdr:rowOff>0</xdr:rowOff>
    </xdr:from>
    <xdr:to>
      <xdr:col>8</xdr:col>
      <xdr:colOff>856689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009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2</xdr:col>
      <xdr:colOff>179293</xdr:colOff>
      <xdr:row>22</xdr:row>
      <xdr:rowOff>0</xdr:rowOff>
    </xdr:from>
    <xdr:to>
      <xdr:col>7</xdr:col>
      <xdr:colOff>168087</xdr:colOff>
      <xdr:row>32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1681</xdr:colOff>
      <xdr:row>19</xdr:row>
      <xdr:rowOff>89647</xdr:rowOff>
    </xdr:from>
    <xdr:to>
      <xdr:col>6</xdr:col>
      <xdr:colOff>864534</xdr:colOff>
      <xdr:row>21</xdr:row>
      <xdr:rowOff>44177</xdr:rowOff>
    </xdr:to>
    <xdr:sp macro="" textlink="">
      <xdr:nvSpPr>
        <xdr:cNvPr id="8" name="1 CuadroTexto"/>
        <xdr:cNvSpPr txBox="1"/>
      </xdr:nvSpPr>
      <xdr:spPr>
        <a:xfrm>
          <a:off x="1749799" y="3922059"/>
          <a:ext cx="3742764" cy="3579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28575</xdr:rowOff>
    </xdr:from>
    <xdr:to>
      <xdr:col>1</xdr:col>
      <xdr:colOff>902079</xdr:colOff>
      <xdr:row>7</xdr:row>
      <xdr:rowOff>105893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0" y="1228725"/>
          <a:ext cx="273429" cy="27734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590550</xdr:colOff>
      <xdr:row>5</xdr:row>
      <xdr:rowOff>25773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7056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22</xdr:row>
      <xdr:rowOff>190501</xdr:rowOff>
    </xdr:from>
    <xdr:to>
      <xdr:col>4</xdr:col>
      <xdr:colOff>560294</xdr:colOff>
      <xdr:row>35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368113</xdr:colOff>
      <xdr:row>19</xdr:row>
      <xdr:rowOff>162485</xdr:rowOff>
    </xdr:from>
    <xdr:to>
      <xdr:col>4</xdr:col>
      <xdr:colOff>726702</xdr:colOff>
      <xdr:row>22</xdr:row>
      <xdr:rowOff>85726</xdr:rowOff>
    </xdr:to>
    <xdr:sp macro="" textlink="">
      <xdr:nvSpPr>
        <xdr:cNvPr id="8" name="1 CuadroTexto"/>
        <xdr:cNvSpPr txBox="1"/>
      </xdr:nvSpPr>
      <xdr:spPr>
        <a:xfrm>
          <a:off x="501463" y="3962960"/>
          <a:ext cx="3301814" cy="52331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844925</xdr:colOff>
      <xdr:row>19</xdr:row>
      <xdr:rowOff>164726</xdr:rowOff>
    </xdr:from>
    <xdr:to>
      <xdr:col>8</xdr:col>
      <xdr:colOff>738469</xdr:colOff>
      <xdr:row>22</xdr:row>
      <xdr:rowOff>19050</xdr:rowOff>
    </xdr:to>
    <xdr:sp macro="" textlink="">
      <xdr:nvSpPr>
        <xdr:cNvPr id="9" name="1 CuadroTexto"/>
        <xdr:cNvSpPr txBox="1"/>
      </xdr:nvSpPr>
      <xdr:spPr>
        <a:xfrm>
          <a:off x="3921500" y="3965201"/>
          <a:ext cx="3236819" cy="4543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22</xdr:row>
      <xdr:rowOff>134471</xdr:rowOff>
    </xdr:from>
    <xdr:to>
      <xdr:col>8</xdr:col>
      <xdr:colOff>812428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22</xdr:row>
      <xdr:rowOff>180975</xdr:rowOff>
    </xdr:from>
    <xdr:to>
      <xdr:col>4</xdr:col>
      <xdr:colOff>523315</xdr:colOff>
      <xdr:row>37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22</xdr:row>
      <xdr:rowOff>172571</xdr:rowOff>
    </xdr:from>
    <xdr:to>
      <xdr:col>8</xdr:col>
      <xdr:colOff>621928</xdr:colOff>
      <xdr:row>37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8</xdr:col>
      <xdr:colOff>942976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28575"/>
          <a:ext cx="73152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22</xdr:row>
      <xdr:rowOff>190501</xdr:rowOff>
    </xdr:from>
    <xdr:to>
      <xdr:col>4</xdr:col>
      <xdr:colOff>532840</xdr:colOff>
      <xdr:row>37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20</xdr:row>
      <xdr:rowOff>53787</xdr:rowOff>
    </xdr:from>
    <xdr:to>
      <xdr:col>4</xdr:col>
      <xdr:colOff>526677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23</xdr:row>
      <xdr:rowOff>134471</xdr:rowOff>
    </xdr:from>
    <xdr:to>
      <xdr:col>8</xdr:col>
      <xdr:colOff>828675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628650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038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23</xdr:row>
      <xdr:rowOff>190501</xdr:rowOff>
    </xdr:from>
    <xdr:to>
      <xdr:col>4</xdr:col>
      <xdr:colOff>504265</xdr:colOff>
      <xdr:row>37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20</xdr:row>
      <xdr:rowOff>108696</xdr:rowOff>
    </xdr:from>
    <xdr:to>
      <xdr:col>4</xdr:col>
      <xdr:colOff>717177</xdr:colOff>
      <xdr:row>24</xdr:row>
      <xdr:rowOff>30171</xdr:rowOff>
    </xdr:to>
    <xdr:sp macro="" textlink="">
      <xdr:nvSpPr>
        <xdr:cNvPr id="8" name="1 CuadroTexto"/>
        <xdr:cNvSpPr txBox="1"/>
      </xdr:nvSpPr>
      <xdr:spPr>
        <a:xfrm>
          <a:off x="301438" y="4109196"/>
          <a:ext cx="3492314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818030</xdr:colOff>
      <xdr:row>20</xdr:row>
      <xdr:rowOff>160244</xdr:rowOff>
    </xdr:from>
    <xdr:to>
      <xdr:col>8</xdr:col>
      <xdr:colOff>711574</xdr:colOff>
      <xdr:row>24</xdr:row>
      <xdr:rowOff>81719</xdr:rowOff>
    </xdr:to>
    <xdr:sp macro="" textlink="">
      <xdr:nvSpPr>
        <xdr:cNvPr id="9" name="1 CuadroTexto"/>
        <xdr:cNvSpPr txBox="1"/>
      </xdr:nvSpPr>
      <xdr:spPr>
        <a:xfrm>
          <a:off x="3894605" y="4160744"/>
          <a:ext cx="3236819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23</xdr:row>
      <xdr:rowOff>134471</xdr:rowOff>
    </xdr:from>
    <xdr:to>
      <xdr:col>8</xdr:col>
      <xdr:colOff>650504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8</xdr:col>
      <xdr:colOff>942974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23</xdr:row>
      <xdr:rowOff>190501</xdr:rowOff>
    </xdr:from>
    <xdr:to>
      <xdr:col>4</xdr:col>
      <xdr:colOff>504265</xdr:colOff>
      <xdr:row>37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76200</xdr:colOff>
      <xdr:row>20</xdr:row>
      <xdr:rowOff>23530</xdr:rowOff>
    </xdr:from>
    <xdr:to>
      <xdr:col>4</xdr:col>
      <xdr:colOff>940734</xdr:colOff>
      <xdr:row>22</xdr:row>
      <xdr:rowOff>146711</xdr:rowOff>
    </xdr:to>
    <xdr:sp macro="" textlink="">
      <xdr:nvSpPr>
        <xdr:cNvPr id="8" name="1 CuadroTexto"/>
        <xdr:cNvSpPr txBox="1"/>
      </xdr:nvSpPr>
      <xdr:spPr>
        <a:xfrm>
          <a:off x="209550" y="3623980"/>
          <a:ext cx="380775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20</xdr:row>
      <xdr:rowOff>44824</xdr:rowOff>
    </xdr:from>
    <xdr:to>
      <xdr:col>8</xdr:col>
      <xdr:colOff>819151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76701" y="3645274"/>
          <a:ext cx="3162300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23</xdr:row>
      <xdr:rowOff>134472</xdr:rowOff>
    </xdr:from>
    <xdr:to>
      <xdr:col>8</xdr:col>
      <xdr:colOff>771524</xdr:colOff>
      <xdr:row>37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933450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23</xdr:row>
      <xdr:rowOff>190501</xdr:rowOff>
    </xdr:from>
    <xdr:to>
      <xdr:col>4</xdr:col>
      <xdr:colOff>504265</xdr:colOff>
      <xdr:row>37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20</xdr:row>
      <xdr:rowOff>118780</xdr:rowOff>
    </xdr:from>
    <xdr:to>
      <xdr:col>4</xdr:col>
      <xdr:colOff>807384</xdr:colOff>
      <xdr:row>23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20</xdr:row>
      <xdr:rowOff>130549</xdr:rowOff>
    </xdr:from>
    <xdr:to>
      <xdr:col>8</xdr:col>
      <xdr:colOff>638175</xdr:colOff>
      <xdr:row>23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23</xdr:row>
      <xdr:rowOff>134471</xdr:rowOff>
    </xdr:from>
    <xdr:to>
      <xdr:col>8</xdr:col>
      <xdr:colOff>650504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23</xdr:row>
      <xdr:rowOff>171451</xdr:rowOff>
    </xdr:from>
    <xdr:to>
      <xdr:col>4</xdr:col>
      <xdr:colOff>551890</xdr:colOff>
      <xdr:row>37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154639</xdr:rowOff>
    </xdr:from>
    <xdr:to>
      <xdr:col>5</xdr:col>
      <xdr:colOff>112059</xdr:colOff>
      <xdr:row>23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20</xdr:row>
      <xdr:rowOff>134471</xdr:rowOff>
    </xdr:from>
    <xdr:to>
      <xdr:col>8</xdr:col>
      <xdr:colOff>800100</xdr:colOff>
      <xdr:row>23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23</xdr:row>
      <xdr:rowOff>105896</xdr:rowOff>
    </xdr:from>
    <xdr:to>
      <xdr:col>8</xdr:col>
      <xdr:colOff>800100</xdr:colOff>
      <xdr:row>37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23</xdr:row>
      <xdr:rowOff>47626</xdr:rowOff>
    </xdr:from>
    <xdr:to>
      <xdr:col>4</xdr:col>
      <xdr:colOff>532840</xdr:colOff>
      <xdr:row>37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23</xdr:row>
      <xdr:rowOff>1121</xdr:rowOff>
    </xdr:from>
    <xdr:to>
      <xdr:col>8</xdr:col>
      <xdr:colOff>850528</xdr:colOff>
      <xdr:row>37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22</xdr:row>
      <xdr:rowOff>152401</xdr:rowOff>
    </xdr:from>
    <xdr:to>
      <xdr:col>4</xdr:col>
      <xdr:colOff>523315</xdr:colOff>
      <xdr:row>36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22</xdr:row>
      <xdr:rowOff>153521</xdr:rowOff>
    </xdr:from>
    <xdr:to>
      <xdr:col>8</xdr:col>
      <xdr:colOff>783853</xdr:colOff>
      <xdr:row>37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904874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22</xdr:row>
      <xdr:rowOff>171451</xdr:rowOff>
    </xdr:from>
    <xdr:to>
      <xdr:col>6</xdr:col>
      <xdr:colOff>857250</xdr:colOff>
      <xdr:row>32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1681</xdr:colOff>
      <xdr:row>20</xdr:row>
      <xdr:rowOff>0</xdr:rowOff>
    </xdr:from>
    <xdr:to>
      <xdr:col>6</xdr:col>
      <xdr:colOff>864534</xdr:colOff>
      <xdr:row>21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590550</xdr:colOff>
      <xdr:row>5</xdr:row>
      <xdr:rowOff>25773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657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22</xdr:row>
      <xdr:rowOff>133351</xdr:rowOff>
    </xdr:from>
    <xdr:to>
      <xdr:col>4</xdr:col>
      <xdr:colOff>704850</xdr:colOff>
      <xdr:row>36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20</xdr:row>
      <xdr:rowOff>4480</xdr:rowOff>
    </xdr:from>
    <xdr:to>
      <xdr:col>4</xdr:col>
      <xdr:colOff>759759</xdr:colOff>
      <xdr:row>22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20</xdr:row>
      <xdr:rowOff>44824</xdr:rowOff>
    </xdr:from>
    <xdr:to>
      <xdr:col>8</xdr:col>
      <xdr:colOff>820270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22</xdr:row>
      <xdr:rowOff>163046</xdr:rowOff>
    </xdr:from>
    <xdr:to>
      <xdr:col>8</xdr:col>
      <xdr:colOff>790575</xdr:colOff>
      <xdr:row>37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342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23</xdr:row>
      <xdr:rowOff>38101</xdr:rowOff>
    </xdr:from>
    <xdr:to>
      <xdr:col>4</xdr:col>
      <xdr:colOff>551890</xdr:colOff>
      <xdr:row>36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</xdr:colOff>
      <xdr:row>20</xdr:row>
      <xdr:rowOff>52105</xdr:rowOff>
    </xdr:from>
    <xdr:to>
      <xdr:col>4</xdr:col>
      <xdr:colOff>769284</xdr:colOff>
      <xdr:row>22</xdr:row>
      <xdr:rowOff>175286</xdr:rowOff>
    </xdr:to>
    <xdr:sp macro="" textlink="">
      <xdr:nvSpPr>
        <xdr:cNvPr id="8" name="1 CuadroTexto"/>
        <xdr:cNvSpPr txBox="1"/>
      </xdr:nvSpPr>
      <xdr:spPr>
        <a:xfrm>
          <a:off x="247650" y="3652555"/>
          <a:ext cx="359820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763681</xdr:colOff>
      <xdr:row>20</xdr:row>
      <xdr:rowOff>54349</xdr:rowOff>
    </xdr:from>
    <xdr:to>
      <xdr:col>8</xdr:col>
      <xdr:colOff>705970</xdr:colOff>
      <xdr:row>22</xdr:row>
      <xdr:rowOff>177530</xdr:rowOff>
    </xdr:to>
    <xdr:sp macro="" textlink="">
      <xdr:nvSpPr>
        <xdr:cNvPr id="9" name="1 CuadroTexto"/>
        <xdr:cNvSpPr txBox="1"/>
      </xdr:nvSpPr>
      <xdr:spPr>
        <a:xfrm>
          <a:off x="3840256" y="3654799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23</xdr:row>
      <xdr:rowOff>7284</xdr:rowOff>
    </xdr:from>
    <xdr:to>
      <xdr:col>8</xdr:col>
      <xdr:colOff>866215</xdr:colOff>
      <xdr:row>37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933450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22</xdr:row>
      <xdr:rowOff>114301</xdr:rowOff>
    </xdr:from>
    <xdr:to>
      <xdr:col>4</xdr:col>
      <xdr:colOff>537882</xdr:colOff>
      <xdr:row>36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200025</xdr:colOff>
      <xdr:row>20</xdr:row>
      <xdr:rowOff>33055</xdr:rowOff>
    </xdr:from>
    <xdr:to>
      <xdr:col>4</xdr:col>
      <xdr:colOff>731184</xdr:colOff>
      <xdr:row>22</xdr:row>
      <xdr:rowOff>156236</xdr:rowOff>
    </xdr:to>
    <xdr:sp macro="" textlink="">
      <xdr:nvSpPr>
        <xdr:cNvPr id="8" name="1 CuadroTexto"/>
        <xdr:cNvSpPr txBox="1"/>
      </xdr:nvSpPr>
      <xdr:spPr>
        <a:xfrm>
          <a:off x="333375" y="3633505"/>
          <a:ext cx="347438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811306</xdr:colOff>
      <xdr:row>20</xdr:row>
      <xdr:rowOff>44824</xdr:rowOff>
    </xdr:from>
    <xdr:to>
      <xdr:col>8</xdr:col>
      <xdr:colOff>753595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887881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22</xdr:row>
      <xdr:rowOff>112059</xdr:rowOff>
    </xdr:from>
    <xdr:to>
      <xdr:col>8</xdr:col>
      <xdr:colOff>918883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997321</xdr:colOff>
      <xdr:row>22</xdr:row>
      <xdr:rowOff>67234</xdr:rowOff>
    </xdr:from>
    <xdr:to>
      <xdr:col>7</xdr:col>
      <xdr:colOff>179292</xdr:colOff>
      <xdr:row>35</xdr:row>
      <xdr:rowOff>73057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1681</xdr:colOff>
      <xdr:row>20</xdr:row>
      <xdr:rowOff>0</xdr:rowOff>
    </xdr:from>
    <xdr:to>
      <xdr:col>6</xdr:col>
      <xdr:colOff>864534</xdr:colOff>
      <xdr:row>21</xdr:row>
      <xdr:rowOff>156236</xdr:rowOff>
    </xdr:to>
    <xdr:sp macro="" textlink="">
      <xdr:nvSpPr>
        <xdr:cNvPr id="7" name="1 CuadroTexto"/>
        <xdr:cNvSpPr txBox="1"/>
      </xdr:nvSpPr>
      <xdr:spPr>
        <a:xfrm>
          <a:off x="1754281" y="3800475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 orrido %,  2014 (III trimestre)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8</xdr:col>
      <xdr:colOff>581026</xdr:colOff>
      <xdr:row>5</xdr:row>
      <xdr:rowOff>25773</xdr:rowOff>
    </xdr:to>
    <xdr:pic>
      <xdr:nvPicPr>
        <xdr:cNvPr id="8" name="7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6103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J34"/>
  <sheetViews>
    <sheetView tabSelected="1" zoomScaleNormal="100" zoomScaleSheetLayoutView="100" zoomScalePageLayoutView="80" workbookViewId="0">
      <selection activeCell="B11" sqref="B11"/>
    </sheetView>
  </sheetViews>
  <sheetFormatPr baseColWidth="10" defaultColWidth="10.85546875" defaultRowHeight="15.75" x14ac:dyDescent="0.25"/>
  <cols>
    <col min="1" max="1" width="1.85546875" style="4" customWidth="1"/>
    <col min="2" max="2" width="6.7109375" style="4" customWidth="1"/>
    <col min="3" max="3" width="6.42578125" style="4" customWidth="1"/>
    <col min="4" max="4" width="11.7109375" style="4" customWidth="1"/>
    <col min="5" max="5" width="15.5703125" style="4" customWidth="1"/>
    <col min="6" max="6" width="17.28515625" style="4" customWidth="1"/>
    <col min="7" max="7" width="6.7109375" style="4" customWidth="1"/>
    <col min="8" max="8" width="10.7109375" style="4" customWidth="1"/>
    <col min="9" max="9" width="31.28515625" style="4" customWidth="1"/>
    <col min="10" max="16384" width="10.85546875" style="4"/>
  </cols>
  <sheetData>
    <row r="1" spans="1:10" x14ac:dyDescent="0.25">
      <c r="A1" s="1" t="s">
        <v>0</v>
      </c>
      <c r="B1" s="2"/>
      <c r="C1" s="2"/>
      <c r="D1" s="2"/>
      <c r="E1" s="2"/>
      <c r="F1" s="2"/>
      <c r="G1" s="2"/>
      <c r="H1" s="2"/>
      <c r="I1" s="3"/>
      <c r="J1" s="7"/>
    </row>
    <row r="2" spans="1:10" x14ac:dyDescent="0.25">
      <c r="A2" s="5"/>
      <c r="B2" s="6"/>
      <c r="C2" s="6"/>
      <c r="D2" s="6"/>
      <c r="E2" s="6"/>
      <c r="F2" s="6"/>
      <c r="G2" s="6"/>
      <c r="H2" s="6"/>
      <c r="I2" s="8"/>
      <c r="J2" s="7"/>
    </row>
    <row r="3" spans="1:10" x14ac:dyDescent="0.25">
      <c r="A3" s="5"/>
      <c r="B3" s="6"/>
      <c r="C3" s="6"/>
      <c r="D3" s="6"/>
      <c r="E3" s="6"/>
      <c r="F3" s="6"/>
      <c r="G3" s="6"/>
      <c r="H3" s="6"/>
      <c r="I3" s="8"/>
      <c r="J3" s="7"/>
    </row>
    <row r="4" spans="1:10" x14ac:dyDescent="0.25">
      <c r="A4" s="5"/>
      <c r="B4" s="6"/>
      <c r="C4" s="6"/>
      <c r="D4" s="6"/>
      <c r="E4"/>
      <c r="F4" s="6"/>
      <c r="G4" s="6"/>
      <c r="H4" s="6"/>
      <c r="I4" s="8"/>
      <c r="J4" s="7"/>
    </row>
    <row r="5" spans="1:10" x14ac:dyDescent="0.25">
      <c r="A5" s="5"/>
      <c r="B5" s="6"/>
      <c r="C5" s="6"/>
      <c r="D5" s="6"/>
      <c r="E5" s="6"/>
      <c r="F5" s="6"/>
      <c r="G5" s="6"/>
      <c r="H5" s="6"/>
      <c r="I5" s="8"/>
      <c r="J5" s="7"/>
    </row>
    <row r="6" spans="1:10" ht="18.75" x14ac:dyDescent="0.3">
      <c r="A6" s="15"/>
      <c r="B6" s="102"/>
      <c r="C6" s="102"/>
      <c r="D6" s="102"/>
      <c r="E6" s="102"/>
      <c r="F6" s="102"/>
      <c r="G6" s="102"/>
      <c r="H6" s="102"/>
      <c r="I6" s="103"/>
      <c r="J6" s="7"/>
    </row>
    <row r="7" spans="1:10" x14ac:dyDescent="0.25">
      <c r="A7" s="5"/>
      <c r="C7" s="10"/>
      <c r="D7" s="10"/>
      <c r="H7" s="30"/>
      <c r="I7" s="31"/>
      <c r="J7" s="7"/>
    </row>
    <row r="8" spans="1:10" ht="17.25" customHeight="1" x14ac:dyDescent="0.25">
      <c r="A8" s="5"/>
      <c r="C8" s="35" t="s">
        <v>6</v>
      </c>
      <c r="D8" s="28"/>
      <c r="H8" s="38"/>
      <c r="I8" s="39"/>
      <c r="J8" s="7"/>
    </row>
    <row r="9" spans="1:10" x14ac:dyDescent="0.25">
      <c r="A9" s="5"/>
      <c r="C9" s="35"/>
      <c r="D9" s="51" t="s">
        <v>96</v>
      </c>
      <c r="E9" s="32"/>
      <c r="F9" s="32"/>
      <c r="H9" s="32"/>
      <c r="I9" s="33"/>
      <c r="J9" s="7"/>
    </row>
    <row r="10" spans="1:10" x14ac:dyDescent="0.25">
      <c r="A10" s="5"/>
      <c r="C10" s="35"/>
      <c r="D10" s="51" t="s">
        <v>97</v>
      </c>
      <c r="E10" s="32"/>
      <c r="F10" s="32"/>
      <c r="H10" s="32"/>
      <c r="I10" s="33"/>
      <c r="J10" s="7"/>
    </row>
    <row r="11" spans="1:10" x14ac:dyDescent="0.25">
      <c r="A11" s="5"/>
      <c r="C11" s="35"/>
      <c r="D11" s="51" t="s">
        <v>98</v>
      </c>
      <c r="E11" s="32"/>
      <c r="F11" s="32"/>
      <c r="H11" s="32"/>
      <c r="I11" s="33"/>
      <c r="J11" s="7"/>
    </row>
    <row r="12" spans="1:10" ht="16.5" customHeight="1" x14ac:dyDescent="0.25">
      <c r="A12" s="5"/>
      <c r="H12" s="40"/>
      <c r="I12" s="41"/>
      <c r="J12" s="7"/>
    </row>
    <row r="13" spans="1:10" ht="16.5" customHeight="1" x14ac:dyDescent="0.25">
      <c r="A13" s="5"/>
      <c r="C13" s="35" t="s">
        <v>63</v>
      </c>
      <c r="D13" s="28"/>
      <c r="H13" s="40"/>
      <c r="I13" s="41"/>
      <c r="J13" s="7"/>
    </row>
    <row r="14" spans="1:10" ht="16.5" customHeight="1" x14ac:dyDescent="0.25">
      <c r="A14" s="5"/>
      <c r="C14" s="35"/>
      <c r="D14" s="51" t="s">
        <v>96</v>
      </c>
      <c r="H14" s="40"/>
      <c r="I14" s="41"/>
      <c r="J14" s="7"/>
    </row>
    <row r="15" spans="1:10" ht="16.5" customHeight="1" x14ac:dyDescent="0.25">
      <c r="A15" s="5"/>
      <c r="C15" s="35"/>
      <c r="D15" s="51" t="s">
        <v>97</v>
      </c>
      <c r="H15" s="40"/>
      <c r="I15" s="41"/>
      <c r="J15" s="7"/>
    </row>
    <row r="16" spans="1:10" ht="16.5" customHeight="1" x14ac:dyDescent="0.25">
      <c r="A16" s="5"/>
      <c r="C16" s="35"/>
      <c r="D16" s="51" t="s">
        <v>98</v>
      </c>
      <c r="H16" s="40"/>
      <c r="I16" s="41"/>
      <c r="J16" s="7"/>
    </row>
    <row r="17" spans="1:10" ht="16.5" customHeight="1" x14ac:dyDescent="0.25">
      <c r="A17" s="5"/>
      <c r="C17" s="35"/>
      <c r="D17" s="51"/>
      <c r="H17" s="40"/>
      <c r="I17" s="41"/>
      <c r="J17" s="7"/>
    </row>
    <row r="18" spans="1:10" ht="16.5" customHeight="1" x14ac:dyDescent="0.25">
      <c r="A18" s="5"/>
      <c r="C18" s="35" t="s">
        <v>33</v>
      </c>
      <c r="G18" s="35" t="s">
        <v>61</v>
      </c>
      <c r="I18" s="34"/>
      <c r="J18" s="7"/>
    </row>
    <row r="19" spans="1:10" ht="16.5" customHeight="1" x14ac:dyDescent="0.25">
      <c r="A19" s="5"/>
      <c r="C19" s="35"/>
      <c r="D19" s="49" t="s">
        <v>21</v>
      </c>
      <c r="G19" s="35"/>
      <c r="H19" s="49" t="s">
        <v>21</v>
      </c>
      <c r="I19" s="34"/>
      <c r="J19" s="7"/>
    </row>
    <row r="20" spans="1:10" ht="16.5" customHeight="1" x14ac:dyDescent="0.25">
      <c r="A20" s="5"/>
      <c r="D20" s="28" t="s">
        <v>16</v>
      </c>
      <c r="H20" s="28" t="s">
        <v>16</v>
      </c>
      <c r="I20" s="34"/>
      <c r="J20" s="7"/>
    </row>
    <row r="21" spans="1:10" ht="16.5" customHeight="1" x14ac:dyDescent="0.25">
      <c r="A21" s="5"/>
      <c r="D21" s="28" t="s">
        <v>22</v>
      </c>
      <c r="H21" s="28" t="s">
        <v>22</v>
      </c>
      <c r="I21" s="34"/>
      <c r="J21" s="7"/>
    </row>
    <row r="22" spans="1:10" ht="16.5" customHeight="1" x14ac:dyDescent="0.25">
      <c r="A22" s="5"/>
      <c r="D22" s="28" t="s">
        <v>17</v>
      </c>
      <c r="H22" s="28" t="s">
        <v>17</v>
      </c>
      <c r="I22" s="34"/>
      <c r="J22" s="7"/>
    </row>
    <row r="23" spans="1:10" ht="16.5" customHeight="1" x14ac:dyDescent="0.25">
      <c r="A23" s="5"/>
      <c r="D23" s="28" t="s">
        <v>23</v>
      </c>
      <c r="H23" s="28" t="s">
        <v>23</v>
      </c>
      <c r="I23" s="34"/>
      <c r="J23" s="7"/>
    </row>
    <row r="24" spans="1:10" ht="16.5" customHeight="1" x14ac:dyDescent="0.25">
      <c r="A24" s="5"/>
      <c r="D24" s="28" t="s">
        <v>10</v>
      </c>
      <c r="H24" s="28" t="s">
        <v>10</v>
      </c>
      <c r="I24" s="34"/>
      <c r="J24" s="7"/>
    </row>
    <row r="25" spans="1:10" ht="16.5" customHeight="1" x14ac:dyDescent="0.25">
      <c r="A25" s="5"/>
      <c r="D25" s="28" t="s">
        <v>11</v>
      </c>
      <c r="H25" s="28" t="s">
        <v>11</v>
      </c>
      <c r="I25" s="34"/>
      <c r="J25" s="7"/>
    </row>
    <row r="26" spans="1:10" ht="16.5" customHeight="1" x14ac:dyDescent="0.25">
      <c r="A26" s="5"/>
      <c r="D26" s="28" t="s">
        <v>18</v>
      </c>
      <c r="H26" s="28" t="s">
        <v>18</v>
      </c>
      <c r="I26" s="34"/>
      <c r="J26" s="7"/>
    </row>
    <row r="27" spans="1:10" ht="16.5" customHeight="1" x14ac:dyDescent="0.25">
      <c r="A27" s="5"/>
      <c r="D27" s="28" t="s">
        <v>19</v>
      </c>
      <c r="H27" s="28" t="s">
        <v>19</v>
      </c>
      <c r="I27" s="34"/>
      <c r="J27" s="7"/>
    </row>
    <row r="28" spans="1:10" ht="16.5" customHeight="1" x14ac:dyDescent="0.25">
      <c r="A28" s="5"/>
      <c r="D28" s="28" t="s">
        <v>24</v>
      </c>
      <c r="G28" s="70"/>
      <c r="H28" s="28" t="s">
        <v>24</v>
      </c>
      <c r="I28" s="34"/>
      <c r="J28" s="7"/>
    </row>
    <row r="29" spans="1:10" ht="16.5" customHeight="1" x14ac:dyDescent="0.25">
      <c r="A29" s="5"/>
      <c r="D29" s="49" t="s">
        <v>25</v>
      </c>
      <c r="H29" s="49" t="s">
        <v>25</v>
      </c>
      <c r="I29" s="34"/>
      <c r="J29" s="7"/>
    </row>
    <row r="30" spans="1:10" ht="16.5" customHeight="1" x14ac:dyDescent="0.25">
      <c r="A30" s="5"/>
      <c r="D30" s="49" t="s">
        <v>26</v>
      </c>
      <c r="H30" s="49" t="s">
        <v>26</v>
      </c>
      <c r="I30" s="34"/>
      <c r="J30" s="7"/>
    </row>
    <row r="31" spans="1:10" ht="16.5" customHeight="1" x14ac:dyDescent="0.25">
      <c r="A31" s="5"/>
      <c r="D31" s="52" t="s">
        <v>27</v>
      </c>
      <c r="G31" s="13"/>
      <c r="H31" s="52" t="s">
        <v>27</v>
      </c>
      <c r="I31" s="34"/>
      <c r="J31" s="7"/>
    </row>
    <row r="32" spans="1:10" ht="16.5" customHeight="1" x14ac:dyDescent="0.25">
      <c r="A32" s="5"/>
      <c r="D32" s="52" t="s">
        <v>28</v>
      </c>
      <c r="G32" s="13"/>
      <c r="H32" s="52" t="s">
        <v>28</v>
      </c>
      <c r="I32" s="34"/>
      <c r="J32" s="7"/>
    </row>
    <row r="33" spans="1:10" ht="16.5" customHeight="1" x14ac:dyDescent="0.25">
      <c r="A33" s="5"/>
      <c r="H33" s="13"/>
      <c r="I33" s="34"/>
      <c r="J33" s="7"/>
    </row>
    <row r="34" spans="1:10" x14ac:dyDescent="0.25">
      <c r="A34" s="15"/>
      <c r="B34" s="17"/>
      <c r="C34" s="17"/>
      <c r="D34" s="17"/>
      <c r="E34" s="17"/>
      <c r="F34" s="17"/>
      <c r="G34" s="17"/>
      <c r="H34" s="17"/>
      <c r="I34" s="18"/>
    </row>
  </sheetData>
  <mergeCells count="1">
    <mergeCell ref="B6:I6"/>
  </mergeCells>
  <hyperlinks>
    <hyperlink ref="D22" location="'Aux Transporte'!A1" display="Actividades auxiliares al transporte"/>
    <hyperlink ref="D20" location="Telecomunicaciones!A1" display="Telecomunicaciones "/>
    <hyperlink ref="D26" location="'I &amp; D'!A1" display="Investigación y Desarrollo"/>
    <hyperlink ref="D27" location="'Suministro personal'!A1" display="Suministro de personal"/>
    <hyperlink ref="D9" location="'Ing Actividad Anual'!A1" display="Principales indicadores estadísticos por actividad económica (Variación anual %)"/>
    <hyperlink ref="D19" location="Restaurantes!A1" display="Restaurantes y Bares"/>
    <hyperlink ref="D21" location="Postales!A1" display="Servicios postales y de correo"/>
    <hyperlink ref="D23" location="Inmobiliarias!A1" display="Actividades inmobiliarias"/>
    <hyperlink ref="D24" location="Informatica!A1" display="Informática"/>
    <hyperlink ref="D25" location="Publicidad!A1" display="Publicidad"/>
    <hyperlink ref="D28" location="Educación!A1" display="Educación superior"/>
    <hyperlink ref="D29" location="Salud!A1" display="Salud Humana Privada"/>
    <hyperlink ref="D30" location="Radio!A1" display="Radio y Televisión"/>
    <hyperlink ref="D31" location="Entretenimiento!A1" display="Entretenimiento y Otros servicios"/>
    <hyperlink ref="D32" location="Deportes!A1" display="Actividades deportivas y de esparcimiento"/>
    <hyperlink ref="D10" location="'Ing Actividad Corrida'!A1" display="Principales indicadores estadísticos por actividad económica (Variación año corrido %)"/>
    <hyperlink ref="D14" location="'Empleo Act Anual'!A1" display="Principales indicadores estadísticos por actividad económica (Variación anual %)"/>
    <hyperlink ref="D15" location="'Empleo Act Corrida'!A1" display="Principales indicadores estadísticos por actividad económica (Variación año corrido %)"/>
    <hyperlink ref="H22" location="'Transporte Corr'!A1" display="Actividades auxiliares al transporte"/>
    <hyperlink ref="H20" location="'Telecomunica Corr'!A1" display="Telecomunicaciones "/>
    <hyperlink ref="H26" location="'I&amp;D Corr'!A1" display="Investigación y Desarrollo"/>
    <hyperlink ref="H27" location="'Suministro Corr'!A1" display="Suministro de personal"/>
    <hyperlink ref="H19" location="'Restaurante Corr'!A1" display="Restaurantes y Bares"/>
    <hyperlink ref="H21" location="'Postales Corr'!A1" display="Servicios postales y de correo"/>
    <hyperlink ref="H23" location="'Inmobiliario Corr'!A1" display="Actividades inmobiliarias"/>
    <hyperlink ref="H24" location="'Informatica Corr'!A1" display="Informática y actividades conexas"/>
    <hyperlink ref="H25" location="'Publicidad Corr'!A1" display="Publicidad"/>
    <hyperlink ref="H28" location="'Educación Corr'!A1" display="Educación superior"/>
    <hyperlink ref="H29" location="'Salud Corr'!A1" display="Salud Humana Privada"/>
    <hyperlink ref="H30" location="'Radio Corr'!A1" display="Radio y Televisión"/>
    <hyperlink ref="H31" location="'Entretenim Corr'!A1" display="Entretenimiento y Otros servicios"/>
    <hyperlink ref="H32" location="'Deportivas Corr'!A1" display="Actividades deportivas y de esparcimiento"/>
    <hyperlink ref="D11" location="'Ing Actividad 12 meses'!A1" display="Principales indicadores estadísticos por actividad económica (Variación acumulada 12 meses %)"/>
    <hyperlink ref="D16" location="'Empleo Act 12 meses'!A1" display="Principales indicadores estadísticos por actividad económica (Variación acumulada 12 meses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="85" zoomScaleNormal="85" zoomScaleSheetLayoutView="85" workbookViewId="0">
      <selection activeCell="K7" sqref="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9.140625" style="4" customWidth="1"/>
    <col min="10" max="10" width="2" style="4" customWidth="1"/>
    <col min="11" max="11" width="10.85546875" style="4"/>
    <col min="12" max="12" width="4.7109375" style="27" customWidth="1"/>
    <col min="13" max="13" width="17.140625" style="12" customWidth="1"/>
    <col min="14" max="16" width="8.28515625" style="12" customWidth="1"/>
    <col min="17" max="17" width="10.85546875" style="36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Q1" s="4"/>
    </row>
    <row r="2" spans="1:17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Q2" s="4"/>
    </row>
    <row r="3" spans="1:17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Q3" s="4"/>
    </row>
    <row r="4" spans="1:17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Q4" s="4"/>
    </row>
    <row r="5" spans="1:17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Q5" s="4"/>
    </row>
    <row r="6" spans="1:17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L6" s="12"/>
      <c r="Q6" s="4"/>
    </row>
    <row r="7" spans="1:17" x14ac:dyDescent="0.25">
      <c r="A7" s="5"/>
      <c r="B7" s="44"/>
      <c r="C7" s="44"/>
      <c r="D7" s="104" t="s">
        <v>64</v>
      </c>
      <c r="E7" s="104"/>
      <c r="F7" s="104"/>
      <c r="G7" s="104"/>
      <c r="H7" s="104"/>
      <c r="I7" s="104"/>
      <c r="J7" s="9"/>
      <c r="K7" s="5"/>
      <c r="L7" s="12"/>
      <c r="Q7" s="4"/>
    </row>
    <row r="8" spans="1:17" x14ac:dyDescent="0.25">
      <c r="A8" s="5"/>
      <c r="B8" s="44"/>
      <c r="C8" s="44"/>
      <c r="D8" s="105" t="s">
        <v>66</v>
      </c>
      <c r="E8" s="105"/>
      <c r="F8" s="105"/>
      <c r="G8" s="105"/>
      <c r="H8" s="105"/>
      <c r="I8" s="105"/>
      <c r="J8" s="9"/>
      <c r="K8" s="5"/>
      <c r="L8" s="12"/>
      <c r="Q8" s="4"/>
    </row>
    <row r="9" spans="1:17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L9" s="12"/>
      <c r="Q9" s="4"/>
    </row>
    <row r="10" spans="1:17" x14ac:dyDescent="0.25">
      <c r="A10" s="5"/>
      <c r="B10" s="7"/>
      <c r="C10" s="7"/>
      <c r="E10" s="106">
        <v>2013</v>
      </c>
      <c r="F10" s="106"/>
      <c r="G10" s="107">
        <v>2014</v>
      </c>
      <c r="H10" s="107"/>
      <c r="I10" s="107"/>
      <c r="J10" s="9"/>
      <c r="K10" s="5"/>
      <c r="L10" s="12"/>
      <c r="Q10" s="4"/>
    </row>
    <row r="11" spans="1:17" x14ac:dyDescent="0.25">
      <c r="A11" s="5"/>
      <c r="B11" s="7"/>
      <c r="C11" s="7"/>
      <c r="E11" s="21" t="s">
        <v>20</v>
      </c>
      <c r="F11" s="21" t="s">
        <v>35</v>
      </c>
      <c r="G11" s="21" t="s">
        <v>3</v>
      </c>
      <c r="H11" s="21" t="s">
        <v>7</v>
      </c>
      <c r="I11" s="21" t="s">
        <v>20</v>
      </c>
      <c r="J11" s="9"/>
      <c r="K11" s="5"/>
      <c r="L11" s="58"/>
      <c r="Q11" s="4"/>
    </row>
    <row r="12" spans="1:17" x14ac:dyDescent="0.25">
      <c r="A12" s="5"/>
      <c r="B12" s="7"/>
      <c r="C12" s="7"/>
      <c r="H12" s="7"/>
      <c r="I12" s="7"/>
      <c r="J12" s="9"/>
      <c r="K12" s="5"/>
      <c r="L12" s="58"/>
      <c r="N12" s="12" t="s">
        <v>15</v>
      </c>
      <c r="Q12" s="4"/>
    </row>
    <row r="13" spans="1:17" x14ac:dyDescent="0.25">
      <c r="A13" s="5"/>
      <c r="B13" s="7" t="s">
        <v>4</v>
      </c>
      <c r="C13" s="7"/>
      <c r="D13" s="7"/>
      <c r="E13" s="50">
        <v>13.50284878493917</v>
      </c>
      <c r="F13" s="50">
        <v>11.811546089755609</v>
      </c>
      <c r="G13" s="50">
        <v>11.439233639659951</v>
      </c>
      <c r="H13" s="50">
        <v>6.2051033263854194</v>
      </c>
      <c r="I13" s="42">
        <v>10.478287603647374</v>
      </c>
      <c r="J13" s="9"/>
      <c r="K13" s="5"/>
      <c r="L13" s="58"/>
      <c r="M13" s="58"/>
      <c r="N13" s="85"/>
      <c r="O13" s="85"/>
      <c r="P13" s="59"/>
      <c r="Q13" s="4"/>
    </row>
    <row r="14" spans="1:17" x14ac:dyDescent="0.25">
      <c r="A14" s="5"/>
      <c r="B14" s="7" t="s">
        <v>94</v>
      </c>
      <c r="C14" s="7"/>
      <c r="D14" s="7"/>
      <c r="E14" s="50">
        <v>13.98526557250117</v>
      </c>
      <c r="F14" s="50">
        <v>14.859705404198099</v>
      </c>
      <c r="G14" s="50">
        <v>10.47538235797003</v>
      </c>
      <c r="H14" s="50">
        <v>8.0447339524564185</v>
      </c>
      <c r="I14" s="42">
        <v>8.409208569676597</v>
      </c>
      <c r="J14" s="9"/>
      <c r="K14" s="5"/>
      <c r="L14" s="58"/>
      <c r="P14" s="59"/>
      <c r="Q14" s="4"/>
    </row>
    <row r="15" spans="1:17" x14ac:dyDescent="0.25">
      <c r="A15" s="5"/>
      <c r="B15" s="7" t="s">
        <v>30</v>
      </c>
      <c r="C15" s="7"/>
      <c r="D15" s="7"/>
      <c r="E15" s="50">
        <v>12.189516292375528</v>
      </c>
      <c r="F15" s="50">
        <v>7.1081248114574063</v>
      </c>
      <c r="G15" s="50">
        <v>5.8485224843920962</v>
      </c>
      <c r="H15" s="50">
        <v>-0.3</v>
      </c>
      <c r="I15" s="42">
        <v>0.2</v>
      </c>
      <c r="J15" s="9"/>
      <c r="K15" s="5"/>
      <c r="L15" s="58"/>
      <c r="M15" s="58" t="str">
        <f>B15</f>
        <v>Radio, televisión, otros de entretenimiento</v>
      </c>
      <c r="N15" s="85">
        <f>I15</f>
        <v>0.2</v>
      </c>
      <c r="O15" s="85"/>
      <c r="P15" s="59"/>
      <c r="Q15" s="4"/>
    </row>
    <row r="16" spans="1:17" x14ac:dyDescent="0.25">
      <c r="A16" s="5"/>
      <c r="C16" s="7" t="s">
        <v>31</v>
      </c>
      <c r="D16" s="7"/>
      <c r="E16" s="50">
        <v>5.694012205716148</v>
      </c>
      <c r="F16" s="50">
        <v>-0.75378592661450305</v>
      </c>
      <c r="G16" s="50">
        <v>4.8395548717780068</v>
      </c>
      <c r="H16" s="50">
        <v>-3.4900564253028565</v>
      </c>
      <c r="I16" s="42">
        <v>-4.5129556058795544</v>
      </c>
      <c r="J16" s="9"/>
      <c r="K16" s="5"/>
      <c r="L16" s="58"/>
      <c r="M16" s="58" t="str">
        <f>B21</f>
        <v>Almacenamiento, correo y telecomunicaciones</v>
      </c>
      <c r="N16" s="85">
        <f>I21</f>
        <v>6.6</v>
      </c>
      <c r="O16" s="85"/>
      <c r="P16" s="59"/>
      <c r="Q16" s="4"/>
    </row>
    <row r="17" spans="1:17" x14ac:dyDescent="0.25">
      <c r="A17" s="5"/>
      <c r="C17" s="7" t="s">
        <v>13</v>
      </c>
      <c r="D17" s="7"/>
      <c r="E17" s="50">
        <v>11.367514247125543</v>
      </c>
      <c r="F17" s="50">
        <v>5.072413264433373</v>
      </c>
      <c r="G17" s="50">
        <v>4.7168427790378997</v>
      </c>
      <c r="H17" s="50">
        <v>2.1730139730950171</v>
      </c>
      <c r="I17" s="42">
        <v>1.8916952253690278</v>
      </c>
      <c r="J17" s="9"/>
      <c r="K17" s="5"/>
      <c r="L17" s="58"/>
      <c r="M17" s="58" t="str">
        <f>B20</f>
        <v>Obtención y suministro de personal, act de inv. seg. limp</v>
      </c>
      <c r="N17" s="85">
        <f>I20</f>
        <v>6.9098345689079688</v>
      </c>
      <c r="O17" s="85"/>
      <c r="P17" s="59"/>
      <c r="Q17" s="4"/>
    </row>
    <row r="18" spans="1:17" x14ac:dyDescent="0.25">
      <c r="A18" s="5"/>
      <c r="C18" s="7" t="s">
        <v>14</v>
      </c>
      <c r="D18" s="7"/>
      <c r="E18" s="50">
        <v>10.129020429262914</v>
      </c>
      <c r="F18" s="50">
        <v>10.716405933695539</v>
      </c>
      <c r="G18" s="50">
        <v>7.6611468670443106</v>
      </c>
      <c r="H18" s="50">
        <v>-1.417342011953282</v>
      </c>
      <c r="I18" s="42">
        <v>-3.0434369956071183</v>
      </c>
      <c r="J18" s="9"/>
      <c r="K18" s="5"/>
      <c r="L18" s="58"/>
      <c r="M18" s="58" t="str">
        <f>B25</f>
        <v>Inmobiliarias, empresariales y de alquiler</v>
      </c>
      <c r="N18" s="85">
        <f>I25</f>
        <v>8</v>
      </c>
      <c r="O18" s="85"/>
      <c r="P18" s="59"/>
      <c r="Q18" s="4"/>
    </row>
    <row r="19" spans="1:17" x14ac:dyDescent="0.25">
      <c r="A19" s="5"/>
      <c r="B19" s="7" t="s">
        <v>5</v>
      </c>
      <c r="C19" s="7"/>
      <c r="D19" s="7"/>
      <c r="E19" s="50">
        <v>3.6649674696227486</v>
      </c>
      <c r="F19" s="50">
        <v>2.2857574366401678</v>
      </c>
      <c r="G19" s="50">
        <v>5.2543988889669713</v>
      </c>
      <c r="H19" s="50">
        <v>2.7481386969014254</v>
      </c>
      <c r="I19" s="42">
        <v>8.4994223689399462</v>
      </c>
      <c r="J19" s="9"/>
      <c r="K19" s="5"/>
      <c r="L19" s="58"/>
      <c r="M19" s="58" t="str">
        <f>B14</f>
        <v>Expendio de alimentos; bares y similares</v>
      </c>
      <c r="N19" s="85">
        <f>I14</f>
        <v>8.409208569676597</v>
      </c>
      <c r="P19" s="59"/>
      <c r="Q19" s="4"/>
    </row>
    <row r="20" spans="1:17" x14ac:dyDescent="0.25">
      <c r="A20" s="5"/>
      <c r="B20" s="7" t="s">
        <v>12</v>
      </c>
      <c r="C20" s="7"/>
      <c r="D20" s="7"/>
      <c r="E20" s="50">
        <v>1.1702901865094262</v>
      </c>
      <c r="F20" s="50">
        <v>3.9058833649709745</v>
      </c>
      <c r="G20" s="50">
        <v>2.266047185513842</v>
      </c>
      <c r="H20" s="50">
        <v>2.3306101509323218</v>
      </c>
      <c r="I20" s="42">
        <v>6.9098345689079688</v>
      </c>
      <c r="J20" s="9"/>
      <c r="K20" s="5"/>
      <c r="L20" s="58"/>
      <c r="M20" s="58" t="str">
        <f>B19</f>
        <v>Salud humana privada</v>
      </c>
      <c r="N20" s="85">
        <f>I19</f>
        <v>8.4994223689399462</v>
      </c>
      <c r="O20" s="85"/>
      <c r="Q20" s="4"/>
    </row>
    <row r="21" spans="1:17" x14ac:dyDescent="0.25">
      <c r="A21" s="5"/>
      <c r="B21" s="4" t="s">
        <v>32</v>
      </c>
      <c r="C21" s="7"/>
      <c r="D21" s="7"/>
      <c r="E21" s="50">
        <v>8.5359534683488985</v>
      </c>
      <c r="F21" s="50">
        <v>7.6445684765780477</v>
      </c>
      <c r="G21" s="50">
        <v>12.389734811133854</v>
      </c>
      <c r="H21" s="50">
        <v>11.6</v>
      </c>
      <c r="I21" s="42">
        <v>6.6</v>
      </c>
      <c r="J21" s="9"/>
      <c r="K21" s="5"/>
      <c r="L21" s="58"/>
      <c r="M21" s="58" t="str">
        <f>B13</f>
        <v>Educación superior privada</v>
      </c>
      <c r="N21" s="85">
        <f>I13</f>
        <v>10.478287603647374</v>
      </c>
      <c r="O21" s="85"/>
      <c r="P21" s="59"/>
      <c r="Q21" s="4"/>
    </row>
    <row r="22" spans="1:17" x14ac:dyDescent="0.25">
      <c r="A22" s="5"/>
      <c r="C22" s="7" t="s">
        <v>8</v>
      </c>
      <c r="D22" s="7"/>
      <c r="E22" s="50">
        <v>7.5783035604827464</v>
      </c>
      <c r="F22" s="50">
        <v>8.4201578331447369</v>
      </c>
      <c r="G22" s="50">
        <v>9.4930471517489892</v>
      </c>
      <c r="H22" s="50">
        <v>11.664784907066149</v>
      </c>
      <c r="I22" s="42">
        <v>6.9143999071750839</v>
      </c>
      <c r="J22" s="9"/>
      <c r="K22" s="5"/>
      <c r="L22" s="58"/>
      <c r="O22" s="85"/>
      <c r="P22" s="59"/>
      <c r="Q22" s="4"/>
    </row>
    <row r="23" spans="1:17" x14ac:dyDescent="0.25">
      <c r="A23" s="5"/>
      <c r="C23" s="7" t="s">
        <v>115</v>
      </c>
      <c r="D23" s="7"/>
      <c r="E23" s="50">
        <v>15.586802271923972</v>
      </c>
      <c r="F23" s="50">
        <v>17.432640644518258</v>
      </c>
      <c r="G23" s="50">
        <v>20.094857020536772</v>
      </c>
      <c r="H23" s="50">
        <v>6.7107600667824174</v>
      </c>
      <c r="I23" s="42">
        <v>4.7413497177637431</v>
      </c>
      <c r="J23" s="9"/>
      <c r="K23" s="5"/>
      <c r="L23" s="58"/>
      <c r="P23" s="59"/>
      <c r="Q23" s="4"/>
    </row>
    <row r="24" spans="1:17" x14ac:dyDescent="0.25">
      <c r="A24" s="5"/>
      <c r="C24" s="7" t="s">
        <v>116</v>
      </c>
      <c r="D24" s="7"/>
      <c r="E24" s="50">
        <v>0.24923356841188848</v>
      </c>
      <c r="F24" s="50">
        <v>0.19401561746135165</v>
      </c>
      <c r="G24" s="50">
        <v>5.3377979202707371</v>
      </c>
      <c r="H24" s="50">
        <v>3.7171911947917691</v>
      </c>
      <c r="I24" s="42">
        <v>4.959563485049312</v>
      </c>
      <c r="J24" s="9"/>
      <c r="K24" s="5"/>
      <c r="L24" s="7"/>
      <c r="M24" s="27"/>
      <c r="N24" s="27"/>
      <c r="O24" s="27"/>
      <c r="P24" s="78"/>
      <c r="Q24" s="4"/>
    </row>
    <row r="25" spans="1:17" x14ac:dyDescent="0.25">
      <c r="A25" s="5"/>
      <c r="B25" s="4" t="s">
        <v>29</v>
      </c>
      <c r="C25" s="7"/>
      <c r="D25" s="7"/>
      <c r="E25" s="50">
        <v>-1.4732249931184205</v>
      </c>
      <c r="F25" s="50">
        <v>1.8029028074752109</v>
      </c>
      <c r="G25" s="50">
        <v>7.4024237239345831</v>
      </c>
      <c r="H25" s="50">
        <v>16.100000000000001</v>
      </c>
      <c r="I25" s="42">
        <v>8</v>
      </c>
      <c r="J25" s="9"/>
      <c r="K25" s="5"/>
      <c r="L25" s="7"/>
      <c r="N25" s="4"/>
      <c r="O25" s="4"/>
      <c r="P25" s="4"/>
      <c r="Q25" s="4"/>
    </row>
    <row r="26" spans="1:17" x14ac:dyDescent="0.25">
      <c r="A26" s="5"/>
      <c r="C26" s="7" t="s">
        <v>10</v>
      </c>
      <c r="D26" s="7"/>
      <c r="E26" s="50">
        <v>25.402901882133211</v>
      </c>
      <c r="F26" s="50">
        <v>18.122056406865195</v>
      </c>
      <c r="G26" s="50">
        <v>21.475409913790177</v>
      </c>
      <c r="H26" s="50">
        <v>10.689963505422483</v>
      </c>
      <c r="I26" s="42">
        <v>1.7399072213014843</v>
      </c>
      <c r="J26" s="9"/>
      <c r="K26" s="5"/>
      <c r="L26" s="7"/>
      <c r="N26" s="4"/>
      <c r="O26" s="4"/>
      <c r="P26" s="4"/>
      <c r="Q26" s="4"/>
    </row>
    <row r="27" spans="1:17" x14ac:dyDescent="0.25">
      <c r="A27" s="5"/>
      <c r="C27" s="7" t="s">
        <v>11</v>
      </c>
      <c r="D27" s="7"/>
      <c r="E27" s="50">
        <v>-2.417368115799523</v>
      </c>
      <c r="F27" s="50">
        <v>2.6650292180381285</v>
      </c>
      <c r="G27" s="50">
        <v>14.680919255224921</v>
      </c>
      <c r="H27" s="50">
        <v>6.6098936853065782</v>
      </c>
      <c r="I27" s="42">
        <v>0.92176409393556202</v>
      </c>
      <c r="J27" s="9"/>
      <c r="K27" s="5"/>
      <c r="L27" s="7"/>
      <c r="N27" s="4"/>
      <c r="O27" s="4"/>
      <c r="P27" s="4"/>
      <c r="Q27" s="4"/>
    </row>
    <row r="28" spans="1:17" x14ac:dyDescent="0.25">
      <c r="A28" s="5"/>
      <c r="C28" s="7" t="s">
        <v>9</v>
      </c>
      <c r="D28" s="7"/>
      <c r="E28" s="50">
        <v>4.4151094864910201</v>
      </c>
      <c r="F28" s="50">
        <v>5.165907900680522</v>
      </c>
      <c r="G28" s="50">
        <v>3.771408450723257</v>
      </c>
      <c r="H28" s="50">
        <v>3.986701987632113</v>
      </c>
      <c r="I28" s="42">
        <v>7.018349452290451</v>
      </c>
      <c r="J28" s="9"/>
      <c r="K28" s="5"/>
      <c r="L28" s="53"/>
      <c r="P28" s="60"/>
      <c r="Q28" s="4"/>
    </row>
    <row r="29" spans="1:17" x14ac:dyDescent="0.25">
      <c r="A29" s="5"/>
      <c r="C29" s="7" t="s">
        <v>36</v>
      </c>
      <c r="D29" s="7"/>
      <c r="E29" s="50">
        <v>-0.34330421472932304</v>
      </c>
      <c r="F29" s="50">
        <v>3.0889707963217106</v>
      </c>
      <c r="G29" s="50">
        <v>8.8723605077426946</v>
      </c>
      <c r="H29" s="50">
        <v>15.246573438937094</v>
      </c>
      <c r="I29" s="42">
        <v>9.4531888238691195</v>
      </c>
      <c r="J29" s="9"/>
      <c r="K29" s="5"/>
      <c r="L29" s="53"/>
      <c r="P29" s="59"/>
      <c r="Q29" s="4"/>
    </row>
    <row r="30" spans="1:17" x14ac:dyDescent="0.25">
      <c r="A30" s="5"/>
      <c r="J30" s="9"/>
      <c r="K30" s="5"/>
      <c r="L30" s="53"/>
      <c r="Q30" s="4"/>
    </row>
    <row r="31" spans="1:17" x14ac:dyDescent="0.25">
      <c r="J31" s="9"/>
      <c r="N31" s="4"/>
      <c r="O31" s="4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53"/>
      <c r="M32" s="58"/>
      <c r="N32" s="7"/>
      <c r="O32" s="7"/>
      <c r="P32" s="58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L33" s="53"/>
      <c r="N33" s="4"/>
      <c r="O33" s="4"/>
      <c r="P33" s="58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J34" s="9"/>
      <c r="K34" s="5"/>
      <c r="N34" s="4"/>
      <c r="O34" s="4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M35" s="58"/>
      <c r="N35" s="4"/>
      <c r="O35" s="4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58"/>
      <c r="N36" s="4"/>
      <c r="O36" s="4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58"/>
      <c r="N37" s="7"/>
      <c r="O37" s="7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26"/>
      <c r="N39" s="25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M40" s="22"/>
      <c r="N40" s="25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25"/>
      <c r="Q41" s="4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25"/>
      <c r="Q42" s="4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9"/>
      <c r="K43" s="5"/>
      <c r="N43" s="25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25"/>
      <c r="Q44" s="4"/>
    </row>
    <row r="45" spans="1:17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25"/>
      <c r="Q45" s="4"/>
    </row>
    <row r="46" spans="1:17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25"/>
      <c r="Q46" s="4"/>
    </row>
    <row r="47" spans="1:17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25"/>
      <c r="Q47" s="4"/>
    </row>
    <row r="48" spans="1:17" x14ac:dyDescent="0.25">
      <c r="A48" s="5"/>
      <c r="B48" s="14"/>
      <c r="C48" s="14"/>
      <c r="D48" s="14"/>
      <c r="E48" s="14"/>
      <c r="F48" s="14"/>
      <c r="G48" s="14"/>
      <c r="H48" s="14"/>
      <c r="I48" s="14"/>
      <c r="J48" s="9"/>
      <c r="K48" s="5"/>
      <c r="N48" s="25"/>
      <c r="Q48" s="4"/>
    </row>
    <row r="49" spans="1:17" x14ac:dyDescent="0.25">
      <c r="A49" s="15"/>
      <c r="B49" s="16" t="s">
        <v>112</v>
      </c>
      <c r="C49" s="16"/>
      <c r="D49" s="16"/>
      <c r="E49" s="16"/>
      <c r="F49" s="16"/>
      <c r="G49" s="16"/>
      <c r="H49" s="16"/>
      <c r="I49" s="16"/>
      <c r="J49" s="18"/>
      <c r="K49" s="5"/>
      <c r="N49" s="25"/>
      <c r="Q49" s="4"/>
    </row>
    <row r="50" spans="1:17" x14ac:dyDescent="0.25">
      <c r="A50" s="7"/>
      <c r="B50" s="7"/>
      <c r="C50" s="7"/>
      <c r="D50" s="7"/>
      <c r="E50" s="7"/>
      <c r="F50" s="7"/>
      <c r="G50" s="7"/>
      <c r="H50" s="7"/>
      <c r="I50" s="20"/>
      <c r="J50" s="20"/>
      <c r="N50" s="25"/>
      <c r="Q50" s="4"/>
    </row>
    <row r="51" spans="1:17" x14ac:dyDescent="0.25">
      <c r="N51" s="25"/>
      <c r="Q51" s="4"/>
    </row>
    <row r="52" spans="1:17" x14ac:dyDescent="0.25">
      <c r="N52" s="25"/>
      <c r="Q52" s="4"/>
    </row>
    <row r="53" spans="1:17" x14ac:dyDescent="0.25">
      <c r="N53" s="25"/>
      <c r="Q53" s="4"/>
    </row>
    <row r="54" spans="1:17" x14ac:dyDescent="0.25">
      <c r="N54" s="25"/>
      <c r="Q54" s="4"/>
    </row>
    <row r="55" spans="1:17" x14ac:dyDescent="0.25">
      <c r="N55" s="25"/>
      <c r="Q55" s="4"/>
    </row>
    <row r="56" spans="1:17" x14ac:dyDescent="0.25">
      <c r="N56" s="25"/>
      <c r="Q56" s="4"/>
    </row>
  </sheetData>
  <mergeCells count="4">
    <mergeCell ref="D7:I7"/>
    <mergeCell ref="D8:I8"/>
    <mergeCell ref="E10:F10"/>
    <mergeCell ref="G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75" fitToHeight="0" orientation="portrait" r:id="rId1"/>
  <headerFooter alignWithMargins="0">
    <oddFooter>&amp;C&amp;K53722DPágina 3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="85" zoomScaleNormal="85" workbookViewId="0">
      <selection activeCell="B10" sqref="B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4.28515625" style="4" customWidth="1"/>
    <col min="11" max="11" width="10.85546875" style="4"/>
    <col min="12" max="12" width="4.7109375" style="4" customWidth="1"/>
    <col min="13" max="13" width="17.140625" style="4" customWidth="1"/>
    <col min="14" max="16" width="8.28515625" style="4" customWidth="1"/>
    <col min="17" max="17" width="10.85546875" style="4"/>
    <col min="18" max="18" width="10.85546875" style="27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95"/>
      <c r="L6" s="27"/>
      <c r="M6" s="27"/>
      <c r="N6" s="27"/>
      <c r="O6" s="27"/>
      <c r="S6" s="4"/>
    </row>
    <row r="7" spans="1:19" x14ac:dyDescent="0.25">
      <c r="A7" s="5"/>
      <c r="B7" s="44"/>
      <c r="C7" s="44"/>
      <c r="D7" s="104" t="s">
        <v>64</v>
      </c>
      <c r="E7" s="104"/>
      <c r="F7" s="104"/>
      <c r="G7" s="104"/>
      <c r="H7" s="104"/>
      <c r="I7" s="104"/>
      <c r="J7" s="9"/>
      <c r="K7" s="95"/>
      <c r="L7" s="27"/>
      <c r="M7" s="27"/>
      <c r="N7" s="27"/>
      <c r="O7" s="27"/>
      <c r="S7" s="4"/>
    </row>
    <row r="8" spans="1:19" x14ac:dyDescent="0.25">
      <c r="A8" s="5"/>
      <c r="B8" s="44"/>
      <c r="C8" s="44"/>
      <c r="D8" s="105" t="s">
        <v>67</v>
      </c>
      <c r="E8" s="105"/>
      <c r="F8" s="105"/>
      <c r="G8" s="105"/>
      <c r="H8" s="105"/>
      <c r="I8" s="105"/>
      <c r="J8" s="9"/>
      <c r="K8" s="95"/>
      <c r="L8" s="27"/>
      <c r="M8" s="27"/>
      <c r="N8" s="27"/>
      <c r="O8" s="27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95"/>
      <c r="L9" s="27"/>
      <c r="M9" s="27"/>
      <c r="N9" s="27"/>
      <c r="O9" s="27"/>
      <c r="S9" s="4"/>
    </row>
    <row r="10" spans="1:19" x14ac:dyDescent="0.25">
      <c r="A10" s="5"/>
      <c r="B10" s="7"/>
      <c r="C10" s="7"/>
      <c r="E10" s="106">
        <v>2013</v>
      </c>
      <c r="F10" s="106"/>
      <c r="G10" s="107">
        <v>2014</v>
      </c>
      <c r="H10" s="107"/>
      <c r="I10" s="107"/>
      <c r="J10" s="9"/>
      <c r="K10" s="95"/>
      <c r="L10" s="27"/>
      <c r="M10" s="27"/>
      <c r="N10" s="27"/>
      <c r="O10" s="27"/>
      <c r="P10" s="12"/>
      <c r="S10" s="4"/>
    </row>
    <row r="11" spans="1:19" x14ac:dyDescent="0.25">
      <c r="A11" s="5"/>
      <c r="B11" s="7"/>
      <c r="C11" s="7"/>
      <c r="E11" s="21" t="s">
        <v>20</v>
      </c>
      <c r="F11" s="21" t="s">
        <v>35</v>
      </c>
      <c r="G11" s="21" t="s">
        <v>3</v>
      </c>
      <c r="H11" s="21" t="s">
        <v>7</v>
      </c>
      <c r="I11" s="21" t="s">
        <v>20</v>
      </c>
      <c r="J11" s="9"/>
      <c r="K11" s="95"/>
      <c r="L11" s="53"/>
      <c r="M11" s="27"/>
      <c r="N11" s="27"/>
      <c r="O11" s="27"/>
      <c r="P11" s="12"/>
      <c r="Q11" s="70"/>
      <c r="R11" s="53"/>
      <c r="S11" s="4"/>
    </row>
    <row r="12" spans="1:19" x14ac:dyDescent="0.25">
      <c r="A12" s="5"/>
      <c r="B12" s="7"/>
      <c r="C12" s="7"/>
      <c r="I12" s="7"/>
      <c r="J12" s="9"/>
      <c r="K12" s="95"/>
      <c r="L12" s="53"/>
      <c r="M12" s="12"/>
      <c r="N12" s="12" t="s">
        <v>15</v>
      </c>
      <c r="O12" s="12"/>
      <c r="P12" s="12"/>
      <c r="Q12" s="7"/>
      <c r="R12" s="53"/>
      <c r="S12" s="4"/>
    </row>
    <row r="13" spans="1:19" x14ac:dyDescent="0.25">
      <c r="A13" s="5"/>
      <c r="B13" s="7" t="s">
        <v>4</v>
      </c>
      <c r="C13" s="7"/>
      <c r="D13" s="7"/>
      <c r="E13" s="50">
        <v>15.445259461983341</v>
      </c>
      <c r="F13" s="50">
        <v>14.477325260906593</v>
      </c>
      <c r="G13" s="50">
        <v>11.439233639659951</v>
      </c>
      <c r="H13" s="50">
        <v>8.6697229998223158</v>
      </c>
      <c r="I13" s="42">
        <v>9.2829320357725287</v>
      </c>
      <c r="J13" s="9"/>
      <c r="K13" s="95"/>
      <c r="L13" s="53"/>
      <c r="M13" s="58"/>
      <c r="N13" s="85"/>
      <c r="O13" s="85"/>
      <c r="P13" s="59"/>
      <c r="Q13" s="11"/>
      <c r="R13" s="53"/>
      <c r="S13" s="4"/>
    </row>
    <row r="14" spans="1:19" x14ac:dyDescent="0.25">
      <c r="A14" s="5"/>
      <c r="B14" s="7" t="s">
        <v>94</v>
      </c>
      <c r="C14" s="7"/>
      <c r="D14" s="7"/>
      <c r="E14" s="50">
        <v>9.4316988537409543</v>
      </c>
      <c r="F14" s="50">
        <v>10.884952765874335</v>
      </c>
      <c r="G14" s="50">
        <v>10.47538235797003</v>
      </c>
      <c r="H14" s="50">
        <v>9.2054755896015195</v>
      </c>
      <c r="I14" s="42">
        <v>8.9246305372892909</v>
      </c>
      <c r="J14" s="9"/>
      <c r="K14" s="95"/>
      <c r="L14" s="53"/>
      <c r="M14" s="12"/>
      <c r="N14" s="12"/>
      <c r="O14" s="12"/>
      <c r="P14" s="59"/>
      <c r="Q14" s="11"/>
      <c r="R14" s="53"/>
      <c r="S14" s="4"/>
    </row>
    <row r="15" spans="1:19" x14ac:dyDescent="0.25">
      <c r="A15" s="5"/>
      <c r="B15" s="7" t="s">
        <v>30</v>
      </c>
      <c r="C15" s="7"/>
      <c r="D15" s="7"/>
      <c r="E15" s="50">
        <v>13.026557189567278</v>
      </c>
      <c r="F15" s="50">
        <v>11.345998120234094</v>
      </c>
      <c r="G15" s="50">
        <v>5.8485224843920962</v>
      </c>
      <c r="H15" s="50">
        <v>2.6</v>
      </c>
      <c r="I15" s="42">
        <v>1.9</v>
      </c>
      <c r="J15" s="9"/>
      <c r="K15" s="95"/>
      <c r="L15" s="96"/>
      <c r="M15" s="58" t="str">
        <f>B15</f>
        <v>Radio, televisión, otros de entretenimiento</v>
      </c>
      <c r="N15" s="85">
        <f>I15</f>
        <v>1.9</v>
      </c>
      <c r="O15" s="97"/>
      <c r="P15" s="98"/>
      <c r="Q15" s="11"/>
      <c r="R15" s="53"/>
      <c r="S15" s="4"/>
    </row>
    <row r="16" spans="1:19" x14ac:dyDescent="0.25">
      <c r="A16" s="5"/>
      <c r="C16" s="7" t="s">
        <v>31</v>
      </c>
      <c r="D16" s="7"/>
      <c r="E16" s="50">
        <v>13.988428783874184</v>
      </c>
      <c r="F16" s="50">
        <v>9.8803619785296615</v>
      </c>
      <c r="G16" s="50">
        <v>4.8395548717780068</v>
      </c>
      <c r="H16" s="50">
        <v>7.2105365587371573E-2</v>
      </c>
      <c r="I16" s="42">
        <v>-1.549330343577815</v>
      </c>
      <c r="J16" s="9"/>
      <c r="K16" s="95"/>
      <c r="L16" s="96"/>
      <c r="M16" s="58" t="str">
        <f>B20</f>
        <v>Obtención y suministro de personal, act de inv. seg. limp</v>
      </c>
      <c r="N16" s="85">
        <f>I20</f>
        <v>3.8341953646925164</v>
      </c>
      <c r="O16" s="97"/>
      <c r="P16" s="98"/>
      <c r="Q16" s="11"/>
      <c r="R16" s="53"/>
      <c r="S16" s="4"/>
    </row>
    <row r="17" spans="1:19" x14ac:dyDescent="0.25">
      <c r="A17" s="5"/>
      <c r="C17" s="7" t="s">
        <v>13</v>
      </c>
      <c r="D17" s="7"/>
      <c r="E17" s="50">
        <v>11.795210583065652</v>
      </c>
      <c r="F17" s="50">
        <v>9.9951010610257907</v>
      </c>
      <c r="G17" s="50">
        <v>4.7168427790378997</v>
      </c>
      <c r="H17" s="50">
        <v>3.3722072821249283</v>
      </c>
      <c r="I17" s="42">
        <v>2.8600583591539719</v>
      </c>
      <c r="J17" s="9"/>
      <c r="K17" s="95"/>
      <c r="L17" s="96"/>
      <c r="M17" s="58" t="str">
        <f>B19</f>
        <v>Salud humana privada</v>
      </c>
      <c r="N17" s="85">
        <f>I19</f>
        <v>5.4980064823504371</v>
      </c>
      <c r="O17" s="97"/>
      <c r="P17" s="98"/>
      <c r="Q17" s="11"/>
      <c r="R17" s="53"/>
      <c r="S17" s="4"/>
    </row>
    <row r="18" spans="1:19" x14ac:dyDescent="0.25">
      <c r="A18" s="5"/>
      <c r="C18" s="7" t="s">
        <v>14</v>
      </c>
      <c r="D18" s="7"/>
      <c r="E18" s="50">
        <v>8.602128504775596</v>
      </c>
      <c r="F18" s="50">
        <v>9.1489309650380157</v>
      </c>
      <c r="G18" s="50">
        <v>7.6611468670443106</v>
      </c>
      <c r="H18" s="50">
        <v>-48.725853403962461</v>
      </c>
      <c r="I18" s="42">
        <v>0.82528359713325283</v>
      </c>
      <c r="J18" s="9"/>
      <c r="K18" s="95"/>
      <c r="L18" s="96"/>
      <c r="M18" s="58" t="str">
        <f>B14</f>
        <v>Expendio de alimentos; bares y similares</v>
      </c>
      <c r="N18" s="85">
        <f>I14</f>
        <v>8.9246305372892909</v>
      </c>
      <c r="O18" s="97"/>
      <c r="P18" s="98"/>
      <c r="Q18" s="11"/>
      <c r="R18" s="53"/>
      <c r="S18" s="4"/>
    </row>
    <row r="19" spans="1:19" x14ac:dyDescent="0.25">
      <c r="A19" s="5"/>
      <c r="B19" s="7" t="s">
        <v>5</v>
      </c>
      <c r="C19" s="7"/>
      <c r="D19" s="7"/>
      <c r="E19" s="50">
        <v>4.0714194947395477</v>
      </c>
      <c r="F19" s="50">
        <v>3.6126765781764547</v>
      </c>
      <c r="G19" s="50">
        <v>5.2543988889669713</v>
      </c>
      <c r="H19" s="50">
        <v>3.9609138346270223</v>
      </c>
      <c r="I19" s="42">
        <v>5.4980064823504371</v>
      </c>
      <c r="J19" s="9"/>
      <c r="K19" s="95"/>
      <c r="L19" s="96"/>
      <c r="M19" s="58" t="str">
        <f>B21</f>
        <v>Almacenamiento, correo y telecomunicaciones</v>
      </c>
      <c r="N19" s="85">
        <f>I21</f>
        <v>8.8000000000000007</v>
      </c>
      <c r="O19" s="97"/>
      <c r="P19" s="98"/>
      <c r="Q19" s="11"/>
      <c r="R19" s="53"/>
      <c r="S19" s="4"/>
    </row>
    <row r="20" spans="1:19" x14ac:dyDescent="0.25">
      <c r="A20" s="5"/>
      <c r="B20" s="7" t="s">
        <v>12</v>
      </c>
      <c r="C20" s="7"/>
      <c r="D20" s="7"/>
      <c r="E20" s="50">
        <v>3.4137267018572004</v>
      </c>
      <c r="F20" s="50">
        <v>3.5442740154385755</v>
      </c>
      <c r="G20" s="50">
        <v>2.266047185513842</v>
      </c>
      <c r="H20" s="50">
        <v>2.2995348294453599</v>
      </c>
      <c r="I20" s="42">
        <v>3.8341953646925164</v>
      </c>
      <c r="J20" s="9"/>
      <c r="K20" s="95"/>
      <c r="L20" s="96"/>
      <c r="M20" s="58" t="str">
        <f>B13</f>
        <v>Educación superior privada</v>
      </c>
      <c r="N20" s="85">
        <f>I13</f>
        <v>9.2829320357725287</v>
      </c>
      <c r="O20" s="97"/>
      <c r="P20" s="36"/>
      <c r="Q20" s="11"/>
      <c r="R20" s="53"/>
      <c r="S20" s="4"/>
    </row>
    <row r="21" spans="1:19" x14ac:dyDescent="0.25">
      <c r="A21" s="5"/>
      <c r="B21" s="4" t="s">
        <v>32</v>
      </c>
      <c r="C21" s="7"/>
      <c r="D21" s="7"/>
      <c r="E21" s="50">
        <v>9.2938501704600167</v>
      </c>
      <c r="F21" s="50">
        <v>8.8255310056098555</v>
      </c>
      <c r="G21" s="50">
        <v>12.389734811133854</v>
      </c>
      <c r="H21" s="50">
        <v>10.5</v>
      </c>
      <c r="I21" s="42">
        <v>8.8000000000000007</v>
      </c>
      <c r="J21" s="9"/>
      <c r="K21" s="95"/>
      <c r="L21" s="96"/>
      <c r="M21" s="58" t="str">
        <f>B25</f>
        <v>Inmobiliarias, empresariales y de alquiler</v>
      </c>
      <c r="N21" s="85">
        <f>I25</f>
        <v>9.3000000000000007</v>
      </c>
      <c r="O21" s="97"/>
      <c r="P21" s="98"/>
      <c r="Q21" s="11"/>
      <c r="R21" s="53"/>
      <c r="S21" s="4"/>
    </row>
    <row r="22" spans="1:19" x14ac:dyDescent="0.25">
      <c r="A22" s="5"/>
      <c r="C22" s="7" t="s">
        <v>8</v>
      </c>
      <c r="D22" s="7"/>
      <c r="E22" s="50">
        <v>8.3092371597984993</v>
      </c>
      <c r="F22" s="50">
        <v>8.3393152319811037</v>
      </c>
      <c r="G22" s="50">
        <v>9.4930471517489892</v>
      </c>
      <c r="H22" s="50">
        <v>10.585356129632562</v>
      </c>
      <c r="I22" s="42">
        <v>9.3231297152596149</v>
      </c>
      <c r="J22" s="9"/>
      <c r="K22" s="95"/>
      <c r="L22" s="96"/>
      <c r="M22" s="12"/>
      <c r="N22" s="12"/>
      <c r="O22" s="97"/>
      <c r="P22" s="98"/>
      <c r="Q22" s="11"/>
      <c r="R22" s="53"/>
      <c r="S22" s="4"/>
    </row>
    <row r="23" spans="1:19" x14ac:dyDescent="0.25">
      <c r="A23" s="5"/>
      <c r="C23" s="7" t="s">
        <v>115</v>
      </c>
      <c r="D23" s="7"/>
      <c r="E23" s="50">
        <v>11.472228050911371</v>
      </c>
      <c r="F23" s="50">
        <v>13.094450185624652</v>
      </c>
      <c r="G23" s="50">
        <v>20.094857020536772</v>
      </c>
      <c r="H23" s="50">
        <v>12.702648861353838</v>
      </c>
      <c r="I23" s="42">
        <v>9.8907439841667824</v>
      </c>
      <c r="J23" s="9"/>
      <c r="K23" s="95"/>
      <c r="L23" s="96"/>
      <c r="M23" s="12"/>
      <c r="N23" s="12"/>
      <c r="O23" s="36"/>
      <c r="P23" s="98"/>
      <c r="Q23" s="11"/>
      <c r="R23" s="53"/>
      <c r="S23" s="4"/>
    </row>
    <row r="24" spans="1:19" x14ac:dyDescent="0.25">
      <c r="A24" s="5"/>
      <c r="C24" s="7" t="s">
        <v>116</v>
      </c>
      <c r="D24" s="7"/>
      <c r="E24" s="50">
        <v>1.1865192624845644</v>
      </c>
      <c r="F24" s="50">
        <v>0.91457678979360857</v>
      </c>
      <c r="G24" s="50">
        <v>5.3377979202707371</v>
      </c>
      <c r="H24" s="50">
        <v>4.511733575742527</v>
      </c>
      <c r="I24" s="42">
        <v>4.6652590413816419</v>
      </c>
      <c r="J24" s="9"/>
      <c r="K24" s="95"/>
      <c r="L24" s="53"/>
      <c r="M24" s="12"/>
      <c r="N24" s="12"/>
      <c r="O24" s="27"/>
      <c r="P24" s="78"/>
      <c r="Q24" s="11"/>
      <c r="R24" s="53"/>
      <c r="S24" s="4"/>
    </row>
    <row r="25" spans="1:19" x14ac:dyDescent="0.25">
      <c r="A25" s="5"/>
      <c r="B25" s="4" t="s">
        <v>29</v>
      </c>
      <c r="C25" s="7"/>
      <c r="D25" s="7"/>
      <c r="E25" s="50">
        <v>-4.1919345038089313</v>
      </c>
      <c r="F25" s="50">
        <v>-2.4896799929830511</v>
      </c>
      <c r="G25" s="50">
        <v>7.4024237239345831</v>
      </c>
      <c r="H25" s="50">
        <v>12.8</v>
      </c>
      <c r="I25" s="42">
        <v>9.3000000000000007</v>
      </c>
      <c r="J25" s="9"/>
      <c r="K25" s="95"/>
      <c r="L25" s="53"/>
      <c r="M25" s="27"/>
      <c r="N25" s="27"/>
      <c r="O25" s="27"/>
      <c r="Q25" s="11"/>
      <c r="R25" s="53"/>
      <c r="S25" s="4"/>
    </row>
    <row r="26" spans="1:19" x14ac:dyDescent="0.25">
      <c r="A26" s="5"/>
      <c r="C26" s="7" t="s">
        <v>10</v>
      </c>
      <c r="D26" s="7"/>
      <c r="E26" s="50">
        <v>17.988982965699464</v>
      </c>
      <c r="F26" s="50">
        <v>18.031506807831764</v>
      </c>
      <c r="G26" s="50">
        <v>21.475409913790177</v>
      </c>
      <c r="H26" s="50">
        <v>15.563182491482785</v>
      </c>
      <c r="I26" s="42">
        <v>10.483055399136877</v>
      </c>
      <c r="J26" s="9"/>
      <c r="K26" s="5"/>
      <c r="L26" s="7"/>
      <c r="Q26" s="11"/>
      <c r="R26" s="53"/>
      <c r="S26" s="4"/>
    </row>
    <row r="27" spans="1:19" x14ac:dyDescent="0.25">
      <c r="A27" s="5"/>
      <c r="C27" s="7" t="s">
        <v>11</v>
      </c>
      <c r="D27" s="7"/>
      <c r="E27" s="50">
        <v>-2.6107025220781344</v>
      </c>
      <c r="F27" s="50">
        <v>-0.81673072468625429</v>
      </c>
      <c r="G27" s="50">
        <v>14.680919255224921</v>
      </c>
      <c r="H27" s="50">
        <v>10.124861694156117</v>
      </c>
      <c r="I27" s="42">
        <v>6.8058372022389069</v>
      </c>
      <c r="J27" s="9"/>
      <c r="K27" s="5"/>
      <c r="L27" s="7"/>
      <c r="Q27" s="11"/>
      <c r="R27" s="53"/>
      <c r="S27" s="4"/>
    </row>
    <row r="28" spans="1:19" x14ac:dyDescent="0.25">
      <c r="A28" s="5"/>
      <c r="C28" s="7" t="s">
        <v>9</v>
      </c>
      <c r="D28" s="7"/>
      <c r="E28" s="50">
        <v>-0.62207772298684683</v>
      </c>
      <c r="F28" s="50">
        <v>0.93865339167082951</v>
      </c>
      <c r="G28" s="50">
        <v>3.771408450723257</v>
      </c>
      <c r="H28" s="50">
        <v>3.8829418864014587</v>
      </c>
      <c r="I28" s="42">
        <v>4.9396780048003297</v>
      </c>
      <c r="J28" s="9"/>
      <c r="K28" s="5"/>
      <c r="L28" s="7"/>
      <c r="P28" s="11"/>
      <c r="Q28" s="11"/>
      <c r="R28" s="53"/>
      <c r="S28" s="4"/>
    </row>
    <row r="29" spans="1:19" x14ac:dyDescent="0.25">
      <c r="A29" s="5"/>
      <c r="C29" s="7" t="s">
        <v>36</v>
      </c>
      <c r="D29" s="7"/>
      <c r="E29" s="50">
        <v>-3.1428993240376291</v>
      </c>
      <c r="F29" s="50">
        <v>-1.1839749114415321</v>
      </c>
      <c r="G29" s="50">
        <v>8.8723605077426946</v>
      </c>
      <c r="H29" s="50">
        <v>12.320448487988966</v>
      </c>
      <c r="I29" s="42">
        <v>11.274951116375465</v>
      </c>
      <c r="J29" s="9"/>
      <c r="K29" s="5"/>
      <c r="L29" s="7"/>
      <c r="P29" s="78"/>
      <c r="Q29" s="11"/>
      <c r="R29" s="53"/>
      <c r="S29" s="4"/>
    </row>
    <row r="30" spans="1:19" x14ac:dyDescent="0.25">
      <c r="A30" s="5"/>
      <c r="J30" s="9"/>
      <c r="K30" s="5"/>
      <c r="L30" s="7"/>
      <c r="Q30" s="11"/>
      <c r="R30" s="53"/>
      <c r="S30" s="4"/>
    </row>
    <row r="31" spans="1:19" x14ac:dyDescent="0.25">
      <c r="J31" s="9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7"/>
      <c r="Q32" s="7"/>
      <c r="R32" s="53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L33" s="7"/>
      <c r="M33" s="7"/>
      <c r="N33" s="7"/>
      <c r="O33" s="7"/>
      <c r="P33" s="7"/>
      <c r="Q33" s="7"/>
      <c r="R33" s="53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37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37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M40" s="80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79"/>
      <c r="S42" s="4"/>
    </row>
    <row r="43" spans="1:19" x14ac:dyDescent="0.25">
      <c r="A43" s="5"/>
      <c r="B43" s="7"/>
      <c r="C43" s="7"/>
      <c r="D43" s="7"/>
      <c r="E43" s="7"/>
      <c r="F43" s="7"/>
      <c r="G43" s="7"/>
      <c r="H43" s="7"/>
      <c r="I43" s="7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79"/>
      <c r="S47" s="4"/>
    </row>
    <row r="48" spans="1:19" x14ac:dyDescent="0.25">
      <c r="A48" s="5"/>
      <c r="B48" s="14"/>
      <c r="C48" s="14"/>
      <c r="D48" s="14"/>
      <c r="E48" s="14"/>
      <c r="F48" s="14"/>
      <c r="G48" s="14"/>
      <c r="H48" s="14"/>
      <c r="I48" s="14"/>
      <c r="J48" s="9"/>
      <c r="K48" s="5"/>
      <c r="N48" s="79"/>
      <c r="S48" s="4"/>
    </row>
    <row r="49" spans="1:19" x14ac:dyDescent="0.25">
      <c r="A49" s="15"/>
      <c r="B49" s="16" t="s">
        <v>113</v>
      </c>
      <c r="C49" s="16"/>
      <c r="D49" s="16"/>
      <c r="E49" s="16"/>
      <c r="F49" s="16"/>
      <c r="G49" s="16"/>
      <c r="H49" s="16"/>
      <c r="I49" s="16"/>
      <c r="J49" s="18"/>
      <c r="K49" s="5"/>
      <c r="N49" s="79"/>
      <c r="S49" s="4"/>
    </row>
    <row r="50" spans="1:19" x14ac:dyDescent="0.25">
      <c r="A50" s="7"/>
      <c r="B50" s="7"/>
      <c r="C50" s="7"/>
      <c r="D50" s="7"/>
      <c r="E50" s="7"/>
      <c r="F50" s="7"/>
      <c r="G50" s="7"/>
      <c r="H50" s="7"/>
      <c r="I50" s="20"/>
      <c r="J50" s="20"/>
      <c r="N50" s="79"/>
      <c r="S50" s="4"/>
    </row>
    <row r="51" spans="1:19" x14ac:dyDescent="0.25">
      <c r="N51" s="79"/>
      <c r="S51" s="4"/>
    </row>
    <row r="52" spans="1:19" x14ac:dyDescent="0.25">
      <c r="N52" s="79"/>
      <c r="S52" s="4"/>
    </row>
    <row r="53" spans="1:19" x14ac:dyDescent="0.25">
      <c r="N53" s="79"/>
      <c r="S53" s="4"/>
    </row>
    <row r="54" spans="1:19" x14ac:dyDescent="0.25">
      <c r="N54" s="79"/>
      <c r="S54" s="4"/>
    </row>
    <row r="55" spans="1:19" x14ac:dyDescent="0.25">
      <c r="N55" s="79"/>
      <c r="S55" s="4"/>
    </row>
    <row r="56" spans="1:19" x14ac:dyDescent="0.25">
      <c r="N56" s="79"/>
      <c r="S56" s="4"/>
    </row>
  </sheetData>
  <mergeCells count="4">
    <mergeCell ref="D7:I7"/>
    <mergeCell ref="D8:I8"/>
    <mergeCell ref="E10:F10"/>
    <mergeCell ref="G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4</oddFooter>
  </headerFooter>
  <colBreaks count="1" manualBreakCount="1">
    <brk id="10" max="1048575" man="1"/>
  </colBreaks>
  <ignoredErrors>
    <ignoredError sqref="M18:N18" 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="90" zoomScaleNormal="90" workbookViewId="0">
      <selection activeCell="A10" sqref="A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1.28515625" style="4" customWidth="1"/>
    <col min="11" max="11" width="10.85546875" style="4"/>
    <col min="12" max="12" width="4.7109375" style="4" customWidth="1"/>
    <col min="13" max="13" width="17.140625" style="4" customWidth="1"/>
    <col min="14" max="16" width="8.28515625" style="4" customWidth="1"/>
    <col min="17" max="17" width="10.85546875" style="4"/>
    <col min="18" max="18" width="10.85546875" style="27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S6" s="4"/>
    </row>
    <row r="7" spans="1:19" x14ac:dyDescent="0.25">
      <c r="A7" s="5"/>
      <c r="B7" s="44"/>
      <c r="C7" s="44"/>
      <c r="D7" s="104" t="s">
        <v>64</v>
      </c>
      <c r="E7" s="104"/>
      <c r="F7" s="104"/>
      <c r="G7" s="104"/>
      <c r="H7" s="104"/>
      <c r="I7" s="104"/>
      <c r="J7" s="9"/>
      <c r="K7" s="5"/>
      <c r="S7" s="4"/>
    </row>
    <row r="8" spans="1:19" x14ac:dyDescent="0.25">
      <c r="A8" s="5"/>
      <c r="B8" s="44"/>
      <c r="C8" s="44"/>
      <c r="D8" s="105" t="s">
        <v>65</v>
      </c>
      <c r="E8" s="105"/>
      <c r="F8" s="105"/>
      <c r="G8" s="105"/>
      <c r="H8" s="105"/>
      <c r="I8" s="105"/>
      <c r="J8" s="9"/>
      <c r="K8" s="5"/>
      <c r="L8" s="27"/>
      <c r="M8" s="27"/>
      <c r="N8" s="27"/>
      <c r="O8" s="27"/>
      <c r="P8" s="27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L9" s="27"/>
      <c r="M9" s="27"/>
      <c r="N9" s="27"/>
      <c r="O9" s="27"/>
      <c r="P9" s="27"/>
      <c r="S9" s="4"/>
    </row>
    <row r="10" spans="1:19" x14ac:dyDescent="0.25">
      <c r="A10" s="5"/>
      <c r="B10" s="7"/>
      <c r="C10" s="7"/>
      <c r="E10" s="7"/>
      <c r="F10" s="99">
        <v>2013</v>
      </c>
      <c r="G10" s="107">
        <v>2014</v>
      </c>
      <c r="H10" s="107"/>
      <c r="I10" s="107"/>
      <c r="J10" s="9"/>
      <c r="K10" s="5"/>
      <c r="L10" s="27"/>
      <c r="M10" s="27"/>
      <c r="N10" s="27"/>
      <c r="O10" s="27"/>
      <c r="P10" s="27"/>
      <c r="S10" s="4"/>
    </row>
    <row r="11" spans="1:19" x14ac:dyDescent="0.25">
      <c r="A11" s="5"/>
      <c r="B11" s="7"/>
      <c r="C11" s="7"/>
      <c r="E11" s="88"/>
      <c r="F11" s="21" t="s">
        <v>35</v>
      </c>
      <c r="G11" s="21" t="s">
        <v>3</v>
      </c>
      <c r="H11" s="21" t="s">
        <v>7</v>
      </c>
      <c r="I11" s="21" t="s">
        <v>20</v>
      </c>
      <c r="J11" s="9"/>
      <c r="K11" s="5"/>
      <c r="L11" s="53"/>
      <c r="M11" s="12"/>
      <c r="N11" s="12"/>
      <c r="O11" s="27"/>
      <c r="P11" s="27"/>
      <c r="Q11" s="70"/>
      <c r="R11" s="53"/>
      <c r="S11" s="4"/>
    </row>
    <row r="12" spans="1:19" x14ac:dyDescent="0.25">
      <c r="A12" s="5"/>
      <c r="B12" s="7"/>
      <c r="C12" s="7"/>
      <c r="E12" s="7"/>
      <c r="I12" s="7"/>
      <c r="J12" s="9"/>
      <c r="K12" s="5"/>
      <c r="L12" s="53"/>
      <c r="M12" s="12"/>
      <c r="N12" s="12" t="s">
        <v>15</v>
      </c>
      <c r="O12" s="27"/>
      <c r="P12" s="27"/>
      <c r="Q12" s="7"/>
      <c r="R12" s="53"/>
      <c r="S12" s="4"/>
    </row>
    <row r="13" spans="1:19" x14ac:dyDescent="0.25">
      <c r="A13" s="5"/>
      <c r="B13" s="7" t="s">
        <v>4</v>
      </c>
      <c r="C13" s="7"/>
      <c r="D13" s="7"/>
      <c r="E13" s="78"/>
      <c r="F13" s="23">
        <v>14.477325260906593</v>
      </c>
      <c r="G13" s="50">
        <v>13.700912546954115</v>
      </c>
      <c r="H13" s="50">
        <v>10.578337976562713</v>
      </c>
      <c r="I13" s="42">
        <v>9.8879406493081579</v>
      </c>
      <c r="J13" s="9"/>
      <c r="K13" s="5"/>
      <c r="L13" s="53"/>
      <c r="M13" s="58"/>
      <c r="N13" s="85"/>
      <c r="O13" s="90"/>
      <c r="P13" s="91"/>
      <c r="Q13" s="11"/>
      <c r="R13" s="53"/>
      <c r="S13" s="4"/>
    </row>
    <row r="14" spans="1:19" x14ac:dyDescent="0.25">
      <c r="A14" s="5"/>
      <c r="B14" s="7" t="s">
        <v>94</v>
      </c>
      <c r="C14" s="7"/>
      <c r="D14" s="7"/>
      <c r="E14" s="78"/>
      <c r="F14" s="23">
        <v>10.884952765874335</v>
      </c>
      <c r="G14" s="50">
        <v>12.526563567351356</v>
      </c>
      <c r="H14" s="50">
        <v>11.81474009523038</v>
      </c>
      <c r="I14" s="42">
        <v>10.410987497225666</v>
      </c>
      <c r="J14" s="9"/>
      <c r="K14" s="5"/>
      <c r="L14" s="53"/>
      <c r="M14" s="12"/>
      <c r="N14" s="12"/>
      <c r="O14" s="27"/>
      <c r="P14" s="91"/>
      <c r="Q14" s="11"/>
      <c r="R14" s="53"/>
      <c r="S14" s="4"/>
    </row>
    <row r="15" spans="1:19" x14ac:dyDescent="0.25">
      <c r="A15" s="5"/>
      <c r="B15" s="7" t="s">
        <v>30</v>
      </c>
      <c r="C15" s="7"/>
      <c r="D15" s="7"/>
      <c r="E15" s="78"/>
      <c r="F15" s="23">
        <v>11.345998120234094</v>
      </c>
      <c r="G15" s="50">
        <v>5.8485224843920962</v>
      </c>
      <c r="H15" s="50">
        <v>2.6</v>
      </c>
      <c r="I15" s="42">
        <v>2.7</v>
      </c>
      <c r="J15" s="9"/>
      <c r="K15" s="5"/>
      <c r="L15" s="53"/>
      <c r="M15" s="58" t="str">
        <f>B15</f>
        <v>Radio, televisión, otros de entretenimiento</v>
      </c>
      <c r="N15" s="85">
        <f>I15</f>
        <v>2.7</v>
      </c>
      <c r="O15" s="90"/>
      <c r="P15" s="91"/>
      <c r="Q15" s="11"/>
      <c r="R15" s="53"/>
      <c r="S15" s="4"/>
    </row>
    <row r="16" spans="1:19" x14ac:dyDescent="0.25">
      <c r="A16" s="5"/>
      <c r="C16" s="7" t="s">
        <v>31</v>
      </c>
      <c r="D16" s="7"/>
      <c r="E16" s="78"/>
      <c r="F16" s="23">
        <v>9.8803619785296615</v>
      </c>
      <c r="G16" s="50">
        <v>8.6178345659101208</v>
      </c>
      <c r="H16" s="50">
        <v>1.2851970188819895</v>
      </c>
      <c r="I16" s="42">
        <v>-1.3479626941865108</v>
      </c>
      <c r="J16" s="9"/>
      <c r="K16" s="5"/>
      <c r="L16" s="53"/>
      <c r="M16" s="58" t="str">
        <f>B20</f>
        <v>Obtención y suministro de personal, act de inv. seg. limp</v>
      </c>
      <c r="N16" s="85">
        <f>I20</f>
        <v>3.8527457253812347</v>
      </c>
      <c r="O16" s="90"/>
      <c r="P16" s="91"/>
      <c r="Q16" s="11"/>
      <c r="R16" s="53"/>
      <c r="S16" s="4"/>
    </row>
    <row r="17" spans="1:19" x14ac:dyDescent="0.25">
      <c r="A17" s="5"/>
      <c r="C17" s="7" t="s">
        <v>13</v>
      </c>
      <c r="D17" s="7"/>
      <c r="E17" s="78"/>
      <c r="F17" s="23">
        <v>9.9951010610257907</v>
      </c>
      <c r="G17" s="50">
        <v>8.7759975735198559</v>
      </c>
      <c r="H17" s="50">
        <v>5.725237693542895</v>
      </c>
      <c r="I17" s="42">
        <v>3.4053468580294455</v>
      </c>
      <c r="J17" s="9"/>
      <c r="K17" s="5"/>
      <c r="L17" s="53"/>
      <c r="M17" s="58" t="str">
        <f>B19</f>
        <v>Salud humana privada</v>
      </c>
      <c r="N17" s="85">
        <f>I19</f>
        <v>4.6970023472504341</v>
      </c>
      <c r="O17" s="90"/>
      <c r="P17" s="91"/>
      <c r="Q17" s="11"/>
      <c r="R17" s="53"/>
      <c r="S17" s="4"/>
    </row>
    <row r="18" spans="1:19" x14ac:dyDescent="0.25">
      <c r="A18" s="5"/>
      <c r="C18" s="7" t="s">
        <v>14</v>
      </c>
      <c r="D18" s="7"/>
      <c r="E18" s="78"/>
      <c r="F18" s="23">
        <v>-5.0545881599132647</v>
      </c>
      <c r="G18" s="50">
        <v>-8.2247108388080132</v>
      </c>
      <c r="H18" s="50">
        <v>10.225902929263796</v>
      </c>
      <c r="I18" s="42">
        <v>3.2300042533910167</v>
      </c>
      <c r="J18" s="9"/>
      <c r="K18" s="5"/>
      <c r="L18" s="53"/>
      <c r="M18" s="58" t="str">
        <f>B25</f>
        <v>Inmobiliarias, empresariales y de alquiler</v>
      </c>
      <c r="N18" s="85">
        <f>I25</f>
        <v>7.6</v>
      </c>
      <c r="O18" s="90"/>
      <c r="P18" s="91"/>
      <c r="Q18" s="11"/>
      <c r="R18" s="53"/>
      <c r="S18" s="4"/>
    </row>
    <row r="19" spans="1:19" x14ac:dyDescent="0.25">
      <c r="A19" s="5"/>
      <c r="B19" s="7" t="s">
        <v>5</v>
      </c>
      <c r="C19" s="7"/>
      <c r="D19" s="7"/>
      <c r="E19" s="78"/>
      <c r="F19" s="23">
        <v>3.6126765781764547</v>
      </c>
      <c r="G19" s="50">
        <v>4.1993832478236071</v>
      </c>
      <c r="H19" s="50">
        <v>3.4661742042268351</v>
      </c>
      <c r="I19" s="42">
        <v>4.6970023472504341</v>
      </c>
      <c r="J19" s="9"/>
      <c r="K19" s="5"/>
      <c r="L19" s="53"/>
      <c r="M19" s="58" t="str">
        <f>B21</f>
        <v>Almacenamiento, correo y telecomunicaciones</v>
      </c>
      <c r="N19" s="85">
        <f>I21</f>
        <v>8.5</v>
      </c>
      <c r="O19" s="90"/>
      <c r="P19" s="91"/>
      <c r="Q19" s="11"/>
      <c r="R19" s="53"/>
      <c r="S19" s="4"/>
    </row>
    <row r="20" spans="1:19" x14ac:dyDescent="0.25">
      <c r="A20" s="5"/>
      <c r="B20" s="7" t="s">
        <v>12</v>
      </c>
      <c r="C20" s="7"/>
      <c r="D20" s="7"/>
      <c r="E20" s="78"/>
      <c r="F20" s="23">
        <v>3.5442740154385755</v>
      </c>
      <c r="G20" s="50">
        <v>2.9123255896017497</v>
      </c>
      <c r="H20" s="50">
        <v>2.4401970430598885</v>
      </c>
      <c r="I20" s="42">
        <v>3.8527457253812347</v>
      </c>
      <c r="J20" s="9"/>
      <c r="K20" s="5"/>
      <c r="L20" s="53"/>
      <c r="M20" s="58" t="str">
        <f>B13</f>
        <v>Educación superior privada</v>
      </c>
      <c r="N20" s="85">
        <f>I13</f>
        <v>9.8879406493081579</v>
      </c>
      <c r="O20" s="90"/>
      <c r="P20" s="27"/>
      <c r="Q20" s="11"/>
      <c r="R20" s="53"/>
      <c r="S20" s="4"/>
    </row>
    <row r="21" spans="1:19" x14ac:dyDescent="0.25">
      <c r="A21" s="5"/>
      <c r="B21" s="4" t="s">
        <v>32</v>
      </c>
      <c r="C21" s="7"/>
      <c r="D21" s="7"/>
      <c r="E21" s="78"/>
      <c r="F21" s="23">
        <v>8.8255310056098555</v>
      </c>
      <c r="G21" s="50">
        <v>12.389734811133854</v>
      </c>
      <c r="H21" s="50">
        <v>10.5</v>
      </c>
      <c r="I21" s="42">
        <v>8.5</v>
      </c>
      <c r="J21" s="9"/>
      <c r="K21" s="5"/>
      <c r="L21" s="53"/>
      <c r="M21" s="58" t="str">
        <f>B14</f>
        <v>Expendio de alimentos; bares y similares</v>
      </c>
      <c r="N21" s="85">
        <f>I14</f>
        <v>10.410987497225666</v>
      </c>
      <c r="O21" s="90"/>
      <c r="P21" s="91"/>
      <c r="Q21" s="11"/>
      <c r="R21" s="53"/>
      <c r="S21" s="4"/>
    </row>
    <row r="22" spans="1:19" x14ac:dyDescent="0.25">
      <c r="A22" s="5"/>
      <c r="C22" s="7" t="s">
        <v>8</v>
      </c>
      <c r="D22" s="7"/>
      <c r="E22" s="78"/>
      <c r="F22" s="23">
        <v>8.3393152319811037</v>
      </c>
      <c r="G22" s="50">
        <v>8.3014271377807702</v>
      </c>
      <c r="H22" s="50">
        <v>9.2930809541325274</v>
      </c>
      <c r="I22" s="42">
        <v>9.0922550343127675</v>
      </c>
      <c r="J22" s="9"/>
      <c r="K22" s="5"/>
      <c r="L22" s="53"/>
      <c r="M22" s="12"/>
      <c r="N22" s="12"/>
      <c r="O22" s="90"/>
      <c r="P22" s="91"/>
      <c r="Q22" s="11"/>
      <c r="R22" s="53"/>
      <c r="S22" s="4"/>
    </row>
    <row r="23" spans="1:19" x14ac:dyDescent="0.25">
      <c r="A23" s="5"/>
      <c r="C23" s="7" t="s">
        <v>115</v>
      </c>
      <c r="D23" s="7"/>
      <c r="E23" s="78"/>
      <c r="F23" s="23">
        <v>13.094450185624652</v>
      </c>
      <c r="G23" s="50">
        <v>16.827111488809688</v>
      </c>
      <c r="H23" s="50">
        <v>14.619061409058865</v>
      </c>
      <c r="I23" s="42">
        <v>11.785207104190665</v>
      </c>
      <c r="J23" s="9"/>
      <c r="K23" s="5"/>
      <c r="L23" s="53"/>
      <c r="O23" s="27"/>
      <c r="P23" s="91"/>
      <c r="Q23" s="11"/>
      <c r="R23" s="53"/>
      <c r="S23" s="4"/>
    </row>
    <row r="24" spans="1:19" x14ac:dyDescent="0.25">
      <c r="A24" s="5"/>
      <c r="C24" s="7" t="s">
        <v>116</v>
      </c>
      <c r="D24" s="7"/>
      <c r="E24" s="78"/>
      <c r="F24" s="23">
        <v>0.91457678979360857</v>
      </c>
      <c r="G24" s="50">
        <v>1.7862396800557345</v>
      </c>
      <c r="H24" s="50">
        <v>2.2757462664833916</v>
      </c>
      <c r="I24" s="42">
        <v>3.4506173604699653</v>
      </c>
      <c r="J24" s="9"/>
      <c r="K24" s="5"/>
      <c r="L24" s="53"/>
      <c r="M24" s="27"/>
      <c r="N24" s="27"/>
      <c r="O24" s="27"/>
      <c r="P24" s="91"/>
      <c r="Q24" s="11"/>
      <c r="R24" s="53"/>
      <c r="S24" s="4"/>
    </row>
    <row r="25" spans="1:19" x14ac:dyDescent="0.25">
      <c r="A25" s="5"/>
      <c r="B25" s="4" t="s">
        <v>29</v>
      </c>
      <c r="C25" s="7"/>
      <c r="D25" s="7"/>
      <c r="E25" s="78"/>
      <c r="F25" s="23">
        <v>-2.4896799929830511</v>
      </c>
      <c r="G25" s="50">
        <v>7.4024237239345831</v>
      </c>
      <c r="H25" s="50">
        <v>12.8</v>
      </c>
      <c r="I25" s="42">
        <v>7.6</v>
      </c>
      <c r="J25" s="9"/>
      <c r="K25" s="5"/>
      <c r="L25" s="53"/>
      <c r="M25" s="27"/>
      <c r="N25" s="27"/>
      <c r="O25" s="27"/>
      <c r="P25" s="27"/>
      <c r="Q25" s="11"/>
      <c r="R25" s="53"/>
      <c r="S25" s="4"/>
    </row>
    <row r="26" spans="1:19" x14ac:dyDescent="0.25">
      <c r="A26" s="5"/>
      <c r="C26" s="7" t="s">
        <v>10</v>
      </c>
      <c r="D26" s="7"/>
      <c r="E26" s="78"/>
      <c r="F26" s="23">
        <v>18.031506807831764</v>
      </c>
      <c r="G26" s="50">
        <v>19.929318966149022</v>
      </c>
      <c r="H26" s="50">
        <v>18.51134171462936</v>
      </c>
      <c r="I26" s="42">
        <v>12.657897848661204</v>
      </c>
      <c r="J26" s="9"/>
      <c r="K26" s="5"/>
      <c r="L26" s="7"/>
      <c r="Q26" s="11"/>
      <c r="R26" s="53"/>
      <c r="S26" s="4"/>
    </row>
    <row r="27" spans="1:19" x14ac:dyDescent="0.25">
      <c r="A27" s="5"/>
      <c r="C27" s="7" t="s">
        <v>11</v>
      </c>
      <c r="D27" s="7"/>
      <c r="E27" s="78"/>
      <c r="F27" s="23">
        <v>-0.81673072468625429</v>
      </c>
      <c r="G27" s="50">
        <v>2.9348334754947691</v>
      </c>
      <c r="H27" s="50">
        <v>4.5448601124099097</v>
      </c>
      <c r="I27" s="42">
        <v>5.3731020983133648</v>
      </c>
      <c r="J27" s="9"/>
      <c r="K27" s="5"/>
      <c r="L27" s="7"/>
      <c r="Q27" s="11"/>
      <c r="R27" s="53"/>
      <c r="S27" s="4"/>
    </row>
    <row r="28" spans="1:19" x14ac:dyDescent="0.25">
      <c r="A28" s="5"/>
      <c r="C28" s="7" t="s">
        <v>9</v>
      </c>
      <c r="D28" s="7"/>
      <c r="E28" s="78"/>
      <c r="F28" s="23">
        <v>0.93865339167082951</v>
      </c>
      <c r="G28" s="50">
        <v>2.5333336039107035</v>
      </c>
      <c r="H28" s="50">
        <v>4.3606806630398953</v>
      </c>
      <c r="I28" s="42">
        <v>5.0009593493676174</v>
      </c>
      <c r="J28" s="9"/>
      <c r="K28" s="5"/>
      <c r="L28" s="7"/>
      <c r="P28" s="11"/>
      <c r="Q28" s="11"/>
      <c r="R28" s="53"/>
      <c r="S28" s="4"/>
    </row>
    <row r="29" spans="1:19" x14ac:dyDescent="0.25">
      <c r="A29" s="5"/>
      <c r="C29" s="7" t="s">
        <v>36</v>
      </c>
      <c r="D29" s="7"/>
      <c r="E29" s="78"/>
      <c r="F29" s="23">
        <v>-1.1839749114415321</v>
      </c>
      <c r="G29" s="50">
        <v>2.220967475422353</v>
      </c>
      <c r="H29" s="50">
        <v>6.2149750459060682</v>
      </c>
      <c r="I29" s="42">
        <v>8.6450999464278375</v>
      </c>
      <c r="J29" s="9"/>
      <c r="K29" s="5"/>
      <c r="L29" s="7"/>
      <c r="P29" s="78"/>
      <c r="Q29" s="11"/>
      <c r="R29" s="53"/>
      <c r="S29" s="4"/>
    </row>
    <row r="30" spans="1:19" x14ac:dyDescent="0.25">
      <c r="A30" s="5"/>
      <c r="J30" s="9"/>
      <c r="K30" s="5"/>
      <c r="L30" s="7"/>
      <c r="Q30" s="11"/>
      <c r="R30" s="53"/>
      <c r="S30" s="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J31" s="9"/>
      <c r="K31" s="5"/>
      <c r="L31" s="7"/>
      <c r="M31" s="7"/>
      <c r="N31" s="7"/>
      <c r="O31" s="7"/>
      <c r="P31" s="7"/>
      <c r="Q31" s="7"/>
      <c r="R31" s="53"/>
      <c r="S31" s="4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7"/>
      <c r="Q32" s="7"/>
      <c r="R32" s="53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37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80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79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15"/>
      <c r="B47" s="16" t="str">
        <f>'Ing Actividad Corrida'!B49</f>
        <v>Fuente: Dane, MTSB. Marzo de 2015; MTS Diciembre de 2014</v>
      </c>
      <c r="C47" s="16"/>
      <c r="D47" s="16"/>
      <c r="E47" s="16"/>
      <c r="F47" s="16"/>
      <c r="G47" s="16"/>
      <c r="H47" s="16"/>
      <c r="I47" s="16"/>
      <c r="J47" s="18"/>
      <c r="K47" s="5"/>
      <c r="N47" s="79"/>
      <c r="S47" s="4"/>
    </row>
    <row r="48" spans="1:19" x14ac:dyDescent="0.25">
      <c r="A48" s="7"/>
      <c r="B48" s="7"/>
      <c r="C48" s="7"/>
      <c r="D48" s="7"/>
      <c r="E48" s="7"/>
      <c r="F48" s="7"/>
      <c r="G48" s="7"/>
      <c r="H48" s="7"/>
      <c r="I48" s="20"/>
      <c r="J48" s="20"/>
      <c r="N48" s="79"/>
      <c r="S48" s="4"/>
    </row>
    <row r="49" spans="14:19" x14ac:dyDescent="0.25">
      <c r="N49" s="79"/>
      <c r="S49" s="4"/>
    </row>
    <row r="50" spans="14:19" x14ac:dyDescent="0.25">
      <c r="N50" s="79"/>
      <c r="S50" s="4"/>
    </row>
    <row r="51" spans="14:19" x14ac:dyDescent="0.25">
      <c r="N51" s="79"/>
      <c r="S51" s="4"/>
    </row>
    <row r="52" spans="14:19" x14ac:dyDescent="0.25">
      <c r="N52" s="79"/>
      <c r="S52" s="4"/>
    </row>
    <row r="53" spans="14:19" x14ac:dyDescent="0.25">
      <c r="N53" s="79"/>
      <c r="S53" s="4"/>
    </row>
    <row r="54" spans="14:19" x14ac:dyDescent="0.25">
      <c r="N54" s="79"/>
      <c r="S54" s="4"/>
    </row>
  </sheetData>
  <mergeCells count="3">
    <mergeCell ref="D7:I7"/>
    <mergeCell ref="D8:I8"/>
    <mergeCell ref="G10:I10"/>
  </mergeCells>
  <pageMargins left="0.7" right="0.7" top="0.75" bottom="0.75" header="0.3" footer="0.3"/>
  <pageSetup paperSize="9" orientation="portrait" r:id="rId1"/>
  <ignoredErrors>
    <ignoredError sqref="M18:N18" 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6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10.7109375" style="4" customWidth="1"/>
    <col min="10" max="10" width="2" style="4" customWidth="1"/>
    <col min="11" max="11" width="10.85546875" style="4"/>
    <col min="12" max="12" width="4.7109375" style="4" customWidth="1"/>
    <col min="13" max="13" width="17.140625" style="4" customWidth="1"/>
    <col min="14" max="16" width="8.28515625" style="4" customWidth="1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</row>
    <row r="2" spans="1:16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</row>
    <row r="3" spans="1:16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</row>
    <row r="4" spans="1:16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</row>
    <row r="5" spans="1:16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</row>
    <row r="6" spans="1:16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</row>
    <row r="7" spans="1:16" x14ac:dyDescent="0.25">
      <c r="A7" s="5"/>
      <c r="B7" s="44"/>
      <c r="C7" s="44"/>
      <c r="D7" s="104" t="s">
        <v>114</v>
      </c>
      <c r="E7" s="104"/>
      <c r="F7" s="104"/>
      <c r="G7" s="104"/>
      <c r="H7" s="104"/>
      <c r="I7" s="104"/>
      <c r="J7" s="9"/>
      <c r="K7" s="5"/>
    </row>
    <row r="8" spans="1:16" x14ac:dyDescent="0.25">
      <c r="A8" s="5"/>
      <c r="B8" s="44"/>
      <c r="C8" s="44"/>
      <c r="D8" s="105" t="s">
        <v>69</v>
      </c>
      <c r="E8" s="105"/>
      <c r="F8" s="105"/>
      <c r="G8" s="105"/>
      <c r="H8" s="105"/>
      <c r="I8" s="105"/>
      <c r="J8" s="9"/>
      <c r="K8" s="5"/>
    </row>
    <row r="9" spans="1:16" x14ac:dyDescent="0.25">
      <c r="A9" s="5"/>
      <c r="B9" s="44"/>
      <c r="C9" s="44"/>
      <c r="J9" s="9"/>
      <c r="K9" s="5"/>
    </row>
    <row r="10" spans="1:16" x14ac:dyDescent="0.25">
      <c r="A10" s="5"/>
      <c r="B10" s="7"/>
      <c r="C10" s="7"/>
      <c r="E10" s="106">
        <v>2013</v>
      </c>
      <c r="F10" s="106"/>
      <c r="G10" s="107">
        <v>2014</v>
      </c>
      <c r="H10" s="107"/>
      <c r="I10" s="107"/>
      <c r="J10" s="9"/>
      <c r="K10" s="5"/>
      <c r="M10" s="12"/>
      <c r="N10" s="12"/>
      <c r="O10" s="12"/>
    </row>
    <row r="11" spans="1:16" x14ac:dyDescent="0.25">
      <c r="A11" s="5"/>
      <c r="B11" s="7"/>
      <c r="C11" s="7"/>
      <c r="E11" s="21" t="s">
        <v>20</v>
      </c>
      <c r="F11" s="21" t="s">
        <v>35</v>
      </c>
      <c r="G11" s="21" t="s">
        <v>3</v>
      </c>
      <c r="H11" s="21" t="s">
        <v>7</v>
      </c>
      <c r="I11" s="21" t="s">
        <v>20</v>
      </c>
      <c r="J11" s="9"/>
      <c r="K11" s="5"/>
      <c r="L11" s="58"/>
      <c r="M11" s="12"/>
      <c r="N11" s="12"/>
      <c r="O11" s="12"/>
    </row>
    <row r="12" spans="1:16" x14ac:dyDescent="0.25">
      <c r="A12" s="5"/>
      <c r="B12" s="7"/>
      <c r="C12" s="7"/>
      <c r="E12" s="71"/>
      <c r="F12" s="71"/>
      <c r="G12" s="71"/>
      <c r="H12" s="71"/>
      <c r="I12" s="75"/>
      <c r="J12" s="9"/>
      <c r="K12" s="5"/>
      <c r="L12" s="58"/>
      <c r="M12" s="12"/>
      <c r="N12" s="12" t="s">
        <v>15</v>
      </c>
      <c r="O12" s="12"/>
    </row>
    <row r="13" spans="1:16" x14ac:dyDescent="0.25">
      <c r="A13" s="5"/>
      <c r="B13" s="7" t="s">
        <v>94</v>
      </c>
      <c r="C13" s="7"/>
      <c r="D13" s="7"/>
      <c r="E13" s="50">
        <v>9.669057595341247</v>
      </c>
      <c r="F13" s="50">
        <v>11.439308794605218</v>
      </c>
      <c r="G13" s="50">
        <v>7.2445193929173701</v>
      </c>
      <c r="H13" s="50">
        <v>6.017220334509954</v>
      </c>
      <c r="I13" s="42">
        <v>10.730127893799569</v>
      </c>
      <c r="J13" s="9"/>
      <c r="K13" s="5"/>
      <c r="L13" s="58"/>
      <c r="M13" s="58"/>
      <c r="N13" s="85"/>
      <c r="O13" s="85"/>
      <c r="P13" s="78"/>
    </row>
    <row r="14" spans="1:16" x14ac:dyDescent="0.25">
      <c r="A14" s="5"/>
      <c r="B14" s="7" t="s">
        <v>30</v>
      </c>
      <c r="C14" s="7"/>
      <c r="D14" s="7"/>
      <c r="E14" s="50">
        <v>7.2651539748785616</v>
      </c>
      <c r="F14" s="50">
        <v>10.241125498135705</v>
      </c>
      <c r="G14" s="50">
        <v>7.2511927493487978</v>
      </c>
      <c r="H14" s="50">
        <v>9.4356645639691124</v>
      </c>
      <c r="I14" s="42">
        <v>0.5</v>
      </c>
      <c r="J14" s="9"/>
      <c r="K14" s="5"/>
      <c r="L14" s="58"/>
      <c r="M14" s="12"/>
      <c r="N14" s="12"/>
      <c r="O14" s="12"/>
      <c r="P14" s="78"/>
    </row>
    <row r="15" spans="1:16" x14ac:dyDescent="0.25">
      <c r="A15" s="5"/>
      <c r="C15" s="7" t="s">
        <v>31</v>
      </c>
      <c r="D15" s="7"/>
      <c r="E15" s="50">
        <v>-3.4561336878085824</v>
      </c>
      <c r="F15" s="50">
        <v>-1.3484877672895412</v>
      </c>
      <c r="G15" s="50">
        <v>5.3954629061925274</v>
      </c>
      <c r="H15" s="50">
        <v>1.6396642592231059</v>
      </c>
      <c r="I15" s="42">
        <v>6.3335955940204469</v>
      </c>
      <c r="J15" s="9"/>
      <c r="K15" s="5"/>
      <c r="L15" s="58"/>
      <c r="M15" s="58" t="str">
        <f>B29</f>
        <v>Educación superior privada</v>
      </c>
      <c r="N15" s="86" t="str">
        <f>I29</f>
        <v>n.d</v>
      </c>
      <c r="O15" s="86"/>
      <c r="P15" s="78"/>
    </row>
    <row r="16" spans="1:16" x14ac:dyDescent="0.25">
      <c r="A16" s="5"/>
      <c r="C16" s="7" t="s">
        <v>13</v>
      </c>
      <c r="D16" s="7"/>
      <c r="E16" s="50">
        <v>3.1005110732538421</v>
      </c>
      <c r="F16" s="50">
        <v>-0.79934747145187224</v>
      </c>
      <c r="G16" s="50">
        <v>1.4310344827586308</v>
      </c>
      <c r="H16" s="50">
        <v>3.6095577020843983</v>
      </c>
      <c r="I16" s="42">
        <v>0.6939854593522865</v>
      </c>
      <c r="J16" s="9"/>
      <c r="K16" s="5"/>
      <c r="L16" s="58"/>
      <c r="M16" s="58" t="str">
        <f>B14</f>
        <v>Radio, televisión, otros de entretenimiento</v>
      </c>
      <c r="N16" s="85">
        <f>I14</f>
        <v>0.5</v>
      </c>
      <c r="O16" s="85"/>
      <c r="P16" s="78"/>
    </row>
    <row r="17" spans="1:16" x14ac:dyDescent="0.25">
      <c r="A17" s="5"/>
      <c r="C17" s="7" t="s">
        <v>14</v>
      </c>
      <c r="D17" s="7"/>
      <c r="E17" s="50">
        <v>39.487049263585575</v>
      </c>
      <c r="F17" s="50">
        <v>31.993972877950782</v>
      </c>
      <c r="G17" s="50">
        <v>24.915172079495875</v>
      </c>
      <c r="H17" s="50">
        <v>16.762749445676285</v>
      </c>
      <c r="I17" s="42">
        <v>-5.6981612961951589</v>
      </c>
      <c r="J17" s="9"/>
      <c r="K17" s="5"/>
      <c r="L17" s="58"/>
      <c r="M17" s="58" t="str">
        <f>B20</f>
        <v>Almacenamiento, correo y telecomunicaciones</v>
      </c>
      <c r="N17" s="85">
        <f>I20</f>
        <v>1.1000000000000001</v>
      </c>
      <c r="O17" s="85"/>
      <c r="P17" s="78"/>
    </row>
    <row r="18" spans="1:16" x14ac:dyDescent="0.25">
      <c r="A18" s="5"/>
      <c r="B18" s="7" t="s">
        <v>5</v>
      </c>
      <c r="C18" s="7"/>
      <c r="D18" s="7"/>
      <c r="E18" s="50">
        <v>-0.72189041807322329</v>
      </c>
      <c r="F18" s="50">
        <v>0.72249077394874739</v>
      </c>
      <c r="G18" s="50">
        <v>3.720820313525719</v>
      </c>
      <c r="H18" s="50">
        <v>6.8937097889083754</v>
      </c>
      <c r="I18" s="42">
        <v>8.0403850177861447</v>
      </c>
      <c r="J18" s="9"/>
      <c r="K18" s="5"/>
      <c r="L18" s="58"/>
      <c r="M18" s="58" t="str">
        <f>B19</f>
        <v>Obtención y suministro de personal, act de inv. seg. limp</v>
      </c>
      <c r="N18" s="85">
        <f>I19</f>
        <v>3.3782540944064854</v>
      </c>
      <c r="O18" s="85"/>
      <c r="P18" s="78"/>
    </row>
    <row r="19" spans="1:16" x14ac:dyDescent="0.25">
      <c r="A19" s="5"/>
      <c r="B19" s="7" t="s">
        <v>12</v>
      </c>
      <c r="C19" s="7"/>
      <c r="D19" s="7"/>
      <c r="E19" s="50">
        <v>-2.9286123370279249</v>
      </c>
      <c r="F19" s="50">
        <v>-5.1756818706453434</v>
      </c>
      <c r="G19" s="50">
        <v>-0.46327719012464463</v>
      </c>
      <c r="H19" s="50">
        <v>1.9879684690914168</v>
      </c>
      <c r="I19" s="42">
        <v>3.3782540944064854</v>
      </c>
      <c r="J19" s="9"/>
      <c r="K19" s="5"/>
      <c r="L19" s="58"/>
      <c r="M19" s="58" t="str">
        <f>B18</f>
        <v>Salud humana privada</v>
      </c>
      <c r="N19" s="85">
        <f>I18</f>
        <v>8.0403850177861447</v>
      </c>
      <c r="O19" s="85"/>
      <c r="P19" s="78"/>
    </row>
    <row r="20" spans="1:16" x14ac:dyDescent="0.25">
      <c r="A20" s="5"/>
      <c r="B20" s="4" t="s">
        <v>32</v>
      </c>
      <c r="C20" s="7"/>
      <c r="D20" s="7"/>
      <c r="E20" s="50">
        <v>10.143051845432598</v>
      </c>
      <c r="F20" s="50">
        <v>9.0279452067579129</v>
      </c>
      <c r="G20" s="50">
        <v>11.207687364488237</v>
      </c>
      <c r="H20" s="50">
        <v>6.1175431605270996</v>
      </c>
      <c r="I20" s="42">
        <v>1.1000000000000001</v>
      </c>
      <c r="J20" s="9"/>
      <c r="K20" s="5"/>
      <c r="L20" s="58"/>
      <c r="M20" s="58" t="str">
        <f>B24</f>
        <v>Inmobiliarias, empresariales y de alquiler</v>
      </c>
      <c r="N20" s="85">
        <f>I24</f>
        <v>8</v>
      </c>
      <c r="O20" s="12"/>
    </row>
    <row r="21" spans="1:16" x14ac:dyDescent="0.25">
      <c r="A21" s="5"/>
      <c r="C21" s="7" t="s">
        <v>8</v>
      </c>
      <c r="D21" s="7"/>
      <c r="E21" s="50">
        <v>2.1283882963107903</v>
      </c>
      <c r="F21" s="50">
        <v>2.8113634129558696</v>
      </c>
      <c r="G21" s="50">
        <v>4.1151650533631123</v>
      </c>
      <c r="H21" s="50">
        <v>6.3187080455297195</v>
      </c>
      <c r="I21" s="42">
        <v>8.2163560580654327</v>
      </c>
      <c r="J21" s="9"/>
      <c r="K21" s="5"/>
      <c r="L21" s="58"/>
      <c r="M21" s="58" t="str">
        <f>B13</f>
        <v>Expendio de alimentos; bares y similares</v>
      </c>
      <c r="N21" s="85">
        <f>I13</f>
        <v>10.730127893799569</v>
      </c>
      <c r="O21" s="85"/>
      <c r="P21" s="78"/>
    </row>
    <row r="22" spans="1:16" x14ac:dyDescent="0.25">
      <c r="A22" s="5"/>
      <c r="C22" s="7" t="s">
        <v>115</v>
      </c>
      <c r="D22" s="7"/>
      <c r="E22" s="50">
        <v>26.196153234779839</v>
      </c>
      <c r="F22" s="50">
        <v>37.578569290631549</v>
      </c>
      <c r="G22" s="50">
        <v>14.727886166935612</v>
      </c>
      <c r="H22" s="50">
        <v>10.267921795800138</v>
      </c>
      <c r="I22" s="42">
        <v>-21.602216903892181</v>
      </c>
      <c r="J22" s="9"/>
      <c r="K22" s="5"/>
      <c r="L22" s="58"/>
      <c r="M22" s="12"/>
      <c r="N22" s="12"/>
      <c r="O22" s="85"/>
      <c r="P22" s="78"/>
    </row>
    <row r="23" spans="1:16" x14ac:dyDescent="0.25">
      <c r="A23" s="5"/>
      <c r="C23" s="7" t="s">
        <v>116</v>
      </c>
      <c r="D23" s="7"/>
      <c r="E23" s="50">
        <v>9.4697571043022677</v>
      </c>
      <c r="F23" s="50">
        <v>8.6062744496433261</v>
      </c>
      <c r="G23" s="50">
        <v>6.9680413142728881</v>
      </c>
      <c r="H23" s="50">
        <v>1.2249927515221692</v>
      </c>
      <c r="I23" s="42">
        <v>2.5886447683271641</v>
      </c>
      <c r="J23" s="9"/>
      <c r="K23" s="5"/>
      <c r="L23" s="58"/>
      <c r="P23" s="78"/>
    </row>
    <row r="24" spans="1:16" x14ac:dyDescent="0.25">
      <c r="A24" s="5"/>
      <c r="B24" s="4" t="s">
        <v>29</v>
      </c>
      <c r="C24" s="7"/>
      <c r="D24" s="7"/>
      <c r="E24" s="50">
        <v>-2.4156756528449641</v>
      </c>
      <c r="F24" s="50">
        <v>-2.6117920013222458</v>
      </c>
      <c r="G24" s="50">
        <v>1.1703402206856104</v>
      </c>
      <c r="H24" s="50">
        <v>5.7414545340271763</v>
      </c>
      <c r="I24" s="42">
        <v>8</v>
      </c>
      <c r="J24" s="9"/>
      <c r="K24" s="5"/>
      <c r="L24" s="7"/>
      <c r="P24" s="78"/>
    </row>
    <row r="25" spans="1:16" x14ac:dyDescent="0.25">
      <c r="A25" s="5"/>
      <c r="C25" s="7" t="s">
        <v>10</v>
      </c>
      <c r="D25" s="7"/>
      <c r="E25" s="50">
        <v>7.8750359919377955</v>
      </c>
      <c r="F25" s="50">
        <v>10.183842447490289</v>
      </c>
      <c r="G25" s="50">
        <v>16.356427984334964</v>
      </c>
      <c r="H25" s="50">
        <v>14.682779456193362</v>
      </c>
      <c r="I25" s="42">
        <v>11.032519240179717</v>
      </c>
      <c r="J25" s="9"/>
      <c r="K25" s="5"/>
      <c r="L25" s="7"/>
    </row>
    <row r="26" spans="1:16" x14ac:dyDescent="0.25">
      <c r="A26" s="5"/>
      <c r="C26" s="7" t="s">
        <v>11</v>
      </c>
      <c r="D26" s="7"/>
      <c r="E26" s="50">
        <v>-2.9548762736535616</v>
      </c>
      <c r="F26" s="50">
        <v>-1.9079041744369585</v>
      </c>
      <c r="G26" s="50">
        <v>0.84400904295403034</v>
      </c>
      <c r="H26" s="50">
        <v>4.4098984771573591</v>
      </c>
      <c r="I26" s="42">
        <v>1.7849107544622766</v>
      </c>
      <c r="J26" s="9"/>
      <c r="K26" s="5"/>
      <c r="L26" s="7"/>
    </row>
    <row r="27" spans="1:16" x14ac:dyDescent="0.25">
      <c r="A27" s="5"/>
      <c r="C27" s="7" t="s">
        <v>9</v>
      </c>
      <c r="D27" s="7"/>
      <c r="E27" s="50">
        <v>2.7504105090311981</v>
      </c>
      <c r="F27" s="50">
        <v>-0.99551044309974523</v>
      </c>
      <c r="G27" s="50">
        <v>1.6808424463345517</v>
      </c>
      <c r="H27" s="50">
        <v>2.5986907359650813</v>
      </c>
      <c r="I27" s="42">
        <v>-9.9880143827402179E-2</v>
      </c>
      <c r="J27" s="9"/>
      <c r="K27" s="5"/>
      <c r="L27" s="7"/>
    </row>
    <row r="28" spans="1:16" x14ac:dyDescent="0.25">
      <c r="A28" s="5"/>
      <c r="C28" s="7" t="s">
        <v>36</v>
      </c>
      <c r="D28" s="7"/>
      <c r="E28" s="50">
        <v>-4.5309954224532545</v>
      </c>
      <c r="F28" s="50">
        <v>-0.39792502604801827</v>
      </c>
      <c r="G28" s="50">
        <v>5.6219701604932393</v>
      </c>
      <c r="H28" s="50">
        <v>9.9102157397544133</v>
      </c>
      <c r="I28" s="42">
        <v>8.1232948278864505</v>
      </c>
      <c r="J28" s="9"/>
      <c r="K28" s="5"/>
      <c r="L28" s="7"/>
      <c r="P28" s="11"/>
    </row>
    <row r="29" spans="1:16" x14ac:dyDescent="0.25">
      <c r="A29" s="5"/>
      <c r="B29" s="7" t="s">
        <v>4</v>
      </c>
      <c r="C29" s="7"/>
      <c r="D29" s="7"/>
      <c r="E29" s="72" t="s">
        <v>60</v>
      </c>
      <c r="F29" s="72" t="s">
        <v>60</v>
      </c>
      <c r="G29" s="72" t="s">
        <v>60</v>
      </c>
      <c r="H29" s="72" t="s">
        <v>60</v>
      </c>
      <c r="I29" s="73" t="s">
        <v>60</v>
      </c>
      <c r="J29" s="9"/>
      <c r="K29" s="5"/>
      <c r="L29" s="7"/>
      <c r="P29" s="78"/>
    </row>
    <row r="30" spans="1:16" x14ac:dyDescent="0.25">
      <c r="A30" s="5"/>
      <c r="J30" s="9"/>
      <c r="K30" s="5"/>
      <c r="L30" s="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J31" s="9"/>
      <c r="K31" s="5"/>
      <c r="L31" s="7"/>
      <c r="M31" s="7"/>
      <c r="N31" s="7"/>
      <c r="O31" s="7"/>
      <c r="P31" s="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7"/>
      <c r="J33" s="9"/>
      <c r="K33" s="5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</row>
    <row r="35" spans="1:14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M35" s="37"/>
      <c r="N35" s="79"/>
    </row>
    <row r="36" spans="1:14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</row>
    <row r="37" spans="1:14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</row>
    <row r="38" spans="1:14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80"/>
      <c r="N38" s="79"/>
    </row>
    <row r="39" spans="1:14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N39" s="79"/>
    </row>
    <row r="40" spans="1:14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</row>
    <row r="41" spans="1:14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</row>
    <row r="42" spans="1:14" x14ac:dyDescent="0.25">
      <c r="A42" s="5"/>
      <c r="B42" s="14"/>
      <c r="C42" s="14"/>
      <c r="D42" s="14"/>
      <c r="E42" s="14"/>
      <c r="F42" s="14"/>
      <c r="G42" s="14"/>
      <c r="H42" s="14"/>
      <c r="I42" s="14"/>
      <c r="J42" s="9"/>
      <c r="K42" s="5"/>
      <c r="N42" s="79"/>
    </row>
    <row r="43" spans="1:14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</row>
    <row r="44" spans="1:14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</row>
    <row r="45" spans="1:14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</row>
    <row r="46" spans="1:14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</row>
    <row r="47" spans="1:14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79"/>
    </row>
    <row r="48" spans="1:14" x14ac:dyDescent="0.25">
      <c r="A48" s="5"/>
      <c r="B48" s="14" t="s">
        <v>58</v>
      </c>
      <c r="C48" s="14"/>
      <c r="D48" s="14"/>
      <c r="E48" s="14"/>
      <c r="F48" s="14"/>
      <c r="G48" s="14"/>
      <c r="H48" s="14"/>
      <c r="I48" s="14"/>
      <c r="J48" s="9"/>
      <c r="K48" s="5"/>
      <c r="N48" s="79"/>
    </row>
    <row r="49" spans="1:14" x14ac:dyDescent="0.25">
      <c r="A49" s="15"/>
      <c r="B49" s="16" t="str">
        <f>'Ing Actividad Corrida'!B49</f>
        <v>Fuente: Dane, MTSB. Marzo de 2015; MTS Diciembre de 2014</v>
      </c>
      <c r="C49" s="16"/>
      <c r="D49" s="16"/>
      <c r="E49" s="16"/>
      <c r="F49" s="16"/>
      <c r="G49" s="16"/>
      <c r="H49" s="16"/>
      <c r="I49" s="16"/>
      <c r="J49" s="18"/>
      <c r="K49" s="5"/>
      <c r="N49" s="79"/>
    </row>
    <row r="50" spans="1:14" x14ac:dyDescent="0.25">
      <c r="A50" s="7"/>
      <c r="B50" s="7"/>
      <c r="C50" s="7"/>
      <c r="D50" s="7"/>
      <c r="E50" s="7"/>
      <c r="F50" s="7"/>
      <c r="G50" s="7"/>
      <c r="H50" s="7"/>
      <c r="I50" s="20"/>
      <c r="J50" s="20"/>
      <c r="N50" s="79"/>
    </row>
    <row r="51" spans="1:14" x14ac:dyDescent="0.25">
      <c r="N51" s="79"/>
    </row>
    <row r="52" spans="1:14" x14ac:dyDescent="0.25">
      <c r="N52" s="79"/>
    </row>
    <row r="53" spans="1:14" x14ac:dyDescent="0.25">
      <c r="N53" s="79"/>
    </row>
    <row r="54" spans="1:14" x14ac:dyDescent="0.25">
      <c r="N54" s="79"/>
    </row>
    <row r="55" spans="1:14" x14ac:dyDescent="0.25">
      <c r="N55" s="79"/>
    </row>
    <row r="56" spans="1:14" x14ac:dyDescent="0.25">
      <c r="N56" s="79"/>
    </row>
  </sheetData>
  <mergeCells count="4">
    <mergeCell ref="D7:I7"/>
    <mergeCell ref="D8:I8"/>
    <mergeCell ref="E10:F10"/>
    <mergeCell ref="G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5</oddFooter>
  </headerFooter>
  <colBreaks count="1" manualBreakCount="1">
    <brk id="10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5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10.28515625" style="4" customWidth="1"/>
    <col min="10" max="10" width="1.5703125" style="4" customWidth="1"/>
    <col min="11" max="11" width="10.85546875" style="4"/>
    <col min="12" max="12" width="7.5703125" style="4" customWidth="1"/>
    <col min="13" max="13" width="17.140625" style="4" customWidth="1"/>
    <col min="14" max="15" width="8.28515625" style="4" customWidth="1"/>
    <col min="16" max="16" width="8.28515625" style="12" customWidth="1"/>
    <col min="17" max="18" width="10.85546875" style="4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S6" s="4"/>
    </row>
    <row r="7" spans="1:19" x14ac:dyDescent="0.25">
      <c r="A7" s="5"/>
      <c r="B7" s="44"/>
      <c r="C7" s="44"/>
      <c r="D7" s="104" t="s">
        <v>114</v>
      </c>
      <c r="E7" s="104"/>
      <c r="F7" s="104"/>
      <c r="G7" s="104"/>
      <c r="H7" s="104"/>
      <c r="I7" s="104"/>
      <c r="J7" s="9"/>
      <c r="K7" s="5"/>
      <c r="S7" s="4"/>
    </row>
    <row r="8" spans="1:19" x14ac:dyDescent="0.25">
      <c r="A8" s="5"/>
      <c r="B8" s="44"/>
      <c r="C8" s="44"/>
      <c r="D8" s="105" t="s">
        <v>70</v>
      </c>
      <c r="E8" s="105"/>
      <c r="F8" s="105"/>
      <c r="G8" s="105"/>
      <c r="H8" s="105"/>
      <c r="I8" s="105"/>
      <c r="J8" s="9"/>
      <c r="K8" s="5"/>
      <c r="P8" s="4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P9" s="4"/>
      <c r="S9" s="4"/>
    </row>
    <row r="10" spans="1:19" x14ac:dyDescent="0.25">
      <c r="A10" s="5"/>
      <c r="B10" s="7"/>
      <c r="C10" s="7"/>
      <c r="E10" s="106">
        <v>2013</v>
      </c>
      <c r="F10" s="106"/>
      <c r="G10" s="107">
        <v>2014</v>
      </c>
      <c r="H10" s="107"/>
      <c r="I10" s="107"/>
      <c r="J10" s="9"/>
      <c r="K10" s="5"/>
      <c r="P10" s="4"/>
      <c r="S10" s="4"/>
    </row>
    <row r="11" spans="1:19" x14ac:dyDescent="0.25">
      <c r="A11" s="5"/>
      <c r="B11" s="7"/>
      <c r="C11" s="7"/>
      <c r="E11" s="21" t="s">
        <v>20</v>
      </c>
      <c r="F11" s="21" t="s">
        <v>35</v>
      </c>
      <c r="G11" s="21" t="s">
        <v>3</v>
      </c>
      <c r="H11" s="21" t="s">
        <v>7</v>
      </c>
      <c r="I11" s="21" t="s">
        <v>20</v>
      </c>
      <c r="J11" s="9"/>
      <c r="K11" s="5"/>
      <c r="L11" s="53"/>
      <c r="M11" s="12"/>
      <c r="N11" s="12"/>
      <c r="O11" s="12"/>
      <c r="P11" s="27"/>
      <c r="Q11" s="70"/>
      <c r="R11" s="7"/>
      <c r="S11" s="4"/>
    </row>
    <row r="12" spans="1:19" x14ac:dyDescent="0.25">
      <c r="A12" s="5"/>
      <c r="B12" s="7"/>
      <c r="C12" s="7"/>
      <c r="I12" s="7"/>
      <c r="J12" s="9"/>
      <c r="K12" s="5"/>
      <c r="L12" s="53"/>
      <c r="M12" s="12"/>
      <c r="N12" s="12" t="s">
        <v>15</v>
      </c>
      <c r="O12" s="12"/>
      <c r="P12" s="27"/>
      <c r="Q12" s="7"/>
      <c r="R12" s="7"/>
      <c r="S12" s="4"/>
    </row>
    <row r="13" spans="1:19" x14ac:dyDescent="0.25">
      <c r="A13" s="5"/>
      <c r="B13" s="7" t="s">
        <v>94</v>
      </c>
      <c r="C13" s="7"/>
      <c r="D13" s="7"/>
      <c r="E13" s="50">
        <v>6.8862874286722775</v>
      </c>
      <c r="F13" s="50">
        <v>8.0287660729551291</v>
      </c>
      <c r="G13" s="50">
        <v>7.2445193929173701</v>
      </c>
      <c r="H13" s="50">
        <v>6.6240848523255957</v>
      </c>
      <c r="I13" s="42">
        <v>8.0199894328988997</v>
      </c>
      <c r="J13" s="9"/>
      <c r="K13" s="74"/>
      <c r="L13" s="94"/>
      <c r="M13" s="58"/>
      <c r="N13" s="85"/>
      <c r="O13" s="85"/>
      <c r="P13" s="91"/>
      <c r="Q13" s="11"/>
      <c r="R13" s="7"/>
      <c r="S13" s="4"/>
    </row>
    <row r="14" spans="1:19" x14ac:dyDescent="0.25">
      <c r="A14" s="5"/>
      <c r="B14" s="7" t="s">
        <v>30</v>
      </c>
      <c r="C14" s="7"/>
      <c r="D14" s="7"/>
      <c r="E14" s="50">
        <v>5.1898215194448856</v>
      </c>
      <c r="F14" s="50">
        <v>6.869282717587474</v>
      </c>
      <c r="G14" s="50">
        <v>6.9486225887918209</v>
      </c>
      <c r="H14" s="50">
        <v>9.4391219138788802</v>
      </c>
      <c r="I14" s="42">
        <v>5.4</v>
      </c>
      <c r="J14" s="9"/>
      <c r="K14" s="74"/>
      <c r="L14" s="94"/>
      <c r="M14" s="12"/>
      <c r="N14" s="12"/>
      <c r="O14" s="12"/>
      <c r="P14" s="91"/>
      <c r="Q14" s="11"/>
      <c r="R14" s="7"/>
      <c r="S14" s="4"/>
    </row>
    <row r="15" spans="1:19" x14ac:dyDescent="0.25">
      <c r="A15" s="5"/>
      <c r="C15" s="7" t="s">
        <v>31</v>
      </c>
      <c r="D15" s="7"/>
      <c r="E15" s="50">
        <v>-1.8715882505848658</v>
      </c>
      <c r="F15" s="50">
        <v>-1.7396374945332638</v>
      </c>
      <c r="G15" s="50">
        <v>5.3954629061925274</v>
      </c>
      <c r="H15" s="50">
        <v>3.4744408945686978</v>
      </c>
      <c r="I15" s="42">
        <v>4.4370860927152256</v>
      </c>
      <c r="J15" s="9"/>
      <c r="K15" s="74"/>
      <c r="L15" s="94"/>
      <c r="M15" s="58" t="str">
        <f>B29</f>
        <v>Educación superior privada</v>
      </c>
      <c r="N15" s="85" t="str">
        <f>I29</f>
        <v>n.d</v>
      </c>
      <c r="O15" s="85"/>
      <c r="P15" s="91"/>
      <c r="Q15" s="11"/>
      <c r="R15" s="7"/>
      <c r="S15" s="4"/>
    </row>
    <row r="16" spans="1:19" x14ac:dyDescent="0.25">
      <c r="A16" s="5"/>
      <c r="C16" s="7" t="s">
        <v>13</v>
      </c>
      <c r="D16" s="7"/>
      <c r="E16" s="50">
        <v>4.2026178317778884</v>
      </c>
      <c r="F16" s="50">
        <v>2.8790952648163337</v>
      </c>
      <c r="G16" s="50">
        <v>1.4310344827586308</v>
      </c>
      <c r="H16" s="50">
        <v>2.529698316383211</v>
      </c>
      <c r="I16" s="42">
        <v>1.9039035655945558</v>
      </c>
      <c r="J16" s="9"/>
      <c r="K16" s="74"/>
      <c r="L16" s="94"/>
      <c r="M16" s="58" t="str">
        <f>B19</f>
        <v>Obtención y suministro de personal, act de inv. seg. limp</v>
      </c>
      <c r="N16" s="85">
        <f>I19</f>
        <v>1.6367942748630071</v>
      </c>
      <c r="O16" s="85"/>
      <c r="P16" s="91"/>
      <c r="Q16" s="11"/>
      <c r="R16" s="7"/>
      <c r="S16" s="4"/>
    </row>
    <row r="17" spans="1:19" x14ac:dyDescent="0.25">
      <c r="A17" s="5"/>
      <c r="C17" s="7" t="s">
        <v>14</v>
      </c>
      <c r="D17" s="7"/>
      <c r="E17" s="50">
        <v>24.407854186845125</v>
      </c>
      <c r="F17" s="50">
        <v>26.377208422974107</v>
      </c>
      <c r="G17" s="50">
        <v>24.915172079495875</v>
      </c>
      <c r="H17" s="50">
        <v>20.657711903659106</v>
      </c>
      <c r="I17" s="42">
        <v>10.411210984499974</v>
      </c>
      <c r="J17" s="9"/>
      <c r="K17" s="74"/>
      <c r="L17" s="94"/>
      <c r="M17" s="58" t="str">
        <f>B20</f>
        <v>Almacenamiento, correo y telecomunicaciones</v>
      </c>
      <c r="N17" s="85">
        <f>I20</f>
        <v>4.3</v>
      </c>
      <c r="O17" s="85"/>
      <c r="P17" s="91"/>
      <c r="Q17" s="11"/>
      <c r="R17" s="7"/>
      <c r="S17" s="4"/>
    </row>
    <row r="18" spans="1:19" x14ac:dyDescent="0.25">
      <c r="A18" s="5"/>
      <c r="B18" s="7" t="s">
        <v>5</v>
      </c>
      <c r="C18" s="7"/>
      <c r="D18" s="7"/>
      <c r="E18" s="50">
        <v>1.158722829947445</v>
      </c>
      <c r="F18" s="50">
        <v>1.0476366957419492</v>
      </c>
      <c r="G18" s="50">
        <v>3.720820313525719</v>
      </c>
      <c r="H18" s="50">
        <v>5.2974358296894231</v>
      </c>
      <c r="I18" s="42">
        <v>6.2179076442345771</v>
      </c>
      <c r="J18" s="9"/>
      <c r="K18" s="74"/>
      <c r="L18" s="94"/>
      <c r="M18" s="58" t="str">
        <f>B14</f>
        <v>Radio, televisión, otros de entretenimiento</v>
      </c>
      <c r="N18" s="85">
        <f>I14</f>
        <v>5.4</v>
      </c>
      <c r="O18" s="85"/>
      <c r="P18" s="91"/>
      <c r="Q18" s="11"/>
      <c r="R18" s="7"/>
      <c r="S18" s="4"/>
    </row>
    <row r="19" spans="1:19" x14ac:dyDescent="0.25">
      <c r="A19" s="5"/>
      <c r="B19" s="7" t="s">
        <v>12</v>
      </c>
      <c r="C19" s="7"/>
      <c r="D19" s="7"/>
      <c r="E19" s="50">
        <v>-1.1930948819531939</v>
      </c>
      <c r="F19" s="50">
        <v>-2.2288135879840243</v>
      </c>
      <c r="G19" s="50">
        <v>-0.46327719012464463</v>
      </c>
      <c r="H19" s="50">
        <v>0.76646760594649699</v>
      </c>
      <c r="I19" s="42">
        <v>1.6367942748630071</v>
      </c>
      <c r="J19" s="9"/>
      <c r="K19" s="74"/>
      <c r="L19" s="94"/>
      <c r="M19" s="58" t="str">
        <f>B18</f>
        <v>Salud humana privada</v>
      </c>
      <c r="N19" s="85">
        <f>I18</f>
        <v>6.2179076442345771</v>
      </c>
      <c r="O19" s="85"/>
      <c r="P19" s="91"/>
      <c r="Q19" s="11"/>
      <c r="R19" s="7"/>
      <c r="S19" s="4"/>
    </row>
    <row r="20" spans="1:19" x14ac:dyDescent="0.25">
      <c r="A20" s="5"/>
      <c r="B20" s="4" t="s">
        <v>32</v>
      </c>
      <c r="C20" s="7"/>
      <c r="D20" s="7"/>
      <c r="E20" s="50">
        <v>10.270689466493895</v>
      </c>
      <c r="F20" s="50">
        <v>9.8493454087273449</v>
      </c>
      <c r="G20" s="50">
        <v>10.200133627965313</v>
      </c>
      <c r="H20" s="50">
        <v>6.1187349921828185</v>
      </c>
      <c r="I20" s="42">
        <v>4.3</v>
      </c>
      <c r="J20" s="9"/>
      <c r="K20" s="74"/>
      <c r="L20" s="94"/>
      <c r="M20" s="58" t="str">
        <f>B13</f>
        <v>Expendio de alimentos; bares y similares</v>
      </c>
      <c r="N20" s="85">
        <f>I13</f>
        <v>8.0199894328988997</v>
      </c>
      <c r="O20" s="85"/>
      <c r="P20" s="27"/>
      <c r="Q20" s="11"/>
      <c r="R20" s="7"/>
      <c r="S20" s="4"/>
    </row>
    <row r="21" spans="1:19" x14ac:dyDescent="0.25">
      <c r="A21" s="5"/>
      <c r="C21" s="7" t="s">
        <v>8</v>
      </c>
      <c r="D21" s="7"/>
      <c r="E21" s="50">
        <v>5.5486038499117152</v>
      </c>
      <c r="F21" s="50">
        <v>4.8408209951070758</v>
      </c>
      <c r="G21" s="50">
        <v>4.1151650533631123</v>
      </c>
      <c r="H21" s="50">
        <v>5.2281158636955594</v>
      </c>
      <c r="I21" s="42">
        <v>6.2410679485513931</v>
      </c>
      <c r="J21" s="9"/>
      <c r="K21" s="74"/>
      <c r="L21" s="94"/>
      <c r="M21" s="58" t="str">
        <f>B24</f>
        <v>Inmobiliarias, empresariales y de alquiler</v>
      </c>
      <c r="N21" s="85">
        <f>I24</f>
        <v>8.4</v>
      </c>
      <c r="O21" s="85"/>
      <c r="P21" s="91"/>
      <c r="Q21" s="11"/>
      <c r="R21" s="7"/>
      <c r="S21" s="4"/>
    </row>
    <row r="22" spans="1:19" x14ac:dyDescent="0.25">
      <c r="A22" s="5"/>
      <c r="C22" s="7" t="s">
        <v>115</v>
      </c>
      <c r="D22" s="7"/>
      <c r="E22" s="50">
        <v>21.533972956292423</v>
      </c>
      <c r="F22" s="50">
        <v>25.908998163640074</v>
      </c>
      <c r="G22" s="50">
        <v>14.727886166935612</v>
      </c>
      <c r="H22" s="50">
        <v>12.483602973327512</v>
      </c>
      <c r="I22" s="42">
        <v>-9.2331840635284657E-3</v>
      </c>
      <c r="J22" s="9"/>
      <c r="K22" s="74"/>
      <c r="L22" s="94"/>
      <c r="M22" s="58"/>
      <c r="N22" s="85"/>
      <c r="O22" s="85"/>
      <c r="P22" s="91"/>
      <c r="Q22" s="11"/>
      <c r="R22" s="7"/>
      <c r="S22" s="4"/>
    </row>
    <row r="23" spans="1:19" x14ac:dyDescent="0.25">
      <c r="A23" s="5"/>
      <c r="C23" s="7" t="s">
        <v>116</v>
      </c>
      <c r="D23" s="7"/>
      <c r="E23" s="50">
        <v>11.404940689955389</v>
      </c>
      <c r="F23" s="50">
        <v>10.672182836944955</v>
      </c>
      <c r="G23" s="50">
        <v>6.9680413142728881</v>
      </c>
      <c r="H23" s="50">
        <v>4.0505210442979722</v>
      </c>
      <c r="I23" s="42">
        <v>3.5581713392595526</v>
      </c>
      <c r="J23" s="9"/>
      <c r="K23" s="74"/>
      <c r="L23" s="94"/>
      <c r="M23" s="12"/>
      <c r="N23" s="12"/>
      <c r="O23" s="12"/>
      <c r="P23" s="91"/>
      <c r="Q23" s="11"/>
      <c r="R23" s="7"/>
      <c r="S23" s="4"/>
    </row>
    <row r="24" spans="1:19" x14ac:dyDescent="0.25">
      <c r="A24" s="5"/>
      <c r="B24" s="4" t="s">
        <v>29</v>
      </c>
      <c r="C24" s="7"/>
      <c r="D24" s="7"/>
      <c r="E24" s="50">
        <v>-2.1884726640266416</v>
      </c>
      <c r="F24" s="50">
        <v>-2.3268540056630282</v>
      </c>
      <c r="G24" s="50">
        <v>-1.4269813264671936</v>
      </c>
      <c r="H24" s="50">
        <v>5.7068436425160334</v>
      </c>
      <c r="I24" s="42">
        <v>8.4</v>
      </c>
      <c r="J24" s="9"/>
      <c r="K24" s="74"/>
      <c r="L24" s="75"/>
      <c r="P24" s="78"/>
      <c r="Q24" s="11"/>
      <c r="R24" s="7"/>
      <c r="S24" s="4"/>
    </row>
    <row r="25" spans="1:19" x14ac:dyDescent="0.25">
      <c r="A25" s="5"/>
      <c r="C25" s="7" t="s">
        <v>10</v>
      </c>
      <c r="D25" s="7"/>
      <c r="E25" s="50">
        <v>7.8831045353705553</v>
      </c>
      <c r="F25" s="50">
        <v>8.4878516624040898</v>
      </c>
      <c r="G25" s="50">
        <v>16.356427984334964</v>
      </c>
      <c r="H25" s="50">
        <v>15.5031044125314</v>
      </c>
      <c r="I25" s="42">
        <v>13.949317377120153</v>
      </c>
      <c r="J25" s="9"/>
      <c r="K25" s="74"/>
      <c r="L25" s="75"/>
      <c r="P25" s="4"/>
      <c r="Q25" s="11"/>
      <c r="R25" s="7"/>
      <c r="S25" s="4"/>
    </row>
    <row r="26" spans="1:19" x14ac:dyDescent="0.25">
      <c r="A26" s="5"/>
      <c r="C26" s="7" t="s">
        <v>11</v>
      </c>
      <c r="D26" s="7"/>
      <c r="E26" s="50">
        <v>-2.3556950047313063</v>
      </c>
      <c r="F26" s="50">
        <v>-2.2402957486136743</v>
      </c>
      <c r="G26" s="50">
        <v>0.84400904295403034</v>
      </c>
      <c r="H26" s="50">
        <v>2.5813432259061742</v>
      </c>
      <c r="I26" s="42">
        <v>2.3105171886157239</v>
      </c>
      <c r="J26" s="9"/>
      <c r="K26" s="74"/>
      <c r="L26" s="75"/>
      <c r="P26" s="4"/>
      <c r="Q26" s="11"/>
      <c r="R26" s="7"/>
      <c r="S26" s="4"/>
    </row>
    <row r="27" spans="1:19" x14ac:dyDescent="0.25">
      <c r="A27" s="5"/>
      <c r="C27" s="7" t="s">
        <v>9</v>
      </c>
      <c r="D27" s="7"/>
      <c r="E27" s="50">
        <v>0.31463381978846794</v>
      </c>
      <c r="F27" s="50">
        <v>-1.9939185484274535E-2</v>
      </c>
      <c r="G27" s="50">
        <v>1.6808424463345517</v>
      </c>
      <c r="H27" s="50">
        <v>2.1445034572602495</v>
      </c>
      <c r="I27" s="42">
        <v>1.3947280613947344</v>
      </c>
      <c r="J27" s="9"/>
      <c r="K27" s="74"/>
      <c r="L27" s="75"/>
      <c r="Q27" s="11"/>
      <c r="R27" s="7"/>
      <c r="S27" s="4"/>
    </row>
    <row r="28" spans="1:19" x14ac:dyDescent="0.25">
      <c r="A28" s="5"/>
      <c r="C28" s="7" t="s">
        <v>36</v>
      </c>
      <c r="D28" s="7"/>
      <c r="E28" s="50">
        <v>-4.4193255145075439</v>
      </c>
      <c r="F28" s="50">
        <v>-3.407690377269057</v>
      </c>
      <c r="G28" s="50">
        <v>5.6219701604932393</v>
      </c>
      <c r="H28" s="50">
        <v>7.7716163483261491</v>
      </c>
      <c r="I28" s="42">
        <v>7.8896901188852064</v>
      </c>
      <c r="J28" s="9"/>
      <c r="K28" s="74"/>
      <c r="L28" s="75"/>
      <c r="P28" s="60"/>
      <c r="Q28" s="11"/>
      <c r="R28" s="7"/>
      <c r="S28" s="4"/>
    </row>
    <row r="29" spans="1:19" x14ac:dyDescent="0.25">
      <c r="A29" s="5"/>
      <c r="B29" s="7" t="s">
        <v>4</v>
      </c>
      <c r="C29" s="7"/>
      <c r="D29" s="7"/>
      <c r="E29" s="72" t="s">
        <v>60</v>
      </c>
      <c r="F29" s="72" t="s">
        <v>60</v>
      </c>
      <c r="G29" s="72" t="s">
        <v>60</v>
      </c>
      <c r="H29" s="72" t="s">
        <v>60</v>
      </c>
      <c r="I29" s="73" t="s">
        <v>60</v>
      </c>
      <c r="J29" s="9"/>
      <c r="K29" s="74"/>
      <c r="L29" s="75"/>
      <c r="P29" s="59"/>
      <c r="Q29" s="11"/>
      <c r="R29" s="7"/>
      <c r="S29" s="4"/>
    </row>
    <row r="30" spans="1:19" x14ac:dyDescent="0.25">
      <c r="A30" s="5"/>
      <c r="J30" s="9"/>
      <c r="K30" s="5"/>
      <c r="L30" s="7"/>
      <c r="Q30" s="11"/>
      <c r="R30" s="7"/>
      <c r="S30" s="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J31" s="9"/>
      <c r="K31" s="5"/>
      <c r="L31" s="7"/>
      <c r="M31" s="7"/>
      <c r="N31" s="7"/>
      <c r="O31" s="7"/>
      <c r="P31" s="58"/>
      <c r="Q31" s="7"/>
      <c r="R31" s="7"/>
      <c r="S31" s="4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58"/>
      <c r="Q32" s="7"/>
      <c r="R32" s="7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37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80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79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5"/>
      <c r="B47" s="14" t="s">
        <v>58</v>
      </c>
      <c r="C47" s="14"/>
      <c r="D47" s="14"/>
      <c r="E47" s="14"/>
      <c r="F47" s="14"/>
      <c r="G47" s="14"/>
      <c r="H47" s="14"/>
      <c r="I47" s="14"/>
      <c r="J47" s="9"/>
      <c r="K47" s="5"/>
      <c r="N47" s="79"/>
      <c r="S47" s="4"/>
    </row>
    <row r="48" spans="1:19" x14ac:dyDescent="0.25">
      <c r="A48" s="15"/>
      <c r="B48" s="16" t="str">
        <f>'Ing Actividad Corrida'!B49</f>
        <v>Fuente: Dane, MTSB. Marzo de 2015; MTS Diciembre de 2014</v>
      </c>
      <c r="C48" s="16"/>
      <c r="D48" s="16"/>
      <c r="E48" s="16"/>
      <c r="F48" s="16"/>
      <c r="G48" s="16"/>
      <c r="H48" s="16"/>
      <c r="I48" s="16"/>
      <c r="J48" s="18"/>
      <c r="K48" s="5"/>
      <c r="N48" s="79"/>
      <c r="S48" s="4"/>
    </row>
    <row r="49" spans="1:19" x14ac:dyDescent="0.25">
      <c r="A49" s="7"/>
      <c r="B49" s="7"/>
      <c r="C49" s="7"/>
      <c r="D49" s="7"/>
      <c r="E49" s="7"/>
      <c r="F49" s="7"/>
      <c r="G49" s="7"/>
      <c r="H49" s="7"/>
      <c r="I49" s="20"/>
      <c r="J49" s="20"/>
      <c r="N49" s="79"/>
      <c r="S49" s="4"/>
    </row>
    <row r="50" spans="1:19" x14ac:dyDescent="0.25">
      <c r="N50" s="79"/>
      <c r="S50" s="4"/>
    </row>
    <row r="51" spans="1:19" x14ac:dyDescent="0.25">
      <c r="N51" s="79"/>
      <c r="S51" s="4"/>
    </row>
    <row r="52" spans="1:19" x14ac:dyDescent="0.25">
      <c r="N52" s="79"/>
      <c r="S52" s="4"/>
    </row>
    <row r="53" spans="1:19" x14ac:dyDescent="0.25">
      <c r="N53" s="79"/>
      <c r="S53" s="4"/>
    </row>
    <row r="54" spans="1:19" x14ac:dyDescent="0.25">
      <c r="N54" s="79"/>
      <c r="S54" s="4"/>
    </row>
    <row r="55" spans="1:19" x14ac:dyDescent="0.25">
      <c r="N55" s="79"/>
      <c r="S55" s="4"/>
    </row>
  </sheetData>
  <mergeCells count="4">
    <mergeCell ref="D7:I7"/>
    <mergeCell ref="D8:I8"/>
    <mergeCell ref="E10:F10"/>
    <mergeCell ref="G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6</oddFooter>
  </headerFooter>
  <colBreaks count="1" manualBreakCount="1">
    <brk id="10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5"/>
  <sheetViews>
    <sheetView zoomScale="90" zoomScaleNormal="90" workbookViewId="0">
      <selection activeCell="B11" sqref="B1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10.28515625" style="4" customWidth="1"/>
    <col min="10" max="10" width="1.5703125" style="4" customWidth="1"/>
    <col min="11" max="11" width="10.85546875" style="4"/>
    <col min="12" max="12" width="7.5703125" style="4" customWidth="1"/>
    <col min="13" max="13" width="17.140625" style="4" customWidth="1"/>
    <col min="14" max="15" width="8.28515625" style="4" customWidth="1"/>
    <col min="16" max="16" width="8.28515625" style="12" customWidth="1"/>
    <col min="17" max="18" width="10.85546875" style="4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S6" s="4"/>
    </row>
    <row r="7" spans="1:19" x14ac:dyDescent="0.25">
      <c r="A7" s="5"/>
      <c r="B7" s="44"/>
      <c r="C7" s="44"/>
      <c r="D7" s="104" t="s">
        <v>68</v>
      </c>
      <c r="E7" s="104"/>
      <c r="F7" s="104"/>
      <c r="G7" s="104"/>
      <c r="H7" s="104"/>
      <c r="I7" s="104"/>
      <c r="J7" s="9"/>
      <c r="K7" s="5"/>
      <c r="S7" s="4"/>
    </row>
    <row r="8" spans="1:19" x14ac:dyDescent="0.25">
      <c r="A8" s="5"/>
      <c r="B8" s="44"/>
      <c r="C8" s="44"/>
      <c r="D8" s="105" t="s">
        <v>95</v>
      </c>
      <c r="E8" s="105"/>
      <c r="F8" s="105"/>
      <c r="G8" s="105"/>
      <c r="H8" s="105"/>
      <c r="I8" s="105"/>
      <c r="J8" s="9"/>
      <c r="K8" s="5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L9" s="27"/>
      <c r="M9" s="27"/>
      <c r="N9" s="27"/>
      <c r="O9" s="27"/>
      <c r="P9" s="27"/>
      <c r="Q9" s="27"/>
      <c r="S9" s="4"/>
    </row>
    <row r="10" spans="1:19" x14ac:dyDescent="0.25">
      <c r="A10" s="5"/>
      <c r="B10" s="7"/>
      <c r="C10" s="7"/>
      <c r="E10" s="7"/>
      <c r="F10" s="99">
        <v>2013</v>
      </c>
      <c r="G10" s="107">
        <v>2014</v>
      </c>
      <c r="H10" s="107"/>
      <c r="I10" s="107"/>
      <c r="J10" s="9"/>
      <c r="K10" s="5"/>
      <c r="L10" s="27"/>
      <c r="M10" s="27"/>
      <c r="N10" s="27"/>
      <c r="O10" s="27"/>
      <c r="P10" s="27"/>
      <c r="Q10" s="27"/>
      <c r="S10" s="4"/>
    </row>
    <row r="11" spans="1:19" x14ac:dyDescent="0.25">
      <c r="A11" s="5"/>
      <c r="B11" s="7"/>
      <c r="C11" s="7"/>
      <c r="E11" s="88"/>
      <c r="F11" s="21" t="s">
        <v>35</v>
      </c>
      <c r="G11" s="21" t="s">
        <v>3</v>
      </c>
      <c r="H11" s="21" t="s">
        <v>7</v>
      </c>
      <c r="I11" s="21" t="s">
        <v>20</v>
      </c>
      <c r="J11" s="9"/>
      <c r="K11" s="5"/>
      <c r="L11" s="53"/>
      <c r="M11" s="27"/>
      <c r="N11" s="27"/>
      <c r="O11" s="27"/>
      <c r="P11" s="27"/>
      <c r="Q11" s="92"/>
      <c r="R11" s="7"/>
      <c r="S11" s="4"/>
    </row>
    <row r="12" spans="1:19" x14ac:dyDescent="0.25">
      <c r="A12" s="5"/>
      <c r="B12" s="7"/>
      <c r="C12" s="7"/>
      <c r="E12" s="7"/>
      <c r="I12" s="7"/>
      <c r="J12" s="9"/>
      <c r="K12" s="5"/>
      <c r="L12" s="53"/>
      <c r="M12" s="12"/>
      <c r="N12" s="12" t="s">
        <v>15</v>
      </c>
      <c r="O12" s="12"/>
      <c r="P12" s="27"/>
      <c r="Q12" s="53"/>
      <c r="R12" s="7"/>
      <c r="S12" s="4"/>
    </row>
    <row r="13" spans="1:19" x14ac:dyDescent="0.25">
      <c r="A13" s="5"/>
      <c r="B13" s="7" t="s">
        <v>94</v>
      </c>
      <c r="C13" s="7"/>
      <c r="D13" s="7"/>
      <c r="E13" s="78"/>
      <c r="F13" s="23">
        <v>8.0287660729551291</v>
      </c>
      <c r="G13" s="50">
        <v>7.8236438296952704</v>
      </c>
      <c r="H13" s="50">
        <v>8.5353825570126052</v>
      </c>
      <c r="I13" s="42">
        <v>8.8359034528997746</v>
      </c>
      <c r="J13" s="9"/>
      <c r="K13" s="74"/>
      <c r="L13" s="94"/>
      <c r="M13" s="58"/>
      <c r="N13" s="85"/>
      <c r="O13" s="85"/>
      <c r="P13" s="91"/>
      <c r="Q13" s="93"/>
      <c r="R13" s="7"/>
      <c r="S13" s="4"/>
    </row>
    <row r="14" spans="1:19" x14ac:dyDescent="0.25">
      <c r="A14" s="5"/>
      <c r="B14" s="7" t="s">
        <v>30</v>
      </c>
      <c r="C14" s="7"/>
      <c r="D14" s="7"/>
      <c r="E14" s="78"/>
      <c r="F14" s="23">
        <v>6.869282717587474</v>
      </c>
      <c r="G14" s="50">
        <v>6.9486225887918209</v>
      </c>
      <c r="H14" s="50">
        <v>9.4391219138788802</v>
      </c>
      <c r="I14" s="42">
        <v>6.2</v>
      </c>
      <c r="J14" s="9"/>
      <c r="K14" s="74"/>
      <c r="L14" s="94"/>
      <c r="M14" s="12"/>
      <c r="N14" s="12"/>
      <c r="O14" s="12"/>
      <c r="P14" s="91"/>
      <c r="Q14" s="93"/>
      <c r="R14" s="7"/>
      <c r="S14" s="4"/>
    </row>
    <row r="15" spans="1:19" x14ac:dyDescent="0.25">
      <c r="A15" s="5"/>
      <c r="C15" s="7" t="s">
        <v>31</v>
      </c>
      <c r="D15" s="7"/>
      <c r="E15" s="78"/>
      <c r="F15" s="23">
        <v>-1.7396374945332638</v>
      </c>
      <c r="G15" s="50">
        <v>0.15645626558451475</v>
      </c>
      <c r="H15" s="50">
        <v>0.46891027206563685</v>
      </c>
      <c r="I15" s="42">
        <v>2.9569759992114752</v>
      </c>
      <c r="J15" s="9"/>
      <c r="K15" s="74"/>
      <c r="L15" s="94"/>
      <c r="M15" s="58" t="str">
        <f>B29</f>
        <v>Educación superior privada</v>
      </c>
      <c r="N15" s="85" t="str">
        <f>I29</f>
        <v>n.d</v>
      </c>
      <c r="O15" s="85"/>
      <c r="P15" s="91"/>
      <c r="Q15" s="93"/>
      <c r="R15" s="7"/>
      <c r="S15" s="4"/>
    </row>
    <row r="16" spans="1:19" x14ac:dyDescent="0.25">
      <c r="A16" s="5"/>
      <c r="C16" s="7" t="s">
        <v>13</v>
      </c>
      <c r="D16" s="7"/>
      <c r="E16" s="78"/>
      <c r="F16" s="23">
        <v>2.8790952648163337</v>
      </c>
      <c r="G16" s="50">
        <v>2.3537467368511145</v>
      </c>
      <c r="H16" s="50">
        <v>1.8100502088519432</v>
      </c>
      <c r="I16" s="42">
        <v>1.2100657371352019</v>
      </c>
      <c r="J16" s="9"/>
      <c r="K16" s="74"/>
      <c r="L16" s="94"/>
      <c r="M16" s="58" t="str">
        <f>B19</f>
        <v>Obtención y suministro de personal, act de inv. seg. limp</v>
      </c>
      <c r="N16" s="85">
        <f>I19</f>
        <v>-0.15065033000611905</v>
      </c>
      <c r="O16" s="85"/>
      <c r="P16" s="91"/>
      <c r="Q16" s="93"/>
      <c r="R16" s="7"/>
      <c r="S16" s="4"/>
    </row>
    <row r="17" spans="1:19" x14ac:dyDescent="0.25">
      <c r="A17" s="5"/>
      <c r="C17" s="7" t="s">
        <v>14</v>
      </c>
      <c r="D17" s="7"/>
      <c r="E17" s="78"/>
      <c r="F17" s="23">
        <v>26.377208422974107</v>
      </c>
      <c r="G17" s="50">
        <v>29.376346812016727</v>
      </c>
      <c r="H17" s="50">
        <v>27.863010388982843</v>
      </c>
      <c r="I17" s="42">
        <v>15.156534702666891</v>
      </c>
      <c r="J17" s="9"/>
      <c r="K17" s="74"/>
      <c r="L17" s="94"/>
      <c r="M17" s="58" t="str">
        <f>B18</f>
        <v>Salud humana privada</v>
      </c>
      <c r="N17" s="85">
        <f>I18</f>
        <v>4.8304867886645564</v>
      </c>
      <c r="O17" s="85"/>
      <c r="P17" s="91"/>
      <c r="Q17" s="93"/>
      <c r="R17" s="7"/>
      <c r="S17" s="4"/>
    </row>
    <row r="18" spans="1:19" x14ac:dyDescent="0.25">
      <c r="A18" s="5"/>
      <c r="B18" s="7" t="s">
        <v>5</v>
      </c>
      <c r="C18" s="7"/>
      <c r="D18" s="7"/>
      <c r="E18" s="78"/>
      <c r="F18" s="23">
        <v>1.0476366957419492</v>
      </c>
      <c r="G18" s="50">
        <v>1.1194519541195325</v>
      </c>
      <c r="H18" s="50">
        <v>2.6263221665520531</v>
      </c>
      <c r="I18" s="42">
        <v>4.8304867886645564</v>
      </c>
      <c r="J18" s="9"/>
      <c r="K18" s="74"/>
      <c r="L18" s="94"/>
      <c r="M18" s="58" t="str">
        <f>B20</f>
        <v>Almacenamiento, correo y telecomunicaciones</v>
      </c>
      <c r="N18" s="85">
        <f>I20</f>
        <v>5.8</v>
      </c>
      <c r="O18" s="85"/>
      <c r="P18" s="91"/>
      <c r="Q18" s="93"/>
      <c r="R18" s="7"/>
      <c r="S18" s="4"/>
    </row>
    <row r="19" spans="1:19" x14ac:dyDescent="0.25">
      <c r="A19" s="5"/>
      <c r="B19" s="7" t="s">
        <v>12</v>
      </c>
      <c r="C19" s="7"/>
      <c r="D19" s="7"/>
      <c r="E19" s="78"/>
      <c r="F19" s="23">
        <v>-2.2288135879840243</v>
      </c>
      <c r="G19" s="50">
        <v>-2.5082783483312943</v>
      </c>
      <c r="H19" s="50">
        <v>-1.7099032638296152</v>
      </c>
      <c r="I19" s="42">
        <v>-0.15065033000611905</v>
      </c>
      <c r="J19" s="9"/>
      <c r="K19" s="74"/>
      <c r="L19" s="94"/>
      <c r="M19" s="58" t="str">
        <f>B14</f>
        <v>Radio, televisión, otros de entretenimiento</v>
      </c>
      <c r="N19" s="85">
        <f>I14</f>
        <v>6.2</v>
      </c>
      <c r="O19" s="85"/>
      <c r="P19" s="91"/>
      <c r="Q19" s="93"/>
      <c r="R19" s="7"/>
      <c r="S19" s="4"/>
    </row>
    <row r="20" spans="1:19" x14ac:dyDescent="0.25">
      <c r="A20" s="5"/>
      <c r="B20" s="4" t="s">
        <v>32</v>
      </c>
      <c r="C20" s="7"/>
      <c r="D20" s="7"/>
      <c r="E20" s="78"/>
      <c r="F20" s="23">
        <v>9.8493454087273449</v>
      </c>
      <c r="G20" s="50">
        <v>10.200133627965313</v>
      </c>
      <c r="H20" s="50">
        <v>6.1187349921828185</v>
      </c>
      <c r="I20" s="42">
        <v>5.8</v>
      </c>
      <c r="J20" s="9"/>
      <c r="K20" s="74"/>
      <c r="L20" s="94"/>
      <c r="M20" s="58" t="str">
        <f>B24</f>
        <v>Inmobiliarias, empresariales y de alquiler</v>
      </c>
      <c r="N20" s="85">
        <f>I24</f>
        <v>6.6</v>
      </c>
      <c r="O20" s="85"/>
      <c r="P20" s="27"/>
      <c r="Q20" s="93"/>
      <c r="R20" s="7"/>
      <c r="S20" s="4"/>
    </row>
    <row r="21" spans="1:19" x14ac:dyDescent="0.25">
      <c r="A21" s="5"/>
      <c r="C21" s="7" t="s">
        <v>8</v>
      </c>
      <c r="D21" s="7"/>
      <c r="E21" s="78"/>
      <c r="F21" s="23">
        <v>4.8408209951070758</v>
      </c>
      <c r="G21" s="50">
        <v>4.0302141207316344</v>
      </c>
      <c r="H21" s="50">
        <v>3.8472394369654106</v>
      </c>
      <c r="I21" s="42">
        <v>5.3892727228339155</v>
      </c>
      <c r="J21" s="9"/>
      <c r="K21" s="74"/>
      <c r="L21" s="94"/>
      <c r="M21" s="58" t="str">
        <f>B13</f>
        <v>Expendio de alimentos; bares y similares</v>
      </c>
      <c r="N21" s="85">
        <f>I13</f>
        <v>8.8359034528997746</v>
      </c>
      <c r="O21" s="85"/>
      <c r="P21" s="91"/>
      <c r="Q21" s="93"/>
      <c r="R21" s="7"/>
      <c r="S21" s="4"/>
    </row>
    <row r="22" spans="1:19" x14ac:dyDescent="0.25">
      <c r="A22" s="5"/>
      <c r="C22" s="7" t="s">
        <v>115</v>
      </c>
      <c r="D22" s="7"/>
      <c r="E22" s="78"/>
      <c r="F22" s="23">
        <v>25.908998163640074</v>
      </c>
      <c r="G22" s="50">
        <v>24.362727876019829</v>
      </c>
      <c r="H22" s="50">
        <v>21.996628582131493</v>
      </c>
      <c r="I22" s="42">
        <v>8.8522739300709077</v>
      </c>
      <c r="J22" s="9"/>
      <c r="K22" s="74"/>
      <c r="L22" s="94"/>
      <c r="M22" s="12"/>
      <c r="N22" s="12"/>
      <c r="O22" s="85"/>
      <c r="P22" s="91"/>
      <c r="Q22" s="93"/>
      <c r="R22" s="7"/>
      <c r="S22" s="4"/>
    </row>
    <row r="23" spans="1:19" x14ac:dyDescent="0.25">
      <c r="A23" s="5"/>
      <c r="C23" s="7" t="s">
        <v>116</v>
      </c>
      <c r="D23" s="7"/>
      <c r="E23" s="78"/>
      <c r="F23" s="23">
        <v>10.672182836944955</v>
      </c>
      <c r="G23" s="50">
        <v>9.6269342880059394</v>
      </c>
      <c r="H23" s="50">
        <v>6.4687831489619541</v>
      </c>
      <c r="I23" s="42">
        <v>4.7772529406316488</v>
      </c>
      <c r="J23" s="9"/>
      <c r="K23" s="74"/>
      <c r="L23" s="94"/>
      <c r="M23" s="27"/>
      <c r="N23" s="27"/>
      <c r="O23" s="27"/>
      <c r="P23" s="91"/>
      <c r="Q23" s="93"/>
      <c r="R23" s="7"/>
      <c r="S23" s="4"/>
    </row>
    <row r="24" spans="1:19" x14ac:dyDescent="0.25">
      <c r="A24" s="5"/>
      <c r="B24" s="4" t="s">
        <v>29</v>
      </c>
      <c r="C24" s="7"/>
      <c r="D24" s="7"/>
      <c r="E24" s="78"/>
      <c r="F24" s="23">
        <v>-2.3268540056630282</v>
      </c>
      <c r="G24" s="50">
        <v>-1.4269813264671936</v>
      </c>
      <c r="H24" s="50">
        <v>5.7068436425160334</v>
      </c>
      <c r="I24" s="42">
        <v>6.6</v>
      </c>
      <c r="J24" s="9"/>
      <c r="K24" s="74"/>
      <c r="L24" s="94"/>
      <c r="M24" s="27"/>
      <c r="N24" s="27"/>
      <c r="O24" s="27"/>
      <c r="P24" s="91"/>
      <c r="Q24" s="93"/>
      <c r="R24" s="7"/>
      <c r="S24" s="4"/>
    </row>
    <row r="25" spans="1:19" x14ac:dyDescent="0.25">
      <c r="A25" s="5"/>
      <c r="C25" s="7" t="s">
        <v>10</v>
      </c>
      <c r="D25" s="7"/>
      <c r="E25" s="78"/>
      <c r="F25" s="23">
        <v>8.4878516624040898</v>
      </c>
      <c r="G25" s="50">
        <v>10.634238237851413</v>
      </c>
      <c r="H25" s="50">
        <v>12.27299112695912</v>
      </c>
      <c r="I25" s="42">
        <v>13.013921491156722</v>
      </c>
      <c r="J25" s="9"/>
      <c r="K25" s="74"/>
      <c r="L25" s="94"/>
      <c r="M25" s="27"/>
      <c r="N25" s="27"/>
      <c r="O25" s="27"/>
      <c r="P25" s="27"/>
      <c r="Q25" s="93"/>
      <c r="R25" s="7"/>
      <c r="S25" s="4"/>
    </row>
    <row r="26" spans="1:19" x14ac:dyDescent="0.25">
      <c r="A26" s="5"/>
      <c r="C26" s="7" t="s">
        <v>11</v>
      </c>
      <c r="D26" s="7"/>
      <c r="E26" s="78"/>
      <c r="F26" s="23">
        <v>-2.2402957486136743</v>
      </c>
      <c r="G26" s="50">
        <v>-2.3005456422356629</v>
      </c>
      <c r="H26" s="50">
        <v>-7.4682598954489698E-3</v>
      </c>
      <c r="I26" s="42">
        <v>1.2040486134627715</v>
      </c>
      <c r="J26" s="9"/>
      <c r="K26" s="74"/>
      <c r="L26" s="94"/>
      <c r="M26" s="27"/>
      <c r="N26" s="27"/>
      <c r="O26" s="27"/>
      <c r="P26" s="27"/>
      <c r="Q26" s="93"/>
      <c r="R26" s="7"/>
      <c r="S26" s="4"/>
    </row>
    <row r="27" spans="1:19" x14ac:dyDescent="0.25">
      <c r="A27" s="5"/>
      <c r="C27" s="7" t="s">
        <v>9</v>
      </c>
      <c r="D27" s="7"/>
      <c r="E27" s="78"/>
      <c r="F27" s="23">
        <v>-1.9939185484274535E-2</v>
      </c>
      <c r="G27" s="50">
        <v>0.53913738019168989</v>
      </c>
      <c r="H27" s="50">
        <v>1.4869330129168024</v>
      </c>
      <c r="I27" s="42">
        <v>0.78575691267157577</v>
      </c>
      <c r="J27" s="9"/>
      <c r="K27" s="74"/>
      <c r="L27" s="75"/>
      <c r="Q27" s="11"/>
      <c r="R27" s="7"/>
      <c r="S27" s="4"/>
    </row>
    <row r="28" spans="1:19" x14ac:dyDescent="0.25">
      <c r="A28" s="5"/>
      <c r="C28" s="7" t="s">
        <v>36</v>
      </c>
      <c r="D28" s="7"/>
      <c r="E28" s="78"/>
      <c r="F28" s="23">
        <v>-3.407690377269057</v>
      </c>
      <c r="G28" s="50">
        <v>-0.93986500018334862</v>
      </c>
      <c r="H28" s="50">
        <v>2.5072964407050202</v>
      </c>
      <c r="I28" s="42">
        <v>5.7335163567572511</v>
      </c>
      <c r="J28" s="9"/>
      <c r="K28" s="74"/>
      <c r="L28" s="75"/>
      <c r="P28" s="60"/>
      <c r="Q28" s="11"/>
      <c r="R28" s="7"/>
      <c r="S28" s="4"/>
    </row>
    <row r="29" spans="1:19" x14ac:dyDescent="0.25">
      <c r="A29" s="5"/>
      <c r="B29" s="7" t="s">
        <v>4</v>
      </c>
      <c r="C29" s="7"/>
      <c r="D29" s="7"/>
      <c r="E29" s="100"/>
      <c r="F29" s="89" t="s">
        <v>60</v>
      </c>
      <c r="G29" s="72" t="s">
        <v>60</v>
      </c>
      <c r="H29" s="72" t="s">
        <v>60</v>
      </c>
      <c r="I29" s="73" t="s">
        <v>60</v>
      </c>
      <c r="J29" s="9"/>
      <c r="K29" s="74"/>
      <c r="L29" s="75"/>
      <c r="P29" s="59"/>
      <c r="Q29" s="11"/>
      <c r="R29" s="7"/>
      <c r="S29" s="4"/>
    </row>
    <row r="30" spans="1:19" x14ac:dyDescent="0.25">
      <c r="A30" s="5"/>
      <c r="J30" s="9"/>
      <c r="K30" s="5"/>
      <c r="L30" s="7"/>
      <c r="Q30" s="11"/>
      <c r="R30" s="7"/>
      <c r="S30" s="4"/>
    </row>
    <row r="31" spans="1:19" x14ac:dyDescent="0.25">
      <c r="A31" s="5"/>
      <c r="J31" s="9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58"/>
      <c r="Q32" s="7"/>
      <c r="R32" s="7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M35" s="37"/>
      <c r="N35" s="79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80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14"/>
      <c r="C42" s="14"/>
      <c r="D42" s="14"/>
      <c r="E42" s="14"/>
      <c r="F42" s="14"/>
      <c r="G42" s="14"/>
      <c r="H42" s="14"/>
      <c r="I42" s="14"/>
      <c r="J42" s="9"/>
      <c r="K42" s="5"/>
      <c r="N42" s="79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79"/>
      <c r="S47" s="4"/>
    </row>
    <row r="48" spans="1:19" x14ac:dyDescent="0.25">
      <c r="A48" s="15"/>
      <c r="B48" s="16" t="str">
        <f>'Ing Actividad Corrida'!B49</f>
        <v>Fuente: Dane, MTSB. Marzo de 2015; MTS Diciembre de 2014</v>
      </c>
      <c r="C48" s="16"/>
      <c r="D48" s="16"/>
      <c r="E48" s="16"/>
      <c r="F48" s="16"/>
      <c r="G48" s="16"/>
      <c r="H48" s="16"/>
      <c r="I48" s="16"/>
      <c r="J48" s="18"/>
      <c r="K48" s="5"/>
      <c r="N48" s="79"/>
      <c r="S48" s="4"/>
    </row>
    <row r="49" spans="1:19" x14ac:dyDescent="0.25">
      <c r="A49" s="7"/>
      <c r="B49" s="7"/>
      <c r="C49" s="7"/>
      <c r="D49" s="7"/>
      <c r="E49" s="7"/>
      <c r="F49" s="7"/>
      <c r="G49" s="7"/>
      <c r="H49" s="7"/>
      <c r="I49" s="20"/>
      <c r="J49" s="20"/>
      <c r="N49" s="79"/>
      <c r="S49" s="4"/>
    </row>
    <row r="50" spans="1:19" x14ac:dyDescent="0.25">
      <c r="N50" s="79"/>
      <c r="S50" s="4"/>
    </row>
    <row r="51" spans="1:19" x14ac:dyDescent="0.25">
      <c r="N51" s="79"/>
      <c r="S51" s="4"/>
    </row>
    <row r="52" spans="1:19" x14ac:dyDescent="0.25">
      <c r="N52" s="79"/>
      <c r="S52" s="4"/>
    </row>
    <row r="53" spans="1:19" x14ac:dyDescent="0.25">
      <c r="N53" s="79"/>
      <c r="S53" s="4"/>
    </row>
    <row r="54" spans="1:19" x14ac:dyDescent="0.25">
      <c r="N54" s="79"/>
      <c r="S54" s="4"/>
    </row>
    <row r="55" spans="1:19" x14ac:dyDescent="0.25">
      <c r="N55" s="79"/>
      <c r="S55" s="4"/>
    </row>
  </sheetData>
  <mergeCells count="3">
    <mergeCell ref="D7:I7"/>
    <mergeCell ref="D8:I8"/>
    <mergeCell ref="G10:I1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71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72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C9" s="10"/>
      <c r="D9" s="54"/>
      <c r="E9" s="54"/>
      <c r="F9" s="54"/>
      <c r="G9" s="54"/>
      <c r="H9" s="5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9">
        <v>2013</v>
      </c>
      <c r="C13" s="48" t="s">
        <v>3</v>
      </c>
      <c r="D13" s="23">
        <v>3.5407505006091355</v>
      </c>
      <c r="E13" s="23">
        <v>9.0601000000000003</v>
      </c>
      <c r="F13" s="62"/>
      <c r="G13" s="23">
        <v>8.0460607827417938</v>
      </c>
      <c r="H13" s="23">
        <v>11.361000000000001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1">
        <v>2013</v>
      </c>
      <c r="C14" s="48" t="s">
        <v>7</v>
      </c>
      <c r="D14" s="23">
        <v>10.575097531584277</v>
      </c>
      <c r="E14" s="23">
        <v>12.054600000000001</v>
      </c>
      <c r="F14" s="61"/>
      <c r="G14" s="23">
        <v>3.1370147324010667</v>
      </c>
      <c r="H14" s="23">
        <v>9.0624000000000002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101">
        <v>2013</v>
      </c>
      <c r="C15" s="48" t="s">
        <v>20</v>
      </c>
      <c r="D15" s="23">
        <v>13.98526557250117</v>
      </c>
      <c r="E15" s="23">
        <v>12.8415</v>
      </c>
      <c r="F15" s="61"/>
      <c r="G15" s="23">
        <v>9.669057595341247</v>
      </c>
      <c r="H15" s="23">
        <v>6.4043999999999999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32"/>
      <c r="C16" s="48" t="s">
        <v>35</v>
      </c>
      <c r="D16" s="23">
        <v>14.859705404198099</v>
      </c>
      <c r="E16" s="23">
        <v>13.252000000000001</v>
      </c>
      <c r="F16" s="62"/>
      <c r="G16" s="23">
        <v>11.439308794605218</v>
      </c>
      <c r="H16" s="23">
        <v>8.6692999999999998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9">
        <v>2014</v>
      </c>
      <c r="C17" s="48" t="s">
        <v>3</v>
      </c>
      <c r="D17" s="23">
        <v>10.47538235797003</v>
      </c>
      <c r="E17" s="23">
        <v>11.1089</v>
      </c>
      <c r="F17" s="62"/>
      <c r="G17" s="23">
        <v>7.2445193929173701</v>
      </c>
      <c r="H17" s="23">
        <v>3.3218999999999999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9"/>
      <c r="C18" s="48" t="s">
        <v>7</v>
      </c>
      <c r="D18" s="23">
        <v>8.0447339524564185</v>
      </c>
      <c r="E18" s="23">
        <v>4.3689999999999998</v>
      </c>
      <c r="F18" s="62"/>
      <c r="G18" s="23">
        <v>6.017220334509954</v>
      </c>
      <c r="H18" s="23">
        <v>3.2784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9"/>
      <c r="C19" s="48" t="s">
        <v>20</v>
      </c>
      <c r="D19" s="42">
        <v>8.409208569676597</v>
      </c>
      <c r="E19" s="42">
        <v>2.6293000000000002</v>
      </c>
      <c r="F19" s="62"/>
      <c r="G19" s="42">
        <v>10.730127893799569</v>
      </c>
      <c r="H19" s="42">
        <v>5.2687999999999997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ht="48.75" customHeight="1" x14ac:dyDescent="0.25">
      <c r="A37" s="5"/>
      <c r="B37" s="14"/>
      <c r="D37" s="108" t="s">
        <v>99</v>
      </c>
      <c r="E37" s="109"/>
      <c r="F37" s="109"/>
      <c r="G37" s="109"/>
      <c r="H37" s="14"/>
      <c r="I37" s="9"/>
      <c r="J37" s="5"/>
      <c r="M37" s="25"/>
      <c r="O37" s="4"/>
    </row>
    <row r="38" spans="1:15" ht="5.25" customHeight="1" x14ac:dyDescent="0.25">
      <c r="A38" s="5"/>
      <c r="B38" s="14"/>
      <c r="D38" s="46"/>
      <c r="E38" s="46"/>
      <c r="F38" s="46"/>
      <c r="G38" s="46"/>
      <c r="H38" s="14"/>
      <c r="I38" s="9"/>
      <c r="J38" s="5"/>
      <c r="M38" s="25"/>
      <c r="O38" s="4"/>
    </row>
    <row r="39" spans="1:15" ht="15.75" customHeight="1" x14ac:dyDescent="0.25">
      <c r="A39" s="5"/>
      <c r="B39" s="14"/>
      <c r="C39" s="7"/>
      <c r="E39" s="84">
        <v>2013</v>
      </c>
      <c r="F39" s="84">
        <v>2014</v>
      </c>
      <c r="G39" s="48"/>
      <c r="H39" s="12"/>
      <c r="I39" s="9"/>
      <c r="J39" s="5"/>
      <c r="M39" s="25"/>
      <c r="O39" s="4"/>
    </row>
    <row r="40" spans="1:15" ht="6.75" customHeight="1" x14ac:dyDescent="0.25">
      <c r="A40" s="5"/>
      <c r="B40" s="14"/>
      <c r="C40" s="7"/>
      <c r="D40" s="32"/>
      <c r="E40" s="32"/>
      <c r="F40" s="14"/>
      <c r="H40" s="14"/>
      <c r="I40" s="9"/>
      <c r="J40" s="5"/>
      <c r="L40" s="48"/>
      <c r="M40" s="25"/>
      <c r="O40" s="4"/>
    </row>
    <row r="41" spans="1:15" x14ac:dyDescent="0.25">
      <c r="A41" s="5"/>
      <c r="B41" s="14"/>
      <c r="C41" s="56" t="s">
        <v>37</v>
      </c>
      <c r="D41" s="14"/>
      <c r="E41" s="23">
        <v>14.93721461187214</v>
      </c>
      <c r="F41" s="42">
        <v>8.6830507801643702</v>
      </c>
      <c r="G41" s="48"/>
      <c r="H41" s="14"/>
      <c r="I41" s="9"/>
      <c r="J41" s="5"/>
      <c r="L41" s="48"/>
      <c r="M41" s="25"/>
      <c r="O41" s="4"/>
    </row>
    <row r="42" spans="1:15" x14ac:dyDescent="0.25">
      <c r="A42" s="5"/>
      <c r="B42" s="14"/>
      <c r="C42" s="56" t="s">
        <v>38</v>
      </c>
      <c r="D42" s="14"/>
      <c r="E42" s="23">
        <v>0.97716809170347307</v>
      </c>
      <c r="F42" s="42">
        <v>7.3654655156887214</v>
      </c>
      <c r="G42" s="48"/>
      <c r="H42" s="14"/>
      <c r="I42" s="9"/>
      <c r="J42" s="5"/>
      <c r="L42" s="48"/>
      <c r="M42" s="25"/>
      <c r="O42" s="4"/>
    </row>
    <row r="43" spans="1:15" x14ac:dyDescent="0.25">
      <c r="A43" s="5"/>
      <c r="B43" s="14"/>
      <c r="C43" s="56" t="s">
        <v>40</v>
      </c>
      <c r="D43" s="14"/>
      <c r="E43" s="23">
        <v>-12.773342589378689</v>
      </c>
      <c r="F43" s="42">
        <v>4.5364106645443769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5" t="s">
        <v>41</v>
      </c>
      <c r="D44" s="14"/>
      <c r="E44" s="65">
        <v>9.6999999999999993</v>
      </c>
      <c r="F44" s="42">
        <v>10.7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48"/>
      <c r="D45" s="14"/>
      <c r="E45" s="14"/>
      <c r="F45" s="14"/>
      <c r="G45" s="48"/>
      <c r="H45" s="14"/>
      <c r="I45" s="9"/>
      <c r="J45" s="5"/>
      <c r="M45" s="25"/>
      <c r="O45" s="4"/>
    </row>
    <row r="46" spans="1:15" x14ac:dyDescent="0.25">
      <c r="A46" s="5"/>
      <c r="B46" s="14" t="str">
        <f>'Ing Actividad Corrida'!B49</f>
        <v>Fuente: Dane, MTSB. Marzo de 2015; MTS Diciembre de 2014</v>
      </c>
      <c r="C46" s="48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63" t="s">
        <v>43</v>
      </c>
      <c r="C47" s="48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15"/>
      <c r="B48" s="16" t="s">
        <v>57</v>
      </c>
      <c r="C48" s="16"/>
      <c r="D48" s="16"/>
      <c r="E48" s="16"/>
      <c r="F48" s="16"/>
      <c r="G48" s="16"/>
      <c r="H48" s="16"/>
      <c r="I48" s="18"/>
      <c r="J48" s="5"/>
      <c r="M48" s="25"/>
      <c r="O48" s="4"/>
    </row>
    <row r="49" spans="1:15" x14ac:dyDescent="0.25">
      <c r="A49" s="20"/>
      <c r="B49" s="20"/>
      <c r="C49" s="20"/>
      <c r="D49" s="20"/>
      <c r="E49" s="20"/>
      <c r="F49" s="20"/>
      <c r="G49" s="20"/>
      <c r="H49" s="20"/>
      <c r="I49" s="20"/>
      <c r="M49" s="25"/>
      <c r="O49" s="4"/>
    </row>
    <row r="50" spans="1:15" x14ac:dyDescent="0.25"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</sheetData>
  <mergeCells count="5">
    <mergeCell ref="D37:G37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6"/>
      <c r="C2" s="6"/>
      <c r="D2" s="6"/>
      <c r="E2" s="6"/>
      <c r="F2" s="6"/>
      <c r="G2" s="44"/>
      <c r="H2" s="44"/>
      <c r="I2" s="8"/>
      <c r="J2" s="19"/>
    </row>
    <row r="3" spans="1:18" x14ac:dyDescent="0.25">
      <c r="A3" s="5"/>
      <c r="B3" s="6"/>
      <c r="C3" s="6"/>
      <c r="D3" s="6"/>
      <c r="E3" s="6"/>
      <c r="F3" s="6"/>
      <c r="G3" s="44"/>
      <c r="H3" s="44"/>
      <c r="I3" s="8"/>
      <c r="J3" s="19"/>
    </row>
    <row r="4" spans="1:18" x14ac:dyDescent="0.25">
      <c r="A4" s="5"/>
      <c r="B4" s="6"/>
      <c r="C4" s="6"/>
      <c r="D4" s="6"/>
      <c r="E4" s="6"/>
      <c r="F4" s="6"/>
      <c r="G4" s="44"/>
      <c r="H4" s="44"/>
      <c r="I4" s="9"/>
      <c r="J4" s="5"/>
    </row>
    <row r="5" spans="1:18" x14ac:dyDescent="0.25">
      <c r="A5" s="5"/>
      <c r="B5" s="6"/>
      <c r="C5" s="6"/>
      <c r="D5" s="6"/>
      <c r="E5" s="6"/>
      <c r="F5" s="6"/>
      <c r="G5" s="44"/>
      <c r="H5" s="44"/>
      <c r="I5" s="9"/>
      <c r="J5" s="5"/>
    </row>
    <row r="6" spans="1:18" x14ac:dyDescent="0.25">
      <c r="A6" s="5"/>
      <c r="B6" s="6"/>
      <c r="C6" s="6"/>
      <c r="D6" s="6"/>
      <c r="E6" s="6"/>
      <c r="F6" s="6"/>
      <c r="G6" s="44"/>
      <c r="H6" s="44"/>
      <c r="I6" s="9"/>
      <c r="J6" s="5"/>
    </row>
    <row r="7" spans="1:18" x14ac:dyDescent="0.25">
      <c r="A7" s="5"/>
      <c r="B7" s="6"/>
      <c r="C7" s="104" t="s">
        <v>73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6"/>
      <c r="C8" s="105" t="s">
        <v>74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6"/>
      <c r="D9" s="44"/>
      <c r="E9" s="44"/>
      <c r="F9" s="43"/>
      <c r="G9" s="43"/>
      <c r="H9" s="43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9">
        <v>2013</v>
      </c>
      <c r="C13" s="48" t="s">
        <v>3</v>
      </c>
      <c r="D13" s="23">
        <v>9.771028737201636</v>
      </c>
      <c r="E13" s="23">
        <v>7.1772999999999998</v>
      </c>
      <c r="F13" s="24"/>
      <c r="G13" s="23">
        <v>7.5260208166533227</v>
      </c>
      <c r="H13" s="23">
        <v>3.5063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1">
        <v>2013</v>
      </c>
      <c r="C14" s="48" t="s">
        <v>7</v>
      </c>
      <c r="D14" s="23">
        <v>7.654607690537274</v>
      </c>
      <c r="E14" s="23">
        <v>8.0681999999999992</v>
      </c>
      <c r="F14" s="7"/>
      <c r="G14" s="23">
        <v>7.2628613169153811</v>
      </c>
      <c r="H14" s="23">
        <v>-1.2721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1">
        <v>2013</v>
      </c>
      <c r="C15" s="48" t="s">
        <v>20</v>
      </c>
      <c r="D15" s="23">
        <v>7.5783035604827464</v>
      </c>
      <c r="E15" s="23">
        <v>8.9682999999999993</v>
      </c>
      <c r="F15" s="7"/>
      <c r="G15" s="23">
        <v>2.1283882963107903</v>
      </c>
      <c r="H15" s="23">
        <v>-0.2495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9"/>
      <c r="C16" s="48" t="s">
        <v>35</v>
      </c>
      <c r="D16" s="23">
        <v>8.4201578331447369</v>
      </c>
      <c r="E16" s="23">
        <v>10.994</v>
      </c>
      <c r="F16" s="24"/>
      <c r="G16" s="23">
        <v>2.8113634129558696</v>
      </c>
      <c r="H16" s="23">
        <v>0.66990000000000005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9">
        <v>2014</v>
      </c>
      <c r="C17" s="48" t="s">
        <v>3</v>
      </c>
      <c r="D17" s="23">
        <v>9.4930471517489892</v>
      </c>
      <c r="E17" s="23">
        <v>11.1259</v>
      </c>
      <c r="F17" s="24"/>
      <c r="G17" s="23">
        <v>4.1151650533631123</v>
      </c>
      <c r="H17" s="23">
        <v>1.3851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9"/>
      <c r="C18" s="48" t="s">
        <v>7</v>
      </c>
      <c r="D18" s="23">
        <v>11.664784907066149</v>
      </c>
      <c r="E18" s="23">
        <v>9.3416999999999994</v>
      </c>
      <c r="F18" s="24"/>
      <c r="G18" s="23">
        <v>6.3187080455297195</v>
      </c>
      <c r="H18" s="23">
        <v>7.7679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6.9143999071750839</v>
      </c>
      <c r="E19" s="42">
        <v>7.5137</v>
      </c>
      <c r="F19" s="24"/>
      <c r="G19" s="42">
        <v>8.2163560580654327</v>
      </c>
      <c r="H19" s="42">
        <v>8.2426999999999992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6.25" customHeight="1" x14ac:dyDescent="0.25">
      <c r="A38" s="5"/>
      <c r="B38" s="14"/>
      <c r="D38" s="108" t="s">
        <v>107</v>
      </c>
      <c r="E38" s="108"/>
      <c r="F38" s="108"/>
      <c r="G38" s="10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14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C41" s="7"/>
      <c r="D41" s="14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14"/>
      <c r="E42" s="23">
        <v>3.0987138438161477</v>
      </c>
      <c r="F42" s="42">
        <v>8.5639417159645852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38</v>
      </c>
      <c r="D43" s="14"/>
      <c r="E43" s="23">
        <v>-8.280871670702183</v>
      </c>
      <c r="F43" s="42">
        <v>1.1626635447890803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40</v>
      </c>
      <c r="D44" s="14"/>
      <c r="E44" s="23">
        <v>-7.2717430530494394</v>
      </c>
      <c r="F44" s="42">
        <v>54.777194006616071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41</v>
      </c>
      <c r="D45" s="14"/>
      <c r="E45" s="65">
        <v>2.1</v>
      </c>
      <c r="F45" s="42">
        <v>8.1999999999999993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Marzo de 2015; MTS Diciembre de 2014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44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8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75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76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57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9">
        <v>2013</v>
      </c>
      <c r="C13" s="48" t="s">
        <v>3</v>
      </c>
      <c r="D13" s="23">
        <v>3.7353173585414901</v>
      </c>
      <c r="E13" s="23">
        <v>1.5858000000000001</v>
      </c>
      <c r="F13" s="24"/>
      <c r="G13" s="23">
        <v>19.491673970201575</v>
      </c>
      <c r="H13" s="23">
        <v>19.2117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1">
        <v>2013</v>
      </c>
      <c r="C14" s="48" t="s">
        <v>7</v>
      </c>
      <c r="D14" s="23">
        <v>14.361005481796528</v>
      </c>
      <c r="E14" s="23">
        <v>10.0136</v>
      </c>
      <c r="F14" s="7"/>
      <c r="G14" s="23">
        <v>18.500085807448087</v>
      </c>
      <c r="H14" s="23">
        <v>20.244399999999999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1">
        <v>2013</v>
      </c>
      <c r="C15" s="48" t="s">
        <v>20</v>
      </c>
      <c r="D15" s="23">
        <v>15.586802271923972</v>
      </c>
      <c r="E15" s="23">
        <v>13.133599999999999</v>
      </c>
      <c r="F15" s="7"/>
      <c r="G15" s="23">
        <v>26.196153234779839</v>
      </c>
      <c r="H15" s="23">
        <v>21.654399999999999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9"/>
      <c r="C16" s="48" t="s">
        <v>35</v>
      </c>
      <c r="D16" s="23">
        <v>17.432640644518258</v>
      </c>
      <c r="E16" s="23">
        <v>13.875299999999999</v>
      </c>
      <c r="F16" s="24"/>
      <c r="G16" s="23">
        <v>37.578569290631549</v>
      </c>
      <c r="H16" s="23">
        <v>29.7927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9">
        <v>2014</v>
      </c>
      <c r="C17" s="48" t="s">
        <v>3</v>
      </c>
      <c r="D17" s="23">
        <v>20.094857020536772</v>
      </c>
      <c r="E17" s="23">
        <v>19.481200000000001</v>
      </c>
      <c r="F17" s="24"/>
      <c r="G17" s="23">
        <v>14.727886166935612</v>
      </c>
      <c r="H17" s="23">
        <v>13.5801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6.7107600667824174</v>
      </c>
      <c r="E18" s="23">
        <v>9.0838000000000001</v>
      </c>
      <c r="F18" s="24"/>
      <c r="G18" s="23">
        <v>10.267921795800138</v>
      </c>
      <c r="H18" s="23">
        <v>11.4823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4.7413497177637431</v>
      </c>
      <c r="E19" s="42">
        <v>8.0021000000000004</v>
      </c>
      <c r="F19" s="7"/>
      <c r="G19" s="42">
        <v>-21.602216903892181</v>
      </c>
      <c r="H19" s="42">
        <v>-2.8828999999999998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K33" s="64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67.5" customHeight="1" x14ac:dyDescent="0.25">
      <c r="A38" s="5"/>
      <c r="B38" s="14"/>
      <c r="D38" s="108" t="s">
        <v>106</v>
      </c>
      <c r="E38" s="108"/>
      <c r="F38" s="108"/>
      <c r="G38" s="108"/>
      <c r="H38" s="14"/>
      <c r="I38" s="9"/>
      <c r="J38" s="5"/>
      <c r="M38" s="25"/>
      <c r="O38" s="4"/>
    </row>
    <row r="39" spans="1:15" ht="5.25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14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4.5" customHeight="1" x14ac:dyDescent="0.25">
      <c r="A41" s="5"/>
      <c r="B41" s="14"/>
      <c r="C41" s="7"/>
      <c r="D41" s="14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14"/>
      <c r="E42" s="23">
        <v>-11.193633952254645</v>
      </c>
      <c r="F42" s="42">
        <v>1.363137068064213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38</v>
      </c>
      <c r="D43" s="14"/>
      <c r="E43" s="23">
        <v>82.11027370091233</v>
      </c>
      <c r="F43" s="42">
        <v>2.5897003769409888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40</v>
      </c>
      <c r="D44" s="14"/>
      <c r="E44" s="23">
        <v>-5.7273963290278669</v>
      </c>
      <c r="F44" s="42">
        <v>6.1654948620876171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41</v>
      </c>
      <c r="D45" s="14"/>
      <c r="E45" s="65">
        <v>26.2</v>
      </c>
      <c r="F45" s="42">
        <v>-21.6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Marzo de 2015; MTS Diciembre de 2014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45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117</v>
      </c>
      <c r="D7" s="104"/>
      <c r="E7" s="104"/>
      <c r="F7" s="104"/>
      <c r="G7" s="104"/>
      <c r="H7" s="104"/>
      <c r="I7" s="112"/>
      <c r="J7" s="5"/>
    </row>
    <row r="8" spans="1:18" x14ac:dyDescent="0.25">
      <c r="A8" s="5"/>
      <c r="B8" s="44"/>
      <c r="C8" s="105" t="s">
        <v>72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57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1.6529504007474216</v>
      </c>
      <c r="E13" s="23">
        <v>2.9521999999999999</v>
      </c>
      <c r="F13" s="24"/>
      <c r="G13" s="23">
        <v>10.9994184597491</v>
      </c>
      <c r="H13" s="23">
        <v>13.565300000000001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1.7108389646688371</v>
      </c>
      <c r="E14" s="23">
        <v>1.6581999999999999</v>
      </c>
      <c r="F14" s="7"/>
      <c r="G14" s="23">
        <v>13.818991832357064</v>
      </c>
      <c r="H14" s="23">
        <v>14.2852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0.24923356841188848</v>
      </c>
      <c r="E15" s="23">
        <v>3.3963000000000001</v>
      </c>
      <c r="F15" s="7"/>
      <c r="G15" s="23">
        <v>9.4697571043022677</v>
      </c>
      <c r="H15" s="23">
        <v>13.931100000000001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0.19401561746135165</v>
      </c>
      <c r="E16" s="23">
        <v>3.2924000000000002</v>
      </c>
      <c r="F16" s="24"/>
      <c r="G16" s="23">
        <v>8.6062744496433261</v>
      </c>
      <c r="H16" s="23">
        <v>11.1084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5.3377979202707371</v>
      </c>
      <c r="E17" s="23">
        <v>9.3667999999999996</v>
      </c>
      <c r="F17" s="24"/>
      <c r="G17" s="23">
        <v>6.9680413142728881</v>
      </c>
      <c r="H17" s="23">
        <v>6.7779999999999996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3.7171911947917691</v>
      </c>
      <c r="E18" s="23">
        <v>10.888500000000001</v>
      </c>
      <c r="F18" s="24"/>
      <c r="G18" s="23">
        <v>1.2249927515221692</v>
      </c>
      <c r="H18" s="23">
        <v>4.4764999999999997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4.959563485049312</v>
      </c>
      <c r="E19" s="42">
        <v>10.159800000000001</v>
      </c>
      <c r="F19" s="7"/>
      <c r="G19" s="42">
        <v>2.5886447683271641</v>
      </c>
      <c r="H19" s="42">
        <v>3.6869999999999998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1.75" customHeight="1" x14ac:dyDescent="0.25">
      <c r="A38" s="5"/>
      <c r="B38" s="14"/>
      <c r="D38" s="108" t="s">
        <v>100</v>
      </c>
      <c r="E38" s="108"/>
      <c r="F38" s="108"/>
      <c r="G38" s="10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14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C41" s="7"/>
      <c r="D41" s="14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14"/>
      <c r="E42" s="23">
        <v>5.428571428571427</v>
      </c>
      <c r="F42" s="42">
        <v>4.7846552233736102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38</v>
      </c>
      <c r="D43" s="14"/>
      <c r="E43" s="23">
        <v>32.93785310734463</v>
      </c>
      <c r="F43" s="42">
        <v>1.6312668047497136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40</v>
      </c>
      <c r="D44" s="14"/>
      <c r="E44" s="23">
        <v>-21.97389594135527</v>
      </c>
      <c r="F44" s="42">
        <v>3.8725939505041218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41</v>
      </c>
      <c r="D45" s="14"/>
      <c r="E45" s="65">
        <v>9.5</v>
      </c>
      <c r="F45" s="42">
        <v>2.6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Corrida'!B49</f>
        <v>Fuente: Dane, MTSB. Marzo de 2015; MTS Diciembre de 2014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">
        <v>46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57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8:G38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11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77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-2.9392714875558057</v>
      </c>
      <c r="E13" s="23">
        <v>-5.7051999999999996</v>
      </c>
      <c r="F13" s="24"/>
      <c r="G13" s="23">
        <v>-0.58385343265552336</v>
      </c>
      <c r="H13" s="23">
        <v>3.5973999999999999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-3.0582780368367701</v>
      </c>
      <c r="E14" s="23">
        <v>-3.5310999999999999</v>
      </c>
      <c r="F14" s="7"/>
      <c r="G14" s="23">
        <v>-1.1374779368503618</v>
      </c>
      <c r="H14" s="23">
        <v>3.7551000000000001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4.4151094864910201</v>
      </c>
      <c r="E15" s="23">
        <v>-3.1429999999999998</v>
      </c>
      <c r="F15" s="7"/>
      <c r="G15" s="23">
        <v>2.7504105090311981</v>
      </c>
      <c r="H15" s="23">
        <v>6.8471000000000002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5.165907900680522</v>
      </c>
      <c r="E16" s="23">
        <v>13.4206</v>
      </c>
      <c r="F16" s="24"/>
      <c r="G16" s="23">
        <v>-0.99551044309974523</v>
      </c>
      <c r="H16" s="23">
        <v>4.9393000000000002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3.771408450723257</v>
      </c>
      <c r="E17" s="23">
        <v>5.1683000000000003</v>
      </c>
      <c r="F17" s="24"/>
      <c r="G17" s="23">
        <v>1.6808424463345517</v>
      </c>
      <c r="H17" s="23">
        <v>0.54500000000000004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3.986701987632113</v>
      </c>
      <c r="E18" s="23">
        <v>8.4331999999999994</v>
      </c>
      <c r="F18" s="24"/>
      <c r="G18" s="23">
        <v>2.5986907359650813</v>
      </c>
      <c r="H18" s="23">
        <v>0.21290000000000001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7.018349452290451</v>
      </c>
      <c r="E19" s="42">
        <v>12.8558</v>
      </c>
      <c r="F19" s="7"/>
      <c r="G19" s="42">
        <v>-9.9880143827402179E-2</v>
      </c>
      <c r="H19" s="42">
        <v>2.0446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0.25" customHeight="1" x14ac:dyDescent="0.25">
      <c r="A38" s="5"/>
      <c r="B38" s="14"/>
      <c r="D38" s="108" t="s">
        <v>101</v>
      </c>
      <c r="E38" s="108"/>
      <c r="F38" s="108"/>
      <c r="G38" s="10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48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48"/>
      <c r="E42" s="23">
        <v>1.1926848661542477</v>
      </c>
      <c r="F42" s="42">
        <v>1.5554761495127558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38</v>
      </c>
      <c r="D43" s="48"/>
      <c r="E43" s="23">
        <v>12.287334593572785</v>
      </c>
      <c r="F43" s="42">
        <v>0.74777115951164919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40</v>
      </c>
      <c r="D44" s="48"/>
      <c r="E44" s="23">
        <v>-36</v>
      </c>
      <c r="F44" s="42">
        <v>-2.604166666666663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41</v>
      </c>
      <c r="D45" s="48"/>
      <c r="E45" s="65">
        <v>2.8</v>
      </c>
      <c r="F45" s="42">
        <v>-0.1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Marzo de 2015; MTS Diciembre de 2014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47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85" workbookViewId="0">
      <selection activeCell="E18" sqref="E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79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72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12.371899085084227</v>
      </c>
      <c r="E13" s="23">
        <v>8.576409609776988</v>
      </c>
      <c r="F13" s="24"/>
      <c r="G13" s="23">
        <v>7.707129094412335</v>
      </c>
      <c r="H13" s="23">
        <v>9.0572999999999997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15.509647077963095</v>
      </c>
      <c r="E14" s="23">
        <v>7.6616186338268335</v>
      </c>
      <c r="F14" s="7"/>
      <c r="G14" s="23">
        <v>8.0612757408337501</v>
      </c>
      <c r="H14" s="23">
        <v>3.7439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25.402901882133211</v>
      </c>
      <c r="E15" s="23">
        <v>19.030252727414052</v>
      </c>
      <c r="F15" s="7"/>
      <c r="G15" s="23">
        <v>7.8750359919377955</v>
      </c>
      <c r="H15" s="23">
        <v>4.9115000000000002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18.122056406865195</v>
      </c>
      <c r="E16" s="23">
        <v>13.593294405075952</v>
      </c>
      <c r="F16" s="24"/>
      <c r="G16" s="23">
        <v>10.183842447490289</v>
      </c>
      <c r="H16" s="23">
        <v>6.9446000000000003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21.475409913790177</v>
      </c>
      <c r="E17" s="23">
        <v>17.101440581894693</v>
      </c>
      <c r="F17" s="24"/>
      <c r="G17" s="23">
        <v>16.356427984334964</v>
      </c>
      <c r="H17" s="23">
        <v>11.598800000000001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10.689963505422483</v>
      </c>
      <c r="E18" s="23">
        <v>14.28484706795274</v>
      </c>
      <c r="F18" s="24"/>
      <c r="G18" s="23">
        <v>14.682779456193362</v>
      </c>
      <c r="H18" s="23">
        <v>14.5855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1.7399072213014843</v>
      </c>
      <c r="E19" s="42">
        <v>3.5788873857202503</v>
      </c>
      <c r="F19" s="7"/>
      <c r="G19" s="42">
        <v>11.032519240179717</v>
      </c>
      <c r="H19" s="42">
        <v>11.4796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ht="53.25" customHeight="1" x14ac:dyDescent="0.25">
      <c r="A37" s="5"/>
      <c r="B37" s="14"/>
      <c r="D37" s="108" t="s">
        <v>102</v>
      </c>
      <c r="E37" s="108"/>
      <c r="F37" s="108"/>
      <c r="G37" s="108"/>
      <c r="H37" s="14"/>
      <c r="I37" s="9"/>
      <c r="J37" s="5"/>
      <c r="M37" s="25"/>
      <c r="O37" s="4"/>
    </row>
    <row r="38" spans="1:15" ht="6" customHeight="1" x14ac:dyDescent="0.25">
      <c r="A38" s="5"/>
      <c r="B38" s="14"/>
      <c r="D38" s="46"/>
      <c r="E38" s="46"/>
      <c r="F38" s="46"/>
      <c r="G38" s="46"/>
      <c r="H38" s="14"/>
      <c r="I38" s="9"/>
      <c r="J38" s="5"/>
      <c r="M38" s="25"/>
      <c r="O38" s="4"/>
    </row>
    <row r="39" spans="1:15" x14ac:dyDescent="0.25">
      <c r="A39" s="5"/>
      <c r="B39" s="14"/>
      <c r="C39" s="7"/>
      <c r="E39" s="48">
        <v>2013</v>
      </c>
      <c r="F39" s="48">
        <v>2014</v>
      </c>
      <c r="G39" s="14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C40" s="7"/>
      <c r="E40" s="32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37</v>
      </c>
      <c r="E41" s="23">
        <v>9.2847885000589159</v>
      </c>
      <c r="F41" s="42">
        <v>8.2546992937273629</v>
      </c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38</v>
      </c>
      <c r="E42" s="23">
        <v>-4.4660194174757306</v>
      </c>
      <c r="F42" s="42">
        <v>3.5484555711363543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40</v>
      </c>
      <c r="E43" s="23">
        <v>-18.881431767337808</v>
      </c>
      <c r="F43" s="42">
        <v>-2.9784886927744059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5" t="s">
        <v>41</v>
      </c>
      <c r="E44" s="23">
        <v>7.9</v>
      </c>
      <c r="F44" s="42">
        <v>11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14" t="str">
        <f>'Ing Actividad Corrida'!B49</f>
        <v>Fuente: Dane, MTSB. Marzo de 2015; MTS Diciembre de 2014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">
        <v>48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15"/>
      <c r="B48" s="16" t="s">
        <v>57</v>
      </c>
      <c r="C48" s="16"/>
      <c r="D48" s="16"/>
      <c r="E48" s="16"/>
      <c r="F48" s="16"/>
      <c r="G48" s="16"/>
      <c r="H48" s="16"/>
      <c r="I48" s="18"/>
      <c r="J48" s="5"/>
      <c r="M48" s="25"/>
      <c r="O48" s="4"/>
    </row>
    <row r="49" spans="1:15" x14ac:dyDescent="0.25">
      <c r="A49" s="20"/>
      <c r="B49" s="20"/>
      <c r="C49" s="20"/>
      <c r="D49" s="20"/>
      <c r="E49" s="20"/>
      <c r="F49" s="20"/>
      <c r="G49" s="20"/>
      <c r="H49" s="20"/>
      <c r="I49" s="20"/>
      <c r="M49" s="25"/>
      <c r="O49" s="4"/>
    </row>
    <row r="50" spans="1:15" x14ac:dyDescent="0.25"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</sheetData>
  <mergeCells count="5">
    <mergeCell ref="D37:G37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="85" zoomScaleNormal="85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80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55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-5.7517182402016527</v>
      </c>
      <c r="E13" s="23">
        <v>2.9110999999999998</v>
      </c>
      <c r="F13" s="24"/>
      <c r="G13" s="23">
        <v>1.1278768480414536</v>
      </c>
      <c r="H13" s="23">
        <v>3.6798000000000002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-0.24329200509136673</v>
      </c>
      <c r="E14" s="23">
        <v>5.7183999999999999</v>
      </c>
      <c r="F14" s="7"/>
      <c r="G14" s="23">
        <v>-5.1744885679903767</v>
      </c>
      <c r="H14" s="23">
        <v>-5.0354999999999999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-2.417368115799523</v>
      </c>
      <c r="E15" s="23">
        <v>2.4003999999999999</v>
      </c>
      <c r="F15" s="7"/>
      <c r="G15" s="23">
        <v>-2.9548762736535616</v>
      </c>
      <c r="H15" s="23">
        <v>-11.0947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2.6650292180381285</v>
      </c>
      <c r="E16" s="23">
        <v>2.698</v>
      </c>
      <c r="F16" s="24"/>
      <c r="G16" s="23">
        <v>-1.9079041744369585</v>
      </c>
      <c r="H16" s="23">
        <v>-7.2679999999999998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14.680919255224921</v>
      </c>
      <c r="E17" s="23">
        <v>16.306799999999999</v>
      </c>
      <c r="F17" s="24"/>
      <c r="G17" s="23">
        <v>0.84400904295403034</v>
      </c>
      <c r="H17" s="23">
        <v>-6.9584000000000001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6.6098936853065782</v>
      </c>
      <c r="E18" s="23">
        <v>4.3856000000000002</v>
      </c>
      <c r="F18" s="24"/>
      <c r="G18" s="23">
        <v>4.4098984771573591</v>
      </c>
      <c r="H18" s="23">
        <v>-2.4881000000000002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0.92176409393556202</v>
      </c>
      <c r="E19" s="42">
        <v>0.98750000000000004</v>
      </c>
      <c r="F19" s="7"/>
      <c r="G19" s="42">
        <v>1.7849107544622766</v>
      </c>
      <c r="H19" s="42">
        <v>4.2473999999999998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6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</row>
    <row r="27" spans="1:18" x14ac:dyDescent="0.25">
      <c r="A27" s="5"/>
      <c r="B27" s="14"/>
      <c r="C27" s="14"/>
      <c r="D27" s="14"/>
      <c r="E27" s="14"/>
      <c r="F27" s="14"/>
      <c r="G27" s="14"/>
      <c r="H27" s="14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2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  <c r="O30" s="4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5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ht="52.5" customHeight="1" x14ac:dyDescent="0.25">
      <c r="A36" s="5"/>
      <c r="B36" s="14"/>
      <c r="D36" s="108" t="s">
        <v>103</v>
      </c>
      <c r="E36" s="108"/>
      <c r="F36" s="108"/>
      <c r="G36" s="108"/>
      <c r="H36" s="14"/>
      <c r="I36" s="9"/>
      <c r="J36" s="5"/>
      <c r="M36" s="25"/>
      <c r="O36" s="4"/>
    </row>
    <row r="37" spans="1:15" ht="6" customHeight="1" x14ac:dyDescent="0.25">
      <c r="A37" s="5"/>
      <c r="B37" s="14"/>
      <c r="D37" s="46"/>
      <c r="E37" s="46"/>
      <c r="F37" s="46"/>
      <c r="G37" s="46"/>
      <c r="H37" s="14"/>
      <c r="I37" s="9"/>
      <c r="J37" s="5"/>
      <c r="M37" s="25"/>
      <c r="O37" s="4"/>
    </row>
    <row r="38" spans="1:15" x14ac:dyDescent="0.25">
      <c r="A38" s="5"/>
      <c r="B38" s="14"/>
      <c r="C38" s="7"/>
      <c r="D38" s="48"/>
      <c r="E38" s="48">
        <v>2013</v>
      </c>
      <c r="F38" s="48">
        <v>2014</v>
      </c>
      <c r="G38" s="4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C39" s="7"/>
      <c r="D39" s="48"/>
      <c r="E39" s="32"/>
      <c r="F39" s="14"/>
      <c r="G39" s="48"/>
      <c r="H39" s="14"/>
      <c r="I39" s="9"/>
      <c r="J39" s="5"/>
      <c r="M39" s="25"/>
      <c r="O39" s="4"/>
    </row>
    <row r="40" spans="1:15" x14ac:dyDescent="0.25">
      <c r="A40" s="5"/>
      <c r="B40" s="14"/>
      <c r="C40" s="56" t="s">
        <v>37</v>
      </c>
      <c r="D40" s="48"/>
      <c r="E40" s="23">
        <v>-5.7555462536626241</v>
      </c>
      <c r="F40" s="42">
        <v>1.9097153293365625</v>
      </c>
      <c r="G40" s="48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38</v>
      </c>
      <c r="D41" s="48"/>
      <c r="E41" s="23">
        <v>0.69702602230483635</v>
      </c>
      <c r="F41" s="42">
        <v>1.3942313877346231</v>
      </c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40</v>
      </c>
      <c r="D42" s="48"/>
      <c r="E42" s="23">
        <v>-5.2837573385518644</v>
      </c>
      <c r="F42" s="42">
        <v>-10.330578512396693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5" t="s">
        <v>41</v>
      </c>
      <c r="D43" s="48"/>
      <c r="E43" s="65">
        <v>-3</v>
      </c>
      <c r="F43" s="42">
        <v>1.8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14"/>
      <c r="D44" s="14"/>
      <c r="E44" s="14"/>
      <c r="F44" s="14"/>
      <c r="G44" s="14"/>
      <c r="H44" s="14"/>
      <c r="I44" s="9"/>
      <c r="J44" s="5"/>
      <c r="M44" s="25"/>
      <c r="O44" s="4"/>
    </row>
    <row r="45" spans="1:15" x14ac:dyDescent="0.25">
      <c r="A45" s="5"/>
      <c r="B45" s="14" t="str">
        <f>'Ing Actividad Corrida'!B49</f>
        <v>Fuente: Dane, MTSB. Marzo de 2015; MTS Diciembre de 2014</v>
      </c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63" t="s">
        <v>49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15"/>
      <c r="B47" s="16" t="s">
        <v>57</v>
      </c>
      <c r="C47" s="16"/>
      <c r="D47" s="16"/>
      <c r="E47" s="16"/>
      <c r="F47" s="16"/>
      <c r="G47" s="16"/>
      <c r="H47" s="16"/>
      <c r="I47" s="18"/>
      <c r="J47" s="5"/>
      <c r="M47" s="25"/>
      <c r="O47" s="4"/>
    </row>
    <row r="48" spans="1:15" x14ac:dyDescent="0.25">
      <c r="A48" s="20"/>
      <c r="B48" s="20"/>
      <c r="C48" s="20"/>
      <c r="D48" s="20"/>
      <c r="E48" s="20"/>
      <c r="F48" s="20"/>
      <c r="G48" s="20"/>
      <c r="H48" s="20"/>
      <c r="I48" s="20"/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  <row r="52" spans="13:15" x14ac:dyDescent="0.25">
      <c r="M52" s="25"/>
      <c r="O52" s="4"/>
    </row>
    <row r="53" spans="13:15" x14ac:dyDescent="0.25">
      <c r="M53" s="25"/>
      <c r="O53" s="4"/>
    </row>
    <row r="54" spans="13:15" x14ac:dyDescent="0.25">
      <c r="M54" s="25"/>
      <c r="O54" s="4"/>
    </row>
  </sheetData>
  <mergeCells count="5">
    <mergeCell ref="D36:G36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81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-7.8484061399687004</v>
      </c>
      <c r="E13" s="23">
        <v>2.6855000000000002</v>
      </c>
      <c r="F13" s="24"/>
      <c r="G13" s="23">
        <v>-4.6139687314111217</v>
      </c>
      <c r="H13" s="23">
        <v>4.7999000000000001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-1.8145116735461486</v>
      </c>
      <c r="E14" s="23">
        <v>6.73</v>
      </c>
      <c r="F14" s="7"/>
      <c r="G14" s="23">
        <v>-4.1115725670670127</v>
      </c>
      <c r="H14" s="23">
        <v>5.0094000000000003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5"/>
      <c r="C15" s="48" t="s">
        <v>20</v>
      </c>
      <c r="D15" s="23">
        <v>-0.34330421472932304</v>
      </c>
      <c r="E15" s="23">
        <v>8.5823999999999998</v>
      </c>
      <c r="F15" s="7"/>
      <c r="G15" s="23">
        <v>-4.5309954224532545</v>
      </c>
      <c r="H15" s="23">
        <v>6.6284000000000001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3.0889707963217106</v>
      </c>
      <c r="E16" s="23">
        <v>8.7251999999999992</v>
      </c>
      <c r="F16" s="24"/>
      <c r="G16" s="23">
        <v>-0.39792502604801827</v>
      </c>
      <c r="H16" s="23">
        <v>8.0172000000000008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8.8723605077426946</v>
      </c>
      <c r="E17" s="23">
        <v>9.3292000000000002</v>
      </c>
      <c r="F17" s="24"/>
      <c r="G17" s="23">
        <v>5.6219701604932393</v>
      </c>
      <c r="H17" s="23">
        <v>11.277799999999999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5"/>
      <c r="C18" s="48" t="s">
        <v>7</v>
      </c>
      <c r="D18" s="23">
        <v>15.246573438937094</v>
      </c>
      <c r="E18" s="23">
        <v>14.311500000000001</v>
      </c>
      <c r="F18" s="24"/>
      <c r="G18" s="23">
        <v>9.9102157397544133</v>
      </c>
      <c r="H18" s="23">
        <v>11.3063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55"/>
      <c r="C19" s="48" t="s">
        <v>20</v>
      </c>
      <c r="D19" s="42">
        <v>9.4531888238691195</v>
      </c>
      <c r="E19" s="42">
        <v>7.7847</v>
      </c>
      <c r="F19" s="7"/>
      <c r="G19" s="42">
        <v>8.1232948278864505</v>
      </c>
      <c r="H19" s="42">
        <v>8.6454000000000004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ht="45.75" customHeight="1" x14ac:dyDescent="0.25">
      <c r="A37" s="5"/>
      <c r="B37" s="14"/>
      <c r="D37" s="108" t="s">
        <v>104</v>
      </c>
      <c r="E37" s="108"/>
      <c r="F37" s="108"/>
      <c r="G37" s="108"/>
      <c r="H37" s="14"/>
      <c r="I37" s="9"/>
      <c r="J37" s="5"/>
      <c r="M37" s="25"/>
      <c r="O37" s="4"/>
    </row>
    <row r="38" spans="1:15" ht="6" customHeight="1" x14ac:dyDescent="0.25">
      <c r="A38" s="5"/>
      <c r="B38" s="14"/>
      <c r="D38" s="46"/>
      <c r="E38" s="46"/>
      <c r="F38" s="46"/>
      <c r="G38" s="46"/>
      <c r="H38" s="14"/>
      <c r="I38" s="9"/>
      <c r="J38" s="5"/>
      <c r="M38" s="25"/>
      <c r="O38" s="4"/>
    </row>
    <row r="39" spans="1:15" x14ac:dyDescent="0.25">
      <c r="A39" s="5"/>
      <c r="B39" s="14"/>
      <c r="C39" s="7"/>
      <c r="D39" s="48"/>
      <c r="E39" s="48">
        <v>2013</v>
      </c>
      <c r="F39" s="48">
        <v>2014</v>
      </c>
      <c r="G39" s="14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C40" s="7"/>
      <c r="D40" s="48"/>
      <c r="E40" s="32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37</v>
      </c>
      <c r="D41" s="48"/>
      <c r="E41" s="23">
        <v>0.43264966238845126</v>
      </c>
      <c r="F41" s="42">
        <v>25.925190684788891</v>
      </c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38</v>
      </c>
      <c r="D42" s="48"/>
      <c r="E42" s="23">
        <v>-12.458576162724256</v>
      </c>
      <c r="F42" s="42">
        <v>20.321686328491847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40</v>
      </c>
      <c r="D43" s="48"/>
      <c r="E43" s="23">
        <v>-4.4444444444444393</v>
      </c>
      <c r="F43" s="42">
        <v>-21.794019933554821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5" t="s">
        <v>41</v>
      </c>
      <c r="D44" s="48"/>
      <c r="E44" s="65">
        <v>-4.5</v>
      </c>
      <c r="F44" s="42">
        <v>8.1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14" t="str">
        <f>'Ing Actividad Corrida'!B49</f>
        <v>Fuente: Dane, MTSB. Marzo de 2015; MTS Diciembre de 2014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63" t="s">
        <v>50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15"/>
      <c r="B48" s="16" t="s">
        <v>57</v>
      </c>
      <c r="C48" s="16"/>
      <c r="D48" s="16"/>
      <c r="E48" s="16"/>
      <c r="F48" s="16"/>
      <c r="G48" s="16"/>
      <c r="H48" s="16"/>
      <c r="I48" s="18"/>
      <c r="J48" s="5"/>
      <c r="M48" s="25"/>
      <c r="O48" s="4"/>
    </row>
    <row r="49" spans="1:15" x14ac:dyDescent="0.25">
      <c r="A49" s="20"/>
      <c r="B49" s="20"/>
      <c r="C49" s="20"/>
      <c r="D49" s="20"/>
      <c r="E49" s="20"/>
      <c r="F49" s="20"/>
      <c r="G49" s="20"/>
      <c r="H49" s="20"/>
      <c r="I49" s="20"/>
      <c r="M49" s="25"/>
      <c r="O49" s="4"/>
    </row>
    <row r="50" spans="1:15" x14ac:dyDescent="0.25"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</sheetData>
  <mergeCells count="5">
    <mergeCell ref="D37:G37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82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72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4.9524914435005174</v>
      </c>
      <c r="E13" s="23">
        <v>1.0940000000000001</v>
      </c>
      <c r="F13" s="24"/>
      <c r="G13" s="23">
        <v>0.70983889286164725</v>
      </c>
      <c r="H13" s="23">
        <v>-2.0901000000000001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4.2190136911896881</v>
      </c>
      <c r="E14" s="23">
        <v>1.2936000000000001</v>
      </c>
      <c r="F14" s="7"/>
      <c r="G14" s="23">
        <v>-1.2876561790773788</v>
      </c>
      <c r="H14" s="23">
        <v>-2.2416999999999998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1.1702901865094262</v>
      </c>
      <c r="E15" s="23">
        <v>0.21479999999999999</v>
      </c>
      <c r="F15" s="7"/>
      <c r="G15" s="23">
        <v>-2.9286123370279249</v>
      </c>
      <c r="H15" s="23">
        <v>-2.0979999999999999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3.9058833649709745</v>
      </c>
      <c r="E16" s="23">
        <v>1.4155</v>
      </c>
      <c r="F16" s="24"/>
      <c r="G16" s="23">
        <v>-5.1756818706453434</v>
      </c>
      <c r="H16" s="23">
        <v>-0.40310000000000001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2.266047185513842</v>
      </c>
      <c r="E17" s="23">
        <v>1.1369</v>
      </c>
      <c r="F17" s="24"/>
      <c r="G17" s="23">
        <v>-0.46327719012464463</v>
      </c>
      <c r="H17" s="23">
        <v>0.20860000000000001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2.3306101509323218</v>
      </c>
      <c r="E18" s="23">
        <v>3.7759</v>
      </c>
      <c r="F18" s="24"/>
      <c r="G18" s="23">
        <v>1.9879684690914168</v>
      </c>
      <c r="H18" s="23">
        <v>2.6974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6.9098345689079688</v>
      </c>
      <c r="E19" s="42">
        <v>6.4568000000000003</v>
      </c>
      <c r="F19" s="7"/>
      <c r="G19" s="42">
        <v>3.3782540944064854</v>
      </c>
      <c r="H19" s="42">
        <v>4.4821999999999997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7.25" customHeight="1" x14ac:dyDescent="0.25">
      <c r="A38" s="5"/>
      <c r="B38" s="14"/>
      <c r="D38" s="111" t="s">
        <v>105</v>
      </c>
      <c r="E38" s="111"/>
      <c r="F38" s="111"/>
      <c r="G38" s="111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2013</v>
      </c>
      <c r="F40" s="48">
        <v>2014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32"/>
      <c r="E41" s="32"/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48"/>
      <c r="E42" s="23">
        <v>6.0542283321765256</v>
      </c>
      <c r="F42" s="42">
        <v>21.031572724906589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38</v>
      </c>
      <c r="D43" s="48"/>
      <c r="E43" s="23">
        <v>1.737682096156723</v>
      </c>
      <c r="F43" s="42">
        <v>55.117970951100595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39</v>
      </c>
      <c r="D44" s="48"/>
      <c r="E44" s="23">
        <v>-7.5930471897795453</v>
      </c>
      <c r="F44" s="42">
        <v>1.3073470452743541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40</v>
      </c>
      <c r="D45" s="48"/>
      <c r="E45" s="23">
        <v>21.936989498249716</v>
      </c>
      <c r="F45" s="42">
        <v>-15.023923444976074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5" t="s">
        <v>41</v>
      </c>
      <c r="D46" s="48"/>
      <c r="E46" s="65">
        <v>-2.9</v>
      </c>
      <c r="F46" s="42">
        <v>3.4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Corrida'!B49</f>
        <v>Fuente: Dane, MTSB. Marzo de 2015; MTS Diciembre de 2014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3" t="s">
        <v>51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57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9.42578125" style="4" customWidth="1"/>
    <col min="9" max="9" width="10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83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9"/>
      <c r="J8" s="5"/>
    </row>
    <row r="9" spans="1:18" x14ac:dyDescent="0.25">
      <c r="A9" s="5"/>
      <c r="B9" s="44"/>
      <c r="I9" s="9"/>
      <c r="J9" s="5"/>
    </row>
    <row r="10" spans="1:18" ht="15.75" customHeight="1" x14ac:dyDescent="0.25">
      <c r="A10" s="5"/>
      <c r="B10" s="7"/>
      <c r="C10" s="7"/>
      <c r="E10" s="110" t="s">
        <v>6</v>
      </c>
      <c r="F10" s="110"/>
      <c r="G10" s="7"/>
      <c r="H10" s="7"/>
      <c r="I10" s="9"/>
      <c r="J10" s="5"/>
    </row>
    <row r="11" spans="1:18" x14ac:dyDescent="0.25">
      <c r="A11" s="5"/>
      <c r="B11" s="7"/>
      <c r="C11" s="7"/>
      <c r="E11" s="44" t="s">
        <v>1</v>
      </c>
      <c r="F11" s="44" t="s">
        <v>2</v>
      </c>
      <c r="G11" s="7"/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7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48">
        <v>2013</v>
      </c>
      <c r="D13" s="48" t="s">
        <v>3</v>
      </c>
      <c r="E13" s="23">
        <v>14.483898272405593</v>
      </c>
      <c r="F13" s="23">
        <v>6.3780000000000001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3">
        <v>2013</v>
      </c>
      <c r="D14" s="48" t="s">
        <v>7</v>
      </c>
      <c r="E14" s="23">
        <v>18.291889675103956</v>
      </c>
      <c r="F14" s="23">
        <v>11.959300000000001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83">
        <v>2013</v>
      </c>
      <c r="D15" s="48" t="s">
        <v>20</v>
      </c>
      <c r="E15" s="23">
        <v>13.50284878493917</v>
      </c>
      <c r="F15" s="23">
        <v>9.5723000000000003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/>
      <c r="D16" s="48" t="s">
        <v>35</v>
      </c>
      <c r="E16" s="23">
        <v>11.811546089755609</v>
      </c>
      <c r="F16" s="23">
        <v>12.6455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48">
        <v>2014</v>
      </c>
      <c r="D17" s="48" t="s">
        <v>3</v>
      </c>
      <c r="E17" s="23">
        <v>11.439233639659951</v>
      </c>
      <c r="F17" s="23">
        <v>11.726900000000001</v>
      </c>
      <c r="G17" s="7"/>
      <c r="H17" s="7"/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6.2051033263854194</v>
      </c>
      <c r="F18" s="23">
        <v>9.1786999999999992</v>
      </c>
      <c r="G18" s="7"/>
      <c r="H18" s="7"/>
      <c r="I18" s="9"/>
      <c r="J18" s="5"/>
      <c r="L18" s="22"/>
      <c r="M18" s="26"/>
      <c r="N18" s="26"/>
      <c r="Q18" s="27"/>
      <c r="R18" s="27"/>
    </row>
    <row r="19" spans="1:18" x14ac:dyDescent="0.25">
      <c r="A19" s="5"/>
      <c r="B19" s="7"/>
      <c r="C19" s="7"/>
      <c r="D19" s="48" t="s">
        <v>20</v>
      </c>
      <c r="E19" s="42">
        <v>10.478287603647374</v>
      </c>
      <c r="F19" s="42">
        <v>12.482799999999999</v>
      </c>
      <c r="G19" s="7"/>
      <c r="H19" s="7"/>
      <c r="I19" s="9"/>
      <c r="J19" s="5"/>
      <c r="L19" s="22"/>
      <c r="M19" s="26"/>
      <c r="N19" s="26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2"/>
      <c r="M20" s="26"/>
      <c r="N20" s="26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6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 t="str">
        <f>'Ing Actividad Corrida'!B49</f>
        <v>Fuente: Dane, MTSB. Marzo de 2015; MTS Diciembre de 2014</v>
      </c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15"/>
      <c r="B36" s="16" t="s">
        <v>52</v>
      </c>
      <c r="C36" s="16"/>
      <c r="D36" s="16"/>
      <c r="E36" s="16"/>
      <c r="F36" s="16"/>
      <c r="G36" s="16"/>
      <c r="H36" s="16"/>
      <c r="I36" s="18"/>
      <c r="J36" s="5"/>
      <c r="M36" s="25"/>
      <c r="O36" s="4"/>
    </row>
    <row r="37" spans="1:15" x14ac:dyDescent="0.25">
      <c r="A37" s="20"/>
      <c r="B37" s="20"/>
      <c r="C37" s="20"/>
      <c r="D37" s="20"/>
      <c r="E37" s="20"/>
      <c r="F37" s="20"/>
      <c r="G37" s="20"/>
      <c r="H37" s="20"/>
      <c r="I37" s="20"/>
      <c r="M37" s="25"/>
      <c r="O37" s="4"/>
    </row>
    <row r="38" spans="1:15" x14ac:dyDescent="0.25">
      <c r="M38" s="25"/>
      <c r="O38" s="4"/>
    </row>
    <row r="39" spans="1:15" x14ac:dyDescent="0.25"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</sheetData>
  <mergeCells count="3">
    <mergeCell ref="C7:H7"/>
    <mergeCell ref="E10:F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84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2.8462478298412419</v>
      </c>
      <c r="E13" s="23">
        <v>6.0544646981909978</v>
      </c>
      <c r="F13" s="24"/>
      <c r="G13" s="23">
        <v>3.5173557313327386</v>
      </c>
      <c r="H13" s="23">
        <v>5.1261000000000001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5.6626922359628518</v>
      </c>
      <c r="E14" s="23">
        <v>7.5181320782987058</v>
      </c>
      <c r="F14" s="7"/>
      <c r="G14" s="23">
        <v>0.77427997320831388</v>
      </c>
      <c r="H14" s="23">
        <v>-3.0700000000000002E-2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3.6649674696227486</v>
      </c>
      <c r="E15" s="23">
        <v>10.225564097963243</v>
      </c>
      <c r="F15" s="7"/>
      <c r="G15" s="23">
        <v>-0.72189041807322329</v>
      </c>
      <c r="H15" s="23">
        <v>4.1946000000000003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2.2857574366401678</v>
      </c>
      <c r="E16" s="23">
        <v>10.146730199930261</v>
      </c>
      <c r="F16" s="24"/>
      <c r="G16" s="23">
        <v>0.72249077394874739</v>
      </c>
      <c r="H16" s="23">
        <v>4.8851000000000004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5.2543988889669713</v>
      </c>
      <c r="E17" s="23">
        <v>9.7742179896294061</v>
      </c>
      <c r="F17" s="24"/>
      <c r="G17" s="23">
        <v>3.720820313525719</v>
      </c>
      <c r="H17" s="23">
        <v>6.8409000000000004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2.7481386969014254</v>
      </c>
      <c r="E18" s="23">
        <v>9.9501013951514921</v>
      </c>
      <c r="F18" s="24"/>
      <c r="G18" s="23">
        <v>6.8937097889083754</v>
      </c>
      <c r="H18" s="23">
        <v>13.745799999999999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20</v>
      </c>
      <c r="D19" s="42">
        <v>8.4994223689399462</v>
      </c>
      <c r="E19" s="42">
        <v>11.398945305529651</v>
      </c>
      <c r="F19" s="7"/>
      <c r="G19" s="42">
        <v>8.0403850177861447</v>
      </c>
      <c r="H19" s="42">
        <v>9.9029000000000007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</row>
    <row r="26" spans="1:18" x14ac:dyDescent="0.25">
      <c r="A26" s="5"/>
      <c r="B26" s="14"/>
      <c r="C26" s="14"/>
      <c r="D26" s="14"/>
      <c r="E26" s="14"/>
      <c r="F26" s="14"/>
      <c r="G26" s="14"/>
      <c r="H26" s="14"/>
      <c r="I26" s="9"/>
      <c r="J26" s="5"/>
      <c r="L26" s="26"/>
      <c r="M26" s="26"/>
      <c r="N26" s="26"/>
    </row>
    <row r="27" spans="1:18" x14ac:dyDescent="0.25">
      <c r="A27" s="5"/>
      <c r="B27" s="14"/>
      <c r="C27" s="14"/>
      <c r="D27" s="14"/>
      <c r="E27" s="14"/>
      <c r="F27" s="14"/>
      <c r="G27" s="14"/>
      <c r="H27" s="14"/>
      <c r="I27" s="9"/>
      <c r="J27" s="5"/>
      <c r="L27" s="22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  <c r="O29" s="4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5"/>
      <c r="O30" s="4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5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ht="45.75" customHeight="1" x14ac:dyDescent="0.25">
      <c r="A36" s="5"/>
      <c r="B36" s="14"/>
      <c r="D36" s="111" t="s">
        <v>108</v>
      </c>
      <c r="E36" s="111"/>
      <c r="F36" s="111"/>
      <c r="G36" s="111"/>
      <c r="H36" s="14"/>
      <c r="I36" s="9"/>
      <c r="J36" s="5"/>
      <c r="M36" s="25"/>
      <c r="O36" s="4"/>
    </row>
    <row r="37" spans="1:15" ht="6" customHeight="1" x14ac:dyDescent="0.25">
      <c r="A37" s="5"/>
      <c r="B37" s="14"/>
      <c r="D37" s="46"/>
      <c r="E37" s="46"/>
      <c r="F37" s="46"/>
      <c r="G37" s="46"/>
      <c r="H37" s="14"/>
      <c r="I37" s="9"/>
      <c r="J37" s="5"/>
      <c r="M37" s="25"/>
      <c r="O37" s="4"/>
    </row>
    <row r="38" spans="1:15" x14ac:dyDescent="0.25">
      <c r="A38" s="5"/>
      <c r="B38" s="14"/>
      <c r="C38" s="7"/>
      <c r="D38" s="48"/>
      <c r="E38" s="48">
        <v>2013</v>
      </c>
      <c r="F38" s="48">
        <v>2014</v>
      </c>
      <c r="G38" s="4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C39" s="7"/>
      <c r="D39" s="32"/>
      <c r="E39" s="32"/>
      <c r="H39" s="14"/>
      <c r="I39" s="9"/>
      <c r="J39" s="5"/>
      <c r="M39" s="25"/>
      <c r="O39" s="4"/>
    </row>
    <row r="40" spans="1:15" x14ac:dyDescent="0.25">
      <c r="A40" s="5"/>
      <c r="B40" s="14"/>
      <c r="C40" s="56" t="s">
        <v>37</v>
      </c>
      <c r="D40" s="48"/>
      <c r="E40" s="23">
        <v>5.9503036225308836</v>
      </c>
      <c r="F40" s="42">
        <v>13.634017548735459</v>
      </c>
      <c r="G40" s="48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38</v>
      </c>
      <c r="D41" s="48"/>
      <c r="E41" s="23">
        <v>-20.754906894816305</v>
      </c>
      <c r="F41" s="42">
        <v>5.1961250980947113</v>
      </c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40</v>
      </c>
      <c r="D42" s="48"/>
      <c r="E42" s="23">
        <v>-1.4040393131007689</v>
      </c>
      <c r="F42" s="42">
        <v>-1.4349874027823395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5" t="s">
        <v>41</v>
      </c>
      <c r="D43" s="48"/>
      <c r="E43" s="65">
        <v>-0.7</v>
      </c>
      <c r="F43" s="42">
        <v>8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5"/>
      <c r="D44" s="66"/>
      <c r="E44" s="66"/>
      <c r="F44" s="66"/>
      <c r="G44" s="48"/>
      <c r="H44" s="14"/>
      <c r="I44" s="9"/>
      <c r="J44" s="5"/>
      <c r="M44" s="25"/>
      <c r="O44" s="4"/>
    </row>
    <row r="45" spans="1:15" x14ac:dyDescent="0.25">
      <c r="A45" s="5"/>
      <c r="B45" s="14" t="str">
        <f>'Ing Actividad Corrida'!B49</f>
        <v>Fuente: Dane, MTSB. Marzo de 2015; MTS Diciembre de 2014</v>
      </c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14" t="s">
        <v>53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15"/>
      <c r="B47" s="16" t="s">
        <v>57</v>
      </c>
      <c r="C47" s="16"/>
      <c r="D47" s="16"/>
      <c r="E47" s="16"/>
      <c r="F47" s="16"/>
      <c r="G47" s="16"/>
      <c r="H47" s="16"/>
      <c r="I47" s="18"/>
      <c r="J47" s="5"/>
      <c r="M47" s="25"/>
      <c r="O47" s="4"/>
    </row>
    <row r="48" spans="1:15" x14ac:dyDescent="0.25">
      <c r="A48" s="20"/>
      <c r="B48" s="20"/>
      <c r="C48" s="20"/>
      <c r="D48" s="20"/>
      <c r="E48" s="20"/>
      <c r="F48" s="20"/>
      <c r="G48" s="20"/>
      <c r="H48" s="20"/>
      <c r="I48" s="20"/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  <row r="52" spans="13:15" x14ac:dyDescent="0.25">
      <c r="M52" s="25"/>
      <c r="O52" s="4"/>
    </row>
    <row r="53" spans="13:15" x14ac:dyDescent="0.25">
      <c r="M53" s="25"/>
      <c r="O53" s="4"/>
    </row>
    <row r="54" spans="13:15" x14ac:dyDescent="0.25">
      <c r="M54" s="25"/>
      <c r="O54" s="4"/>
    </row>
  </sheetData>
  <mergeCells count="5">
    <mergeCell ref="D36:G36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85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72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10.582418459075527</v>
      </c>
      <c r="E13" s="23">
        <v>12.712899999999999</v>
      </c>
      <c r="F13" s="24"/>
      <c r="G13" s="23">
        <v>-2.5104602510460206</v>
      </c>
      <c r="H13" s="23">
        <v>2.1897000000000002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26.377067858504134</v>
      </c>
      <c r="E14" s="23">
        <v>23.8155</v>
      </c>
      <c r="F14" s="7"/>
      <c r="G14" s="23">
        <v>0.39192631785225363</v>
      </c>
      <c r="H14" s="23">
        <v>3.8506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5.694012205716148</v>
      </c>
      <c r="E15" s="23">
        <v>15.7813</v>
      </c>
      <c r="F15" s="7"/>
      <c r="G15" s="23">
        <v>-3.4561336878085824</v>
      </c>
      <c r="H15" s="23">
        <v>0.54790000000000005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-0.75378592661450305</v>
      </c>
      <c r="E16" s="23">
        <v>2.4872999999999998</v>
      </c>
      <c r="F16" s="24"/>
      <c r="G16" s="23">
        <v>-1.3484877672895412</v>
      </c>
      <c r="H16" s="23">
        <v>2.6158999999999999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4.8395548717780068</v>
      </c>
      <c r="E17" s="23">
        <v>6.4438000000000004</v>
      </c>
      <c r="F17" s="24"/>
      <c r="G17" s="23">
        <v>5.3954629061925274</v>
      </c>
      <c r="H17" s="23">
        <v>2.7812999999999999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-3.4900564253028565</v>
      </c>
      <c r="E18" s="23">
        <v>2.4761000000000002</v>
      </c>
      <c r="F18" s="24"/>
      <c r="G18" s="23">
        <v>1.6396642592231059</v>
      </c>
      <c r="H18" s="23">
        <v>1.2727999999999999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20</v>
      </c>
      <c r="D19" s="42">
        <v>-4.5129556058795544</v>
      </c>
      <c r="E19" s="42">
        <v>-5.5660999999999996</v>
      </c>
      <c r="F19" s="7"/>
      <c r="G19" s="42">
        <v>6.3335955940204469</v>
      </c>
      <c r="H19" s="42">
        <v>5.7426000000000004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6.5" customHeight="1" x14ac:dyDescent="0.25">
      <c r="A38" s="5"/>
      <c r="B38" s="14"/>
      <c r="D38" s="111" t="s">
        <v>109</v>
      </c>
      <c r="E38" s="111"/>
      <c r="F38" s="111"/>
      <c r="G38" s="111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2013</v>
      </c>
      <c r="F40" s="48">
        <v>2014</v>
      </c>
      <c r="G40" s="7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48"/>
      <c r="E41" s="32"/>
      <c r="G41" s="7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48"/>
      <c r="E42" s="23">
        <v>-1.174679138568635</v>
      </c>
      <c r="F42" s="42">
        <v>2.0305889722652339</v>
      </c>
      <c r="G42" s="7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38</v>
      </c>
      <c r="D43" s="48"/>
      <c r="E43" s="23">
        <v>-19.133034379671155</v>
      </c>
      <c r="F43" s="42">
        <v>0.34477878838558623</v>
      </c>
      <c r="G43" s="7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40</v>
      </c>
      <c r="D44" s="48"/>
      <c r="E44" s="23">
        <v>-3.5409035409035394</v>
      </c>
      <c r="F44" s="42">
        <v>-36.329113924050638</v>
      </c>
      <c r="G44" s="7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41</v>
      </c>
      <c r="D45" s="48"/>
      <c r="E45" s="65">
        <v>-3.5</v>
      </c>
      <c r="F45" s="42">
        <v>6.3</v>
      </c>
      <c r="G45" s="7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Marzo de 2015; MTS Diciembre de 2014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54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86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9.6208873439655118</v>
      </c>
      <c r="E13" s="23">
        <v>11.627526320947013</v>
      </c>
      <c r="F13" s="24"/>
      <c r="G13" s="23">
        <v>3.5714285714285809</v>
      </c>
      <c r="H13" s="23">
        <v>2.0493358633776069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14.255360870085475</v>
      </c>
      <c r="E14" s="23">
        <v>8.4871588084997285</v>
      </c>
      <c r="F14" s="7"/>
      <c r="G14" s="23">
        <v>5.9996407400754403</v>
      </c>
      <c r="H14" s="23">
        <v>1.536041454612743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11.367514247125543</v>
      </c>
      <c r="E15" s="23">
        <v>13.863673004091055</v>
      </c>
      <c r="F15" s="7"/>
      <c r="G15" s="23">
        <v>3.1005110732538421</v>
      </c>
      <c r="H15" s="23">
        <v>3.0564045568213487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55"/>
      <c r="C16" s="48" t="s">
        <v>35</v>
      </c>
      <c r="D16" s="23">
        <v>5.072413264433373</v>
      </c>
      <c r="E16" s="23">
        <v>6.0780683990515882</v>
      </c>
      <c r="F16" s="24"/>
      <c r="G16" s="23">
        <v>-0.79934747145187224</v>
      </c>
      <c r="H16" s="23">
        <v>1.4192839483563802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4.7168427790378997</v>
      </c>
      <c r="E17" s="23">
        <v>9.5104031777075733</v>
      </c>
      <c r="F17" s="24"/>
      <c r="G17" s="23">
        <v>1.4310344827586308</v>
      </c>
      <c r="H17" s="23">
        <v>-1.2830048345109759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5"/>
      <c r="C18" s="48" t="s">
        <v>7</v>
      </c>
      <c r="D18" s="23">
        <v>2.1730139730950171</v>
      </c>
      <c r="E18" s="23">
        <v>9.9569391050136034</v>
      </c>
      <c r="F18" s="24"/>
      <c r="G18" s="23">
        <v>3.6095577020843983</v>
      </c>
      <c r="H18" s="23">
        <v>-0.49211701449010548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55"/>
      <c r="C19" s="48" t="s">
        <v>20</v>
      </c>
      <c r="D19" s="42">
        <v>1.8916952253690278</v>
      </c>
      <c r="E19" s="42">
        <v>1.9665823007532879</v>
      </c>
      <c r="F19" s="7"/>
      <c r="G19" s="42">
        <v>0.6939854593522865</v>
      </c>
      <c r="H19" s="42">
        <v>-2.7320931068571923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55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5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</row>
    <row r="27" spans="1:18" x14ac:dyDescent="0.25">
      <c r="A27" s="5"/>
      <c r="B27" s="14"/>
      <c r="C27" s="14"/>
      <c r="D27" s="14"/>
      <c r="E27" s="14"/>
      <c r="F27" s="14"/>
      <c r="G27" s="14"/>
      <c r="H27" s="14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2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  <c r="O30" s="4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5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ht="49.5" customHeight="1" x14ac:dyDescent="0.25">
      <c r="A37" s="5"/>
      <c r="B37" s="14"/>
      <c r="D37" s="111" t="s">
        <v>110</v>
      </c>
      <c r="E37" s="111"/>
      <c r="F37" s="111"/>
      <c r="G37" s="111"/>
      <c r="H37" s="14"/>
      <c r="I37" s="9"/>
      <c r="J37" s="5"/>
      <c r="M37" s="25"/>
      <c r="O37" s="4"/>
    </row>
    <row r="38" spans="1:15" ht="6" customHeight="1" x14ac:dyDescent="0.25">
      <c r="A38" s="5"/>
      <c r="B38" s="14"/>
      <c r="D38" s="46"/>
      <c r="E38" s="46"/>
      <c r="F38" s="46"/>
      <c r="G38" s="46"/>
      <c r="H38" s="14"/>
      <c r="I38" s="9"/>
      <c r="J38" s="5"/>
      <c r="M38" s="25"/>
      <c r="O38" s="4"/>
    </row>
    <row r="39" spans="1:15" ht="15.75" customHeight="1" x14ac:dyDescent="0.25">
      <c r="A39" s="5"/>
      <c r="B39" s="14"/>
      <c r="C39" s="7"/>
      <c r="D39" s="48"/>
      <c r="E39" s="48">
        <v>2013</v>
      </c>
      <c r="F39" s="48">
        <v>2014</v>
      </c>
      <c r="G39" s="14"/>
      <c r="H39" s="14"/>
      <c r="I39" s="9"/>
      <c r="J39" s="5"/>
      <c r="M39" s="25"/>
      <c r="O39" s="4"/>
    </row>
    <row r="40" spans="1:15" ht="11.25" customHeight="1" x14ac:dyDescent="0.25">
      <c r="A40" s="5"/>
      <c r="B40" s="14"/>
      <c r="C40" s="7"/>
      <c r="D40" s="48"/>
      <c r="E40" s="32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37</v>
      </c>
      <c r="D41" s="48"/>
      <c r="E41" s="23">
        <v>3.2398261556696895</v>
      </c>
      <c r="F41" s="42">
        <v>2.2260160664893269</v>
      </c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38</v>
      </c>
      <c r="D42" s="48"/>
      <c r="E42" s="23">
        <v>1.225490196078427</v>
      </c>
      <c r="F42" s="42">
        <v>0.57988447337613058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40</v>
      </c>
      <c r="D43" s="48"/>
      <c r="E43" s="23">
        <v>28.324873096446691</v>
      </c>
      <c r="F43" s="42">
        <v>0.2373417721518889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5" t="s">
        <v>41</v>
      </c>
      <c r="D44" s="48"/>
      <c r="E44" s="65">
        <v>3.1</v>
      </c>
      <c r="F44" s="42">
        <v>0.7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14" t="str">
        <f>'Ing Actividad Corrida'!B49</f>
        <v>Fuente: Dane, MTSB. Marzo de 2015; MTS Diciembre de 2014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63" t="s">
        <v>55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15"/>
      <c r="B48" s="16" t="s">
        <v>57</v>
      </c>
      <c r="C48" s="16"/>
      <c r="D48" s="16"/>
      <c r="E48" s="16"/>
      <c r="F48" s="16"/>
      <c r="G48" s="16"/>
      <c r="H48" s="16"/>
      <c r="I48" s="18"/>
      <c r="J48" s="5"/>
      <c r="M48" s="25"/>
      <c r="O48" s="4"/>
    </row>
    <row r="49" spans="1:15" x14ac:dyDescent="0.25">
      <c r="A49" s="20"/>
      <c r="B49" s="20"/>
      <c r="C49" s="20"/>
      <c r="D49" s="20"/>
      <c r="E49" s="20"/>
      <c r="F49" s="20"/>
      <c r="G49" s="20"/>
      <c r="H49" s="20"/>
      <c r="I49" s="20"/>
      <c r="M49" s="25"/>
      <c r="O49" s="4"/>
    </row>
    <row r="50" spans="1:15" x14ac:dyDescent="0.25"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</sheetData>
  <mergeCells count="5">
    <mergeCell ref="D37:G37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3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7"/>
      <c r="C7" s="104" t="s">
        <v>87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5" t="s">
        <v>78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7"/>
      <c r="I9" s="9"/>
      <c r="J9" s="5"/>
    </row>
    <row r="10" spans="1:18" ht="15.75" customHeight="1" x14ac:dyDescent="0.25">
      <c r="A10" s="5"/>
      <c r="B10" s="7"/>
      <c r="C10" s="7"/>
      <c r="E10" s="110" t="s">
        <v>1</v>
      </c>
      <c r="F10" s="110"/>
      <c r="G10" s="7"/>
      <c r="H10" s="7"/>
      <c r="I10" s="9"/>
      <c r="J10" s="5"/>
    </row>
    <row r="11" spans="1:18" ht="31.5" x14ac:dyDescent="0.25">
      <c r="A11" s="5"/>
      <c r="B11" s="7"/>
      <c r="C11" s="7"/>
      <c r="E11" s="44" t="s">
        <v>34</v>
      </c>
      <c r="F11" s="67" t="s">
        <v>59</v>
      </c>
      <c r="G11" s="7"/>
      <c r="J11" s="5"/>
      <c r="K11" s="4"/>
      <c r="L11" s="4"/>
      <c r="M11" s="4"/>
      <c r="N11" s="4"/>
      <c r="O11" s="4"/>
      <c r="P11" s="37"/>
    </row>
    <row r="12" spans="1:18" ht="9.75" customHeight="1" x14ac:dyDescent="0.25">
      <c r="A12" s="5"/>
      <c r="B12" s="7"/>
      <c r="C12" s="7"/>
      <c r="D12" s="32"/>
      <c r="E12" s="32"/>
      <c r="F12" s="48"/>
      <c r="G12" s="7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5">
        <v>2013</v>
      </c>
      <c r="D13" s="48" t="s">
        <v>3</v>
      </c>
      <c r="E13" s="23">
        <v>3.1351592344295076</v>
      </c>
      <c r="F13" s="23">
        <v>11.906699213452665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2">
        <v>2013</v>
      </c>
      <c r="D14" s="48" t="s">
        <v>7</v>
      </c>
      <c r="E14" s="23">
        <v>12.464351210419512</v>
      </c>
      <c r="F14" s="23">
        <v>20.846730975348351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82">
        <v>2013</v>
      </c>
      <c r="D15" s="48" t="s">
        <v>20</v>
      </c>
      <c r="E15" s="23">
        <v>10.129020429262914</v>
      </c>
      <c r="F15" s="23">
        <v>39.487049263585575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55"/>
      <c r="D16" s="48" t="s">
        <v>35</v>
      </c>
      <c r="E16" s="23">
        <v>10.716405933695539</v>
      </c>
      <c r="F16" s="23">
        <v>31.993972877950782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5">
        <v>2014</v>
      </c>
      <c r="D17" s="48" t="s">
        <v>3</v>
      </c>
      <c r="E17" s="23">
        <v>7.6611468670443106</v>
      </c>
      <c r="F17" s="23">
        <v>24.915172079495875</v>
      </c>
      <c r="G17" s="7"/>
      <c r="H17" s="7"/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-1.417342011953282</v>
      </c>
      <c r="F18" s="23">
        <v>16.762749445676285</v>
      </c>
      <c r="G18" s="7"/>
      <c r="H18" s="7"/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7"/>
      <c r="D19" s="48" t="s">
        <v>20</v>
      </c>
      <c r="E19" s="42">
        <v>-3.0434369956071183</v>
      </c>
      <c r="F19" s="42">
        <v>-5.6981612961951589</v>
      </c>
      <c r="G19" s="7"/>
      <c r="H19" s="7"/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2"/>
      <c r="M20" s="26"/>
      <c r="N20" s="26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6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</row>
    <row r="26" spans="1:18" x14ac:dyDescent="0.25">
      <c r="A26" s="5"/>
      <c r="B26" s="14"/>
      <c r="C26" s="14"/>
      <c r="D26" s="14"/>
      <c r="E26" s="14"/>
      <c r="F26" s="14"/>
      <c r="G26" s="14"/>
      <c r="H26" s="14"/>
      <c r="I26" s="9"/>
      <c r="J26" s="5"/>
      <c r="L26" s="26"/>
      <c r="M26" s="26"/>
      <c r="N26" s="26"/>
    </row>
    <row r="27" spans="1:18" x14ac:dyDescent="0.25">
      <c r="A27" s="5"/>
      <c r="B27" s="14"/>
      <c r="C27" s="14"/>
      <c r="D27" s="14"/>
      <c r="E27" s="14"/>
      <c r="F27" s="14"/>
      <c r="G27" s="14"/>
      <c r="H27" s="14"/>
      <c r="I27" s="9"/>
      <c r="J27" s="5"/>
      <c r="L27" s="22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  <c r="O29" s="4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5"/>
      <c r="O30" s="4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5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ht="48.75" customHeight="1" x14ac:dyDescent="0.25">
      <c r="A34" s="5"/>
      <c r="B34" s="14"/>
      <c r="D34" s="111" t="s">
        <v>111</v>
      </c>
      <c r="E34" s="111"/>
      <c r="F34" s="111"/>
      <c r="G34" s="111"/>
      <c r="H34" s="14"/>
      <c r="I34" s="9"/>
      <c r="J34" s="5"/>
      <c r="M34" s="25"/>
      <c r="O34" s="4"/>
    </row>
    <row r="35" spans="1:15" ht="6" customHeight="1" x14ac:dyDescent="0.25">
      <c r="A35" s="5"/>
      <c r="B35" s="14"/>
      <c r="D35" s="46"/>
      <c r="E35" s="46"/>
      <c r="F35" s="46"/>
      <c r="G35" s="46"/>
      <c r="H35" s="14"/>
      <c r="I35" s="9"/>
      <c r="J35" s="5"/>
      <c r="M35" s="25"/>
      <c r="O35" s="4"/>
    </row>
    <row r="36" spans="1:15" x14ac:dyDescent="0.25">
      <c r="A36" s="5"/>
      <c r="B36" s="14"/>
      <c r="C36" s="7"/>
      <c r="D36" s="48"/>
      <c r="E36" s="48">
        <v>2013</v>
      </c>
      <c r="F36" s="48">
        <v>2014</v>
      </c>
      <c r="G36" s="14"/>
      <c r="H36" s="14"/>
      <c r="I36" s="9"/>
      <c r="J36" s="5"/>
      <c r="M36" s="25"/>
      <c r="O36" s="4"/>
    </row>
    <row r="37" spans="1:15" ht="6" customHeight="1" x14ac:dyDescent="0.25">
      <c r="A37" s="5"/>
      <c r="B37" s="14"/>
      <c r="C37" s="7"/>
      <c r="D37" s="32"/>
      <c r="E37" s="32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56" t="s">
        <v>37</v>
      </c>
      <c r="D38" s="48"/>
      <c r="E38" s="23">
        <v>-98.459483009003776</v>
      </c>
      <c r="F38" s="42">
        <v>0</v>
      </c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56" t="s">
        <v>38</v>
      </c>
      <c r="D39" s="48"/>
      <c r="E39" s="23">
        <v>12.820512820512819</v>
      </c>
      <c r="F39" s="42">
        <v>0</v>
      </c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56" t="s">
        <v>40</v>
      </c>
      <c r="D40" s="48"/>
      <c r="E40" s="23">
        <v>-24.301075268817208</v>
      </c>
      <c r="F40" s="42">
        <v>26.231060606060595</v>
      </c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55" t="s">
        <v>41</v>
      </c>
      <c r="D41" s="48"/>
      <c r="E41" s="65">
        <v>39.5</v>
      </c>
      <c r="F41" s="42">
        <v>-5.7</v>
      </c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5"/>
      <c r="D42" s="68"/>
      <c r="E42" s="68"/>
      <c r="F42" s="68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5"/>
      <c r="D43" s="68"/>
      <c r="E43" s="68"/>
      <c r="F43" s="68"/>
      <c r="G43" s="68"/>
      <c r="H43" s="14"/>
      <c r="I43" s="9"/>
      <c r="J43" s="5"/>
      <c r="M43" s="25"/>
      <c r="O43" s="4"/>
    </row>
    <row r="44" spans="1:15" x14ac:dyDescent="0.25">
      <c r="A44" s="5"/>
      <c r="B44" s="14" t="str">
        <f>'Ing Actividad Corrida'!B49</f>
        <v>Fuente: Dane, MTSB. Marzo de 2015; MTS Diciembre de 2014</v>
      </c>
      <c r="C44" s="14"/>
      <c r="D44" s="14"/>
      <c r="E44" s="14"/>
      <c r="F44" s="14"/>
      <c r="G44" s="14"/>
      <c r="H44" s="14"/>
      <c r="I44" s="9"/>
      <c r="J44" s="5"/>
      <c r="M44" s="25"/>
      <c r="O44" s="4"/>
    </row>
    <row r="45" spans="1:15" x14ac:dyDescent="0.25">
      <c r="A45" s="5"/>
      <c r="B45" s="63" t="s">
        <v>56</v>
      </c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15"/>
      <c r="B46" s="16" t="s">
        <v>57</v>
      </c>
      <c r="C46" s="16"/>
      <c r="D46" s="16"/>
      <c r="E46" s="16"/>
      <c r="F46" s="16"/>
      <c r="G46" s="16"/>
      <c r="H46" s="16"/>
      <c r="I46" s="18"/>
      <c r="J46" s="5"/>
      <c r="M46" s="25"/>
      <c r="O46" s="4"/>
    </row>
    <row r="47" spans="1:15" x14ac:dyDescent="0.25">
      <c r="A47" s="20"/>
      <c r="B47" s="20"/>
      <c r="C47" s="20"/>
      <c r="D47" s="20"/>
      <c r="E47" s="20"/>
      <c r="F47" s="20"/>
      <c r="G47" s="20"/>
      <c r="H47" s="20"/>
      <c r="I47" s="20"/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  <row r="52" spans="13:15" x14ac:dyDescent="0.25">
      <c r="M52" s="25"/>
      <c r="O52" s="4"/>
    </row>
    <row r="53" spans="13:15" x14ac:dyDescent="0.25">
      <c r="M53" s="25"/>
      <c r="O53" s="4"/>
    </row>
  </sheetData>
  <mergeCells count="4">
    <mergeCell ref="D34:G34"/>
    <mergeCell ref="C7:H7"/>
    <mergeCell ref="E10:F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7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71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91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C9" s="10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3.5407505006091355</v>
      </c>
      <c r="E13" s="23">
        <v>9.0601000000000003</v>
      </c>
      <c r="F13" s="24"/>
      <c r="G13" s="23">
        <v>8.0460607827417938</v>
      </c>
      <c r="H13" s="23">
        <v>11.361000000000001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7.1004000827886271</v>
      </c>
      <c r="E14" s="23">
        <v>10.612299999999999</v>
      </c>
      <c r="F14" s="7"/>
      <c r="G14" s="23">
        <v>5.5073636795523795</v>
      </c>
      <c r="H14" s="23">
        <v>10.191700000000001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9.4316988537409543</v>
      </c>
      <c r="E15" s="23">
        <v>11.3939</v>
      </c>
      <c r="F15" s="7"/>
      <c r="G15" s="23">
        <v>6.8862874286722775</v>
      </c>
      <c r="H15" s="23">
        <v>8.8873999999999995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10.884952765874335</v>
      </c>
      <c r="E16" s="23">
        <v>11.901300000000001</v>
      </c>
      <c r="F16" s="24"/>
      <c r="G16" s="23">
        <v>8.0287660729551291</v>
      </c>
      <c r="H16" s="23">
        <v>8.8302999999999994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10.47538235797003</v>
      </c>
      <c r="E17" s="23">
        <v>11.1089</v>
      </c>
      <c r="F17" s="7"/>
      <c r="G17" s="23">
        <v>7.2445193929173701</v>
      </c>
      <c r="H17" s="23">
        <v>3.3218999999999999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9.2054755896015195</v>
      </c>
      <c r="E18" s="23">
        <v>7.5697000000000001</v>
      </c>
      <c r="F18" s="7"/>
      <c r="G18" s="23">
        <v>6.6240848523255957</v>
      </c>
      <c r="H18" s="23">
        <v>3.3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20</v>
      </c>
      <c r="D19" s="42">
        <v>8.9246305372892909</v>
      </c>
      <c r="E19" s="42">
        <v>5.8150000000000004</v>
      </c>
      <c r="F19" s="7"/>
      <c r="G19" s="42">
        <v>8.0199894328988997</v>
      </c>
      <c r="H19" s="42">
        <v>3.9626000000000001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6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 t="str">
        <f>'Ing Actividad Corrida'!B49</f>
        <v>Fuente: Dane, MTSB. Marzo de 2015; MTS Diciembre de 2014</v>
      </c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63" t="s">
        <v>43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15"/>
      <c r="B40" s="16" t="s">
        <v>57</v>
      </c>
      <c r="C40" s="16"/>
      <c r="D40" s="16"/>
      <c r="E40" s="16"/>
      <c r="F40" s="16"/>
      <c r="G40" s="16"/>
      <c r="H40" s="16"/>
      <c r="I40" s="18"/>
      <c r="J40" s="5"/>
      <c r="M40" s="25"/>
      <c r="O40" s="4"/>
    </row>
    <row r="41" spans="1:15" x14ac:dyDescent="0.25">
      <c r="A41" s="20"/>
      <c r="B41" s="20"/>
      <c r="C41" s="20"/>
      <c r="D41" s="20"/>
      <c r="E41" s="20"/>
      <c r="F41" s="20"/>
      <c r="G41" s="20"/>
      <c r="H41" s="20"/>
      <c r="I41" s="20"/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73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104" t="s">
        <v>88</v>
      </c>
      <c r="D8" s="104"/>
      <c r="E8" s="104"/>
      <c r="F8" s="104"/>
      <c r="G8" s="104"/>
      <c r="H8" s="104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9.771028737201636</v>
      </c>
      <c r="E13" s="23">
        <v>7.1772999999999998</v>
      </c>
      <c r="F13" s="24"/>
      <c r="G13" s="23">
        <v>7.5260208166533227</v>
      </c>
      <c r="H13" s="23">
        <v>3.5063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8.6962424867253141</v>
      </c>
      <c r="E14" s="23">
        <v>7.6292999999999997</v>
      </c>
      <c r="F14" s="7"/>
      <c r="G14" s="23">
        <v>7.392944777182664</v>
      </c>
      <c r="H14" s="23">
        <v>1.0801000000000001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8.3092371597984993</v>
      </c>
      <c r="E15" s="23">
        <v>8.0847999999999995</v>
      </c>
      <c r="F15" s="7"/>
      <c r="G15" s="23">
        <v>5.5486038499117152</v>
      </c>
      <c r="H15" s="23">
        <v>0.63080000000000003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8.3393152319811037</v>
      </c>
      <c r="E16" s="23">
        <v>8.8604000000000003</v>
      </c>
      <c r="F16" s="7"/>
      <c r="G16" s="23">
        <v>4.8408209951070758</v>
      </c>
      <c r="H16" s="23">
        <v>0.64070000000000005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9.4930471517489892</v>
      </c>
      <c r="E17" s="23">
        <v>11.1259</v>
      </c>
      <c r="F17" s="7"/>
      <c r="G17" s="23">
        <v>4.1151650533631123</v>
      </c>
      <c r="H17" s="23">
        <v>1.3851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10.585356129632562</v>
      </c>
      <c r="E18" s="23">
        <v>10.217000000000001</v>
      </c>
      <c r="F18" s="7"/>
      <c r="G18" s="23">
        <v>5.2281158636955594</v>
      </c>
      <c r="H18" s="23">
        <v>4.5505000000000004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9.3231297152596149</v>
      </c>
      <c r="E19" s="42">
        <v>9.2897999999999996</v>
      </c>
      <c r="F19" s="24"/>
      <c r="G19" s="42">
        <v>6.2410679485513931</v>
      </c>
      <c r="H19" s="42">
        <v>5.7872000000000003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44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58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75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3.7353173585414901</v>
      </c>
      <c r="E13" s="23">
        <v>1.5858000000000001</v>
      </c>
      <c r="F13" s="24"/>
      <c r="G13" s="23">
        <v>19.491673970201575</v>
      </c>
      <c r="H13" s="23">
        <v>19.2117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9.3467001357548938</v>
      </c>
      <c r="E14" s="23">
        <v>5.9485000000000001</v>
      </c>
      <c r="F14" s="7"/>
      <c r="G14" s="23">
        <v>18.990634755463056</v>
      </c>
      <c r="H14" s="23">
        <v>19.727900000000002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11.472228050911371</v>
      </c>
      <c r="E15" s="23">
        <v>8.3604000000000003</v>
      </c>
      <c r="F15" s="7"/>
      <c r="G15" s="23">
        <v>21.533972956292423</v>
      </c>
      <c r="H15" s="23">
        <v>20.3904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13.094450185624652</v>
      </c>
      <c r="E16" s="23">
        <v>9.8672000000000004</v>
      </c>
      <c r="F16" s="7"/>
      <c r="G16" s="23">
        <v>25.908998163640074</v>
      </c>
      <c r="H16" s="23">
        <v>22.9269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20.094857020536772</v>
      </c>
      <c r="E17" s="23">
        <v>19.481200000000001</v>
      </c>
      <c r="F17" s="7"/>
      <c r="G17" s="23">
        <v>14.727886166935612</v>
      </c>
      <c r="H17" s="23">
        <v>13.5801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12.702648861353838</v>
      </c>
      <c r="E18" s="23">
        <v>13.8924</v>
      </c>
      <c r="F18" s="7"/>
      <c r="G18" s="23">
        <v>12.483602973327512</v>
      </c>
      <c r="H18" s="23">
        <v>12.527200000000001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9.8907439841667824</v>
      </c>
      <c r="E19" s="42">
        <v>11.828099999999999</v>
      </c>
      <c r="F19" s="24"/>
      <c r="G19" s="42">
        <v>-9.2331840635284657E-3</v>
      </c>
      <c r="H19" s="42">
        <v>7.1715999999999998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45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117</v>
      </c>
      <c r="D7" s="104"/>
      <c r="E7" s="104"/>
      <c r="F7" s="104"/>
      <c r="G7" s="104"/>
      <c r="H7" s="104"/>
      <c r="I7" s="112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1.6529504007474216</v>
      </c>
      <c r="E13" s="23">
        <v>2.9521999999999999</v>
      </c>
      <c r="F13" s="24"/>
      <c r="G13" s="23">
        <v>10.9994184597491</v>
      </c>
      <c r="H13" s="23">
        <v>13.565300000000001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1.6824494336900697</v>
      </c>
      <c r="E14" s="23">
        <v>2.2877000000000001</v>
      </c>
      <c r="F14" s="7"/>
      <c r="G14" s="23">
        <v>12.414107128073514</v>
      </c>
      <c r="H14" s="23">
        <v>13.9306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1.1865192624845644</v>
      </c>
      <c r="E15" s="23">
        <v>2.6753</v>
      </c>
      <c r="F15" s="7"/>
      <c r="G15" s="23">
        <v>11.404940689955389</v>
      </c>
      <c r="H15" s="23">
        <v>13.9308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0.91457678979360857</v>
      </c>
      <c r="E16" s="23">
        <v>2.8422999999999998</v>
      </c>
      <c r="F16" s="7"/>
      <c r="G16" s="23">
        <v>10.672182836944955</v>
      </c>
      <c r="H16" s="23">
        <v>13.186199999999999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5.3377979202707371</v>
      </c>
      <c r="E17" s="23">
        <v>9.3667999999999996</v>
      </c>
      <c r="F17" s="7"/>
      <c r="G17" s="23">
        <v>6.9680413142728881</v>
      </c>
      <c r="H17" s="23">
        <v>6.7779999999999996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4.511733575742527</v>
      </c>
      <c r="E18" s="23">
        <v>10.1434</v>
      </c>
      <c r="F18" s="7"/>
      <c r="G18" s="23">
        <v>4.0505210442979722</v>
      </c>
      <c r="H18" s="23">
        <v>5.6064999999999996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4.6652590413816419</v>
      </c>
      <c r="E19" s="42">
        <v>10.1492</v>
      </c>
      <c r="F19" s="24"/>
      <c r="G19" s="42">
        <v>3.5581713392595526</v>
      </c>
      <c r="H19" s="42">
        <v>4.9462000000000002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46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77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92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-2.9392714875558057</v>
      </c>
      <c r="E13" s="23">
        <v>-5.7051999999999996</v>
      </c>
      <c r="F13" s="24"/>
      <c r="G13" s="23">
        <v>-0.58385343265552336</v>
      </c>
      <c r="H13" s="23">
        <v>3.5973999999999999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-3.0009596250950232</v>
      </c>
      <c r="E14" s="23">
        <v>-4.5898000000000003</v>
      </c>
      <c r="F14" s="7"/>
      <c r="G14" s="23">
        <v>-0.86429564871846054</v>
      </c>
      <c r="H14" s="23">
        <v>3.6770999999999998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-0.62207772298684683</v>
      </c>
      <c r="E15" s="23">
        <v>-4.1117999999999997</v>
      </c>
      <c r="F15" s="7"/>
      <c r="G15" s="23">
        <v>0.31463381978846794</v>
      </c>
      <c r="H15" s="23">
        <v>4.7184999999999997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0.93865339167082951</v>
      </c>
      <c r="E16" s="23">
        <v>0.50819999999999999</v>
      </c>
      <c r="F16" s="7"/>
      <c r="G16" s="23">
        <v>-1.9939185484274535E-2</v>
      </c>
      <c r="H16" s="23">
        <v>4.7739000000000003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3.771408450723257</v>
      </c>
      <c r="E17" s="23">
        <v>5.1683000000000003</v>
      </c>
      <c r="F17" s="7"/>
      <c r="G17" s="23">
        <v>1.6808424463345517</v>
      </c>
      <c r="H17" s="23">
        <v>0.54500000000000004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3.8829418864014587</v>
      </c>
      <c r="E18" s="23">
        <v>6.8619000000000003</v>
      </c>
      <c r="F18" s="7"/>
      <c r="G18" s="23">
        <v>2.1445034572602495</v>
      </c>
      <c r="H18" s="23">
        <v>0.377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4.9396780048003297</v>
      </c>
      <c r="E19" s="42">
        <v>8.8620999999999999</v>
      </c>
      <c r="F19" s="24"/>
      <c r="G19" s="42">
        <v>1.3947280613947344</v>
      </c>
      <c r="H19" s="42">
        <v>0.93600000000000005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47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79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12.371899085084227</v>
      </c>
      <c r="E13" s="23">
        <v>8.576409609776988</v>
      </c>
      <c r="F13" s="24"/>
      <c r="G13" s="23">
        <v>7.707129094412335</v>
      </c>
      <c r="H13" s="23">
        <v>9.0572999999999997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14.070479359638721</v>
      </c>
      <c r="E14" s="23">
        <v>8.0826114744945983</v>
      </c>
      <c r="F14" s="7"/>
      <c r="G14" s="23">
        <v>7.8874031651880339</v>
      </c>
      <c r="H14" s="23">
        <v>6.3402000000000003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17.988982965699464</v>
      </c>
      <c r="E15" s="23">
        <v>11.834597755125543</v>
      </c>
      <c r="F15" s="7"/>
      <c r="G15" s="23">
        <v>7.8831045353705553</v>
      </c>
      <c r="H15" s="23">
        <v>5.8419999999999996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18.031506807831764</v>
      </c>
      <c r="E16" s="23">
        <v>12.383596017993654</v>
      </c>
      <c r="F16" s="7"/>
      <c r="G16" s="23">
        <v>8.4878516624040898</v>
      </c>
      <c r="H16" s="23">
        <v>6.1298000000000004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21.475409913790177</v>
      </c>
      <c r="E17" s="23">
        <v>17.101440581894693</v>
      </c>
      <c r="F17" s="7"/>
      <c r="G17" s="23">
        <v>16.356427984334964</v>
      </c>
      <c r="H17" s="23">
        <v>11.598800000000001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15.563182491482785</v>
      </c>
      <c r="E18" s="23">
        <v>15.586984010368354</v>
      </c>
      <c r="F18" s="7"/>
      <c r="G18" s="23">
        <v>15.5031044125314</v>
      </c>
      <c r="H18" s="23">
        <v>13.088800000000001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10.483055399136877</v>
      </c>
      <c r="E19" s="42">
        <v>11.206762901335509</v>
      </c>
      <c r="F19" s="24"/>
      <c r="G19" s="42">
        <v>13.949317377120153</v>
      </c>
      <c r="H19" s="42">
        <v>12.5326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48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80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-5.7517182402016527</v>
      </c>
      <c r="E13" s="23">
        <v>2.9110999999999998</v>
      </c>
      <c r="F13" s="24"/>
      <c r="G13" s="23">
        <v>1.1278768480414536</v>
      </c>
      <c r="H13" s="23">
        <v>3.6798000000000002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-2.7194189501128396</v>
      </c>
      <c r="E14" s="23">
        <v>4.4782999999999999</v>
      </c>
      <c r="F14" s="7"/>
      <c r="G14" s="23">
        <v>-2.0440608675902805</v>
      </c>
      <c r="H14" s="23">
        <v>-0.72419999999999995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-2.6107025220781344</v>
      </c>
      <c r="E15" s="23">
        <v>3.7164999999999999</v>
      </c>
      <c r="F15" s="7"/>
      <c r="G15" s="23">
        <v>-2.3556950047313063</v>
      </c>
      <c r="H15" s="23">
        <v>-4.3185000000000002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-0.81673072468625429</v>
      </c>
      <c r="E16" s="23">
        <v>3.3693</v>
      </c>
      <c r="F16" s="7"/>
      <c r="G16" s="23">
        <v>-2.2402957486136743</v>
      </c>
      <c r="H16" s="23">
        <v>-5.0758999999999999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14.680919255224921</v>
      </c>
      <c r="E17" s="23">
        <v>16.306799999999999</v>
      </c>
      <c r="F17" s="7"/>
      <c r="G17" s="23">
        <v>0.84400904295403034</v>
      </c>
      <c r="H17" s="23">
        <v>-6.9584000000000001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10.124861694156117</v>
      </c>
      <c r="E18" s="23">
        <v>9.5728000000000009</v>
      </c>
      <c r="F18" s="7"/>
      <c r="G18" s="23">
        <v>2.5813432259061742</v>
      </c>
      <c r="H18" s="23">
        <v>-4.7976000000000001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6.8058372022389069</v>
      </c>
      <c r="E19" s="42">
        <v>6.4652000000000003</v>
      </c>
      <c r="F19" s="24"/>
      <c r="G19" s="42">
        <v>2.3105171886157239</v>
      </c>
      <c r="H19" s="42">
        <v>-1.8847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49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81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-7.8484061399687004</v>
      </c>
      <c r="E13" s="23">
        <v>2.6855000000000002</v>
      </c>
      <c r="F13" s="24"/>
      <c r="G13" s="23">
        <v>-4.6139687314111217</v>
      </c>
      <c r="H13" s="23">
        <v>4.7999000000000001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-4.6796576428857817</v>
      </c>
      <c r="E14" s="23">
        <v>4.8376000000000001</v>
      </c>
      <c r="F14" s="7"/>
      <c r="G14" s="23">
        <v>-4.3627833367940738</v>
      </c>
      <c r="H14" s="23">
        <v>4.9057000000000004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-3.1428993240376291</v>
      </c>
      <c r="E15" s="23">
        <v>6.1745000000000001</v>
      </c>
      <c r="F15" s="7"/>
      <c r="G15" s="23">
        <v>-4.4193255145075439</v>
      </c>
      <c r="H15" s="23">
        <v>5.4950999999999999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-1.1839749114415321</v>
      </c>
      <c r="E16" s="23">
        <v>6.9710999999999999</v>
      </c>
      <c r="F16" s="7"/>
      <c r="G16" s="23">
        <v>-3.407690377269057</v>
      </c>
      <c r="H16" s="23">
        <v>6.1391999999999998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8.8723605077426946</v>
      </c>
      <c r="E17" s="23">
        <v>9.3292000000000002</v>
      </c>
      <c r="F17" s="7"/>
      <c r="G17" s="23">
        <v>5.6219701604932393</v>
      </c>
      <c r="H17" s="23">
        <v>11.277799999999999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12.320448487988966</v>
      </c>
      <c r="E18" s="23">
        <v>12.0283</v>
      </c>
      <c r="F18" s="7"/>
      <c r="G18" s="23">
        <v>7.7716163483261491</v>
      </c>
      <c r="H18" s="23">
        <v>11.292199999999999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11.274951116375465</v>
      </c>
      <c r="E19" s="42">
        <v>10.478999999999999</v>
      </c>
      <c r="F19" s="24"/>
      <c r="G19" s="42">
        <v>7.8896901188852064</v>
      </c>
      <c r="H19" s="42">
        <v>10.376899999999999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/>
      <c r="D20" s="48"/>
      <c r="E20" s="48"/>
      <c r="F20" s="48"/>
      <c r="G20" s="48"/>
      <c r="H20" s="48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50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93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4.9524914435005174</v>
      </c>
      <c r="E13" s="23">
        <v>1.0940000000000001</v>
      </c>
      <c r="F13" s="24"/>
      <c r="G13" s="23">
        <v>0.70983889286164725</v>
      </c>
      <c r="H13" s="23">
        <v>-2.0901000000000001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4.5707657448965655</v>
      </c>
      <c r="E14" s="23">
        <v>1.1966000000000001</v>
      </c>
      <c r="F14" s="7"/>
      <c r="G14" s="23">
        <v>-0.30227100982380684</v>
      </c>
      <c r="H14" s="23">
        <v>-2.1663000000000001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3.4137267018572004</v>
      </c>
      <c r="E15" s="23">
        <v>0.86560000000000004</v>
      </c>
      <c r="F15" s="7"/>
      <c r="G15" s="23">
        <v>-1.1930948819531939</v>
      </c>
      <c r="H15" s="23">
        <v>-2.1434000000000002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C16" s="48" t="s">
        <v>35</v>
      </c>
      <c r="D16" s="23">
        <v>3.5442740154385755</v>
      </c>
      <c r="E16" s="23">
        <v>1.0126999999999999</v>
      </c>
      <c r="F16" s="7"/>
      <c r="G16" s="23">
        <v>-2.2288135879840243</v>
      </c>
      <c r="H16" s="23">
        <v>-1.7049000000000001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2.266047185513842</v>
      </c>
      <c r="E17" s="23">
        <v>1.1369</v>
      </c>
      <c r="F17" s="7"/>
      <c r="G17" s="23">
        <v>-0.46327719012464463</v>
      </c>
      <c r="H17" s="23">
        <v>0.20860000000000001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2.2995348294453599</v>
      </c>
      <c r="E18" s="23">
        <v>2.4948000000000001</v>
      </c>
      <c r="F18" s="7"/>
      <c r="G18" s="23">
        <v>0.76646760594649699</v>
      </c>
      <c r="H18" s="23">
        <v>1.4585999999999999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3.8341953646925164</v>
      </c>
      <c r="E19" s="42">
        <v>3.8218000000000001</v>
      </c>
      <c r="F19" s="24"/>
      <c r="G19" s="42">
        <v>1.6367942748630071</v>
      </c>
      <c r="H19" s="42">
        <v>2.4716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51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83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90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ht="15.75" customHeight="1" x14ac:dyDescent="0.25">
      <c r="A10" s="5"/>
      <c r="B10" s="7"/>
      <c r="C10" s="7"/>
      <c r="E10" s="110" t="s">
        <v>6</v>
      </c>
      <c r="F10" s="110"/>
      <c r="G10" s="7"/>
      <c r="H10" s="7"/>
      <c r="I10" s="9"/>
      <c r="J10" s="5"/>
    </row>
    <row r="11" spans="1:18" x14ac:dyDescent="0.25">
      <c r="A11" s="5"/>
      <c r="B11" s="7"/>
      <c r="C11" s="7"/>
      <c r="E11" s="44" t="s">
        <v>1</v>
      </c>
      <c r="F11" s="44" t="s">
        <v>2</v>
      </c>
      <c r="G11" s="7"/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7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5">
        <v>2013</v>
      </c>
      <c r="D13" s="48" t="s">
        <v>3</v>
      </c>
      <c r="E13" s="23">
        <v>14.483898272405593</v>
      </c>
      <c r="F13" s="23">
        <v>6.3780000000000001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2">
        <v>2013</v>
      </c>
      <c r="D14" s="48" t="s">
        <v>7</v>
      </c>
      <c r="E14" s="23">
        <v>16.467731282107945</v>
      </c>
      <c r="F14" s="23">
        <v>9.141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58">
        <v>2013</v>
      </c>
      <c r="D15" s="48" t="s">
        <v>20</v>
      </c>
      <c r="E15" s="23">
        <v>15.445259461983341</v>
      </c>
      <c r="F15" s="23">
        <v>9.2911999999999999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D16" s="48" t="s">
        <v>35</v>
      </c>
      <c r="E16" s="23">
        <v>14.477325260906593</v>
      </c>
      <c r="F16" s="23">
        <v>10.1281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5">
        <v>2014</v>
      </c>
      <c r="D17" s="48" t="s">
        <v>3</v>
      </c>
      <c r="E17" s="23">
        <v>11.439233639659951</v>
      </c>
      <c r="F17" s="23">
        <v>11.726900000000001</v>
      </c>
      <c r="G17" s="7"/>
      <c r="H17" s="7"/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8.6697229998223158</v>
      </c>
      <c r="F18" s="23">
        <v>10.4328</v>
      </c>
      <c r="G18" s="7"/>
      <c r="H18" s="7"/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7"/>
      <c r="D19" s="48" t="s">
        <v>20</v>
      </c>
      <c r="E19" s="42">
        <v>9.2829320357725287</v>
      </c>
      <c r="F19" s="42">
        <v>11.148300000000001</v>
      </c>
      <c r="G19" s="7"/>
      <c r="H19" s="7"/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6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 t="str">
        <f>'Ing Actividad Corrida'!B49</f>
        <v>Fuente: Dane, MTSB. Marzo de 2015; MTS Diciembre de 2014</v>
      </c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15"/>
      <c r="B36" s="16" t="s">
        <v>62</v>
      </c>
      <c r="C36" s="16"/>
      <c r="D36" s="16"/>
      <c r="E36" s="16"/>
      <c r="F36" s="16"/>
      <c r="G36" s="16"/>
      <c r="H36" s="16"/>
      <c r="I36" s="18"/>
      <c r="J36" s="5"/>
      <c r="M36" s="25"/>
      <c r="O36" s="4"/>
    </row>
    <row r="37" spans="1:15" x14ac:dyDescent="0.25">
      <c r="A37" s="20"/>
      <c r="B37" s="20"/>
      <c r="C37" s="20"/>
      <c r="D37" s="20"/>
      <c r="E37" s="20"/>
      <c r="F37" s="20"/>
      <c r="G37" s="20"/>
      <c r="H37" s="20"/>
      <c r="I37" s="20"/>
      <c r="M37" s="25"/>
      <c r="O37" s="4"/>
    </row>
    <row r="38" spans="1:15" x14ac:dyDescent="0.25">
      <c r="M38" s="25"/>
      <c r="O38" s="4"/>
    </row>
    <row r="39" spans="1:15" x14ac:dyDescent="0.25"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</sheetData>
  <mergeCells count="3">
    <mergeCell ref="C7:H7"/>
    <mergeCell ref="D8:G8"/>
    <mergeCell ref="E10:F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84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92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2.8462478298412419</v>
      </c>
      <c r="E13" s="23">
        <v>6.0544646981909978</v>
      </c>
      <c r="F13" s="24"/>
      <c r="G13" s="23">
        <v>3.5173557313327386</v>
      </c>
      <c r="H13" s="23">
        <v>5.1261000000000001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4.280809302060562</v>
      </c>
      <c r="E14" s="23">
        <v>6.8006636588879559</v>
      </c>
      <c r="F14" s="7"/>
      <c r="G14" s="23">
        <v>2.1358987505734506</v>
      </c>
      <c r="H14" s="23">
        <v>2.5198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4.0714194947395477</v>
      </c>
      <c r="E15" s="23">
        <v>7.9680850820797389</v>
      </c>
      <c r="F15" s="7"/>
      <c r="G15" s="23">
        <v>1.158722829947445</v>
      </c>
      <c r="H15" s="23">
        <v>3.089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3.6126765781764547</v>
      </c>
      <c r="E16" s="23">
        <v>8.5259808795747034</v>
      </c>
      <c r="F16" s="7"/>
      <c r="G16" s="23">
        <v>1.0476366957419492</v>
      </c>
      <c r="H16" s="23">
        <v>3.5470000000000002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5.2543988889669713</v>
      </c>
      <c r="E17" s="23">
        <v>9.7742179896294061</v>
      </c>
      <c r="F17" s="7"/>
      <c r="G17" s="23">
        <v>3.720820313525719</v>
      </c>
      <c r="H17" s="23">
        <v>6.8409000000000004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3.9609138346270223</v>
      </c>
      <c r="E18" s="23">
        <v>9.8644882865764458</v>
      </c>
      <c r="F18" s="7"/>
      <c r="G18" s="23">
        <v>5.2974358296894231</v>
      </c>
      <c r="H18" s="23">
        <v>10.2439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5.4980064823504371</v>
      </c>
      <c r="E19" s="42">
        <v>10.39846383062293</v>
      </c>
      <c r="F19" s="24"/>
      <c r="G19" s="42">
        <v>6.2179076442345771</v>
      </c>
      <c r="H19" s="42">
        <v>10.126799999999999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53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85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92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10.582418459075527</v>
      </c>
      <c r="E13" s="23">
        <v>12.712899999999999</v>
      </c>
      <c r="F13" s="24"/>
      <c r="G13" s="23">
        <v>-2.5104602510460206</v>
      </c>
      <c r="H13" s="23">
        <v>2.1897000000000002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19.102081815142611</v>
      </c>
      <c r="E14" s="23">
        <v>18.708200000000001</v>
      </c>
      <c r="F14" s="7"/>
      <c r="G14" s="23">
        <v>-1.0472238688006286</v>
      </c>
      <c r="H14" s="23">
        <v>3.024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13.988428783874184</v>
      </c>
      <c r="E15" s="23">
        <v>17.625299999999999</v>
      </c>
      <c r="F15" s="7"/>
      <c r="G15" s="23">
        <v>-1.8715882505848658</v>
      </c>
      <c r="H15" s="23">
        <v>2.1837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9.8803619785296615</v>
      </c>
      <c r="E16" s="23">
        <v>13.237399999999999</v>
      </c>
      <c r="F16" s="7"/>
      <c r="G16" s="23">
        <v>-1.7396374945332638</v>
      </c>
      <c r="H16" s="23">
        <v>2.2921999999999998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4.8395548717780068</v>
      </c>
      <c r="E17" s="23">
        <v>6.4438000000000004</v>
      </c>
      <c r="F17" s="7"/>
      <c r="G17" s="23">
        <v>5.3954629061925274</v>
      </c>
      <c r="H17" s="23">
        <v>2.7812999999999999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7.2105365587371573E-2</v>
      </c>
      <c r="E18" s="23">
        <v>4.2091000000000003</v>
      </c>
      <c r="F18" s="7"/>
      <c r="G18" s="23">
        <v>3.4744408945686978</v>
      </c>
      <c r="H18" s="23">
        <v>2.0175000000000001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-1.549330343577815</v>
      </c>
      <c r="E19" s="42">
        <v>0.64910000000000001</v>
      </c>
      <c r="F19" s="24"/>
      <c r="G19" s="42">
        <v>4.4370860927152256</v>
      </c>
      <c r="H19" s="42">
        <v>3.2614999999999998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54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86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92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42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9.6208873439655118</v>
      </c>
      <c r="E13" s="23">
        <v>11.627526320947013</v>
      </c>
      <c r="F13" s="24"/>
      <c r="G13" s="23">
        <v>3.5714285714285809</v>
      </c>
      <c r="H13" s="23">
        <v>2.0493358633776069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12.02274191990278</v>
      </c>
      <c r="E14" s="23">
        <v>9.9561425661300689</v>
      </c>
      <c r="F14" s="7"/>
      <c r="G14" s="23">
        <v>4.7819468075579907</v>
      </c>
      <c r="H14" s="23">
        <v>1.7894786152621123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11.795210583065652</v>
      </c>
      <c r="E15" s="23">
        <v>11.290501515539091</v>
      </c>
      <c r="F15" s="7"/>
      <c r="G15" s="23">
        <v>4.2026178317778884</v>
      </c>
      <c r="H15" s="23">
        <v>2.2150323544051673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48" t="s">
        <v>35</v>
      </c>
      <c r="D16" s="23">
        <v>9.9951010610257907</v>
      </c>
      <c r="E16" s="23">
        <v>9.8932451681137366</v>
      </c>
      <c r="F16" s="7"/>
      <c r="G16" s="23">
        <v>2.8790952648163337</v>
      </c>
      <c r="H16" s="23">
        <v>2.013235806339253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4.7168427790378997</v>
      </c>
      <c r="E17" s="23">
        <v>9.5104031777075733</v>
      </c>
      <c r="F17" s="7"/>
      <c r="G17" s="23">
        <v>1.4310344827586308</v>
      </c>
      <c r="H17" s="23">
        <v>-1.2830048345109759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3.3722072821249283</v>
      </c>
      <c r="E18" s="23">
        <v>9.744885954057267</v>
      </c>
      <c r="F18" s="7"/>
      <c r="G18" s="23">
        <v>2.529698316383211</v>
      </c>
      <c r="H18" s="23">
        <v>-0.88361176308158917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42">
        <v>2.8600583591539719</v>
      </c>
      <c r="E19" s="42">
        <v>7.0273062771933894</v>
      </c>
      <c r="F19" s="24"/>
      <c r="G19" s="42">
        <v>1.9039035655945558</v>
      </c>
      <c r="H19" s="42">
        <v>-1.509617725833948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Marzo de 2015; MTS Diciembre de 2014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55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57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7"/>
  <sheetViews>
    <sheetView zoomScale="85" zoomScaleNormal="85" zoomScaleSheetLayoutView="115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4" t="s">
        <v>87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4"/>
      <c r="C8" s="87"/>
      <c r="D8" s="105" t="s">
        <v>89</v>
      </c>
      <c r="E8" s="105"/>
      <c r="F8" s="105"/>
      <c r="G8" s="105"/>
      <c r="H8" s="87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ht="15.75" customHeight="1" x14ac:dyDescent="0.25">
      <c r="A10" s="5"/>
      <c r="B10" s="7"/>
      <c r="C10" s="7"/>
      <c r="E10" s="110" t="s">
        <v>1</v>
      </c>
      <c r="F10" s="110"/>
      <c r="G10" s="7"/>
      <c r="H10" s="7"/>
      <c r="I10" s="9"/>
      <c r="J10" s="5"/>
    </row>
    <row r="11" spans="1:18" ht="31.5" x14ac:dyDescent="0.25">
      <c r="A11" s="5"/>
      <c r="B11" s="7"/>
      <c r="C11" s="7"/>
      <c r="E11" s="44" t="s">
        <v>34</v>
      </c>
      <c r="F11" s="77" t="s">
        <v>59</v>
      </c>
      <c r="G11" s="7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7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5">
        <v>2013</v>
      </c>
      <c r="D13" s="48" t="s">
        <v>3</v>
      </c>
      <c r="E13" s="23">
        <v>3.1351592344295076</v>
      </c>
      <c r="F13" s="23">
        <v>11.906699213452665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2">
        <v>2013</v>
      </c>
      <c r="D14" s="48" t="s">
        <v>7</v>
      </c>
      <c r="E14" s="23">
        <v>114.91562152741621</v>
      </c>
      <c r="F14" s="23">
        <v>16.403828009165665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58">
        <v>2013</v>
      </c>
      <c r="D15" s="48" t="s">
        <v>20</v>
      </c>
      <c r="E15" s="23">
        <v>8.602128504775596</v>
      </c>
      <c r="F15" s="23">
        <v>24.407854186845125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7"/>
      <c r="D16" s="48" t="s">
        <v>35</v>
      </c>
      <c r="E16" s="23">
        <v>9.1489309650380157</v>
      </c>
      <c r="F16" s="23">
        <v>26.377208422974107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5">
        <v>2014</v>
      </c>
      <c r="D17" s="48" t="s">
        <v>3</v>
      </c>
      <c r="E17" s="23">
        <v>7.6611468670443106</v>
      </c>
      <c r="F17" s="23">
        <v>24.915172079495875</v>
      </c>
      <c r="G17" s="7"/>
      <c r="H17" s="7"/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-48.725853403962461</v>
      </c>
      <c r="F18" s="23">
        <v>20.657711903659106</v>
      </c>
      <c r="G18" s="7"/>
      <c r="H18" s="7"/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7"/>
      <c r="D19" s="48" t="s">
        <v>20</v>
      </c>
      <c r="E19" s="42">
        <v>0.82528359713325283</v>
      </c>
      <c r="F19" s="42">
        <v>10.411210984499974</v>
      </c>
      <c r="G19" s="7"/>
      <c r="H19" s="7"/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6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 t="str">
        <f>'Ing Actividad Corrida'!B49</f>
        <v>Fuente: Dane, MTSB. Marzo de 2015; MTS Diciembre de 2014</v>
      </c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">
        <v>56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15"/>
      <c r="B40" s="16" t="s">
        <v>57</v>
      </c>
      <c r="C40" s="16"/>
      <c r="D40" s="16"/>
      <c r="E40" s="16"/>
      <c r="F40" s="16"/>
      <c r="G40" s="16"/>
      <c r="H40" s="16"/>
      <c r="I40" s="18"/>
      <c r="J40" s="5"/>
      <c r="M40" s="25"/>
      <c r="O40" s="4"/>
    </row>
    <row r="41" spans="1:15" x14ac:dyDescent="0.25">
      <c r="A41" s="20"/>
      <c r="B41" s="20"/>
      <c r="C41" s="20"/>
      <c r="D41" s="20"/>
      <c r="E41" s="20"/>
      <c r="F41" s="20"/>
      <c r="G41" s="20"/>
      <c r="H41" s="20"/>
      <c r="I41" s="20"/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C44" s="63"/>
      <c r="M44" s="25"/>
      <c r="O44" s="4"/>
    </row>
    <row r="45" spans="1:15" x14ac:dyDescent="0.25">
      <c r="C45" s="63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</sheetData>
  <mergeCells count="3">
    <mergeCell ref="C7:H7"/>
    <mergeCell ref="D8:G8"/>
    <mergeCell ref="E10:F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33</vt:i4>
      </vt:variant>
    </vt:vector>
  </HeadingPairs>
  <TitlesOfParts>
    <vt:vector size="68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Telecomunicaciones</vt:lpstr>
      <vt:lpstr>Postales</vt:lpstr>
      <vt:lpstr>Aux Transporte</vt:lpstr>
      <vt:lpstr>Inmobiliarias</vt:lpstr>
      <vt:lpstr>Informatica</vt:lpstr>
      <vt:lpstr>Publicidad</vt:lpstr>
      <vt:lpstr>I &amp; D</vt:lpstr>
      <vt:lpstr>Suministro personal</vt:lpstr>
      <vt:lpstr>Educación</vt:lpstr>
      <vt:lpstr>Salud</vt:lpstr>
      <vt:lpstr>Radio</vt:lpstr>
      <vt:lpstr>Entretenimiento</vt:lpstr>
      <vt:lpstr>Deportes</vt:lpstr>
      <vt:lpstr>Restaurante Corr</vt:lpstr>
      <vt:lpstr>Telecomunica Corr</vt:lpstr>
      <vt:lpstr>Postales Corr</vt:lpstr>
      <vt:lpstr>Transporte Corr</vt:lpstr>
      <vt:lpstr>Inmobiliario Corr</vt:lpstr>
      <vt:lpstr>Informatica Corr</vt:lpstr>
      <vt:lpstr>Publicidad Corr</vt:lpstr>
      <vt:lpstr>I&amp;D Corr</vt:lpstr>
      <vt:lpstr>Suministro Corr</vt:lpstr>
      <vt:lpstr>Educación Corr</vt:lpstr>
      <vt:lpstr>Salud Corr</vt:lpstr>
      <vt:lpstr>Radio Corr</vt:lpstr>
      <vt:lpstr>Entretenim Corr</vt:lpstr>
      <vt:lpstr>Deportivas Corr</vt:lpstr>
      <vt:lpstr>'Aux Transporte'!Área_de_impresión</vt:lpstr>
      <vt:lpstr>Deportes!Área_de_impresión</vt:lpstr>
      <vt:lpstr>'Deportivas Corr'!Área_de_impresión</vt:lpstr>
      <vt:lpstr>Educación!Área_de_impresión</vt:lpstr>
      <vt:lpstr>'Educación Corr'!Área_de_impresión</vt:lpstr>
      <vt:lpstr>'Empleo Act Anual'!Área_de_impresión</vt:lpstr>
      <vt:lpstr>'Empleo Act Corrida'!Área_de_impresión</vt:lpstr>
      <vt:lpstr>'Entretenim Corr'!Área_de_impresión</vt:lpstr>
      <vt:lpstr>Entretenimiento!Área_de_impresión</vt:lpstr>
      <vt:lpstr>'I &amp; D'!Área_de_impresión</vt:lpstr>
      <vt:lpstr>'I&amp;D Corr'!Área_de_impresión</vt:lpstr>
      <vt:lpstr>Índice!Área_de_impresión</vt:lpstr>
      <vt:lpstr>Informatica!Área_de_impresión</vt:lpstr>
      <vt:lpstr>'Informatica Corr'!Área_de_impresión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Radio!Área_de_impresión</vt:lpstr>
      <vt:lpstr>'Radio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'Suministro Corr'!Área_de_impresión</vt:lpstr>
      <vt:lpstr>'Suministro personal'!Área_de_impresión</vt:lpstr>
      <vt:lpstr>'Telecomunica Corr'!Área_de_impresión</vt:lpstr>
      <vt:lpstr>Telecomunicaciones!Área_de_impresión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2014-11-19T21:11:34Z</cp:lastPrinted>
  <dcterms:created xsi:type="dcterms:W3CDTF">2010-10-05T21:06:03Z</dcterms:created>
  <dcterms:modified xsi:type="dcterms:W3CDTF">2015-03-31T20:16:18Z</dcterms:modified>
</cp:coreProperties>
</file>