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theme/themeOverride1.xml" ContentType="application/vnd.openxmlformats-officedocument.themeOverride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6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7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19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20.xml" ContentType="application/vnd.openxmlformats-officedocument.drawing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21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drawings/drawing23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drawings/drawing24.xml" ContentType="application/vnd.openxmlformats-officedocument.drawing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drawings/drawing25.xml" ContentType="application/vnd.openxmlformats-officedocument.drawing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26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27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28.xml" ContentType="application/vnd.openxmlformats-officedocument.drawing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drawings/drawing30.xml" ContentType="application/vnd.openxmlformats-officedocument.drawing+xml"/>
  <Override PartName="/xl/charts/chart50.xml" ContentType="application/vnd.openxmlformats-officedocument.drawingml.chart+xml"/>
  <Override PartName="/xl/drawings/drawing31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2.xml" ContentType="application/vnd.openxmlformats-officedocument.drawing+xml"/>
  <Override PartName="/xl/charts/chart53.xml" ContentType="application/vnd.openxmlformats-officedocument.drawingml.chart+xml"/>
  <Override PartName="/xl/drawings/drawing33.xml" ContentType="application/vnd.openxmlformats-officedocument.drawing+xml"/>
  <Override PartName="/xl/charts/chart54.xml" ContentType="application/vnd.openxmlformats-officedocument.drawingml.chart+xml"/>
  <Override PartName="/xl/drawings/drawing34.xml" ContentType="application/vnd.openxmlformats-officedocument.drawing+xml"/>
  <Override PartName="/xl/charts/chart5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-15" yWindow="5790" windowWidth="20520" windowHeight="1980" tabRatio="850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 Barranquilla anual%" sheetId="24" r:id="rId13"/>
    <sheet name="H Ventas Barranquilla anual%" sheetId="25" r:id="rId14"/>
    <sheet name="H Ocupados Barranquilla anual%" sheetId="26" r:id="rId15"/>
    <sheet name="H Producción Cali anual%" sheetId="27" r:id="rId16"/>
    <sheet name="H Ventas Cali anual%" sheetId="28" r:id="rId17"/>
    <sheet name="H Ocupados Cali anual%" sheetId="29" r:id="rId18"/>
    <sheet name="H Producción Eje cafeter anual%" sheetId="30" r:id="rId19"/>
    <sheet name="H Ventas Eje cafetero anual%" sheetId="31" r:id="rId20"/>
    <sheet name="H Ocupados Eje cafetero anual%" sheetId="32" r:id="rId21"/>
    <sheet name="H Producción Medellín anual%" sheetId="33" r:id="rId22"/>
    <sheet name="H Ventas Medellín anual%" sheetId="34" r:id="rId23"/>
    <sheet name="H Ocupados Medellin anual%" sheetId="35" r:id="rId24"/>
    <sheet name="H Producción Santanderes anual%" sheetId="36" r:id="rId25"/>
    <sheet name="H Ventas Santanderes anual%" sheetId="37" r:id="rId26"/>
    <sheet name="H Ocupados Santanderes anual%" sheetId="38" r:id="rId27"/>
    <sheet name="H Producci Regional acum anual%" sheetId="42" r:id="rId28"/>
    <sheet name="H Ventas Regional acum anual%" sheetId="43" r:id="rId29"/>
    <sheet name="H Ocupación Regional acum anua%" sheetId="44" r:id="rId30"/>
    <sheet name="H Prod Bogotá acumulado%" sheetId="45" r:id="rId31"/>
    <sheet name="H Vehículos Pr%" sheetId="47" r:id="rId32"/>
    <sheet name="H Caucho Pr%" sheetId="48" r:id="rId33"/>
    <sheet name="H Confecciones Pr %" sheetId="49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</externalReferences>
  <definedNames>
    <definedName name="\a" localSheetId="29">#REF!</definedName>
    <definedName name="\a" localSheetId="14">#REF!</definedName>
    <definedName name="\a" localSheetId="10">#REF!</definedName>
    <definedName name="\a" localSheetId="17">#REF!</definedName>
    <definedName name="\a" localSheetId="20">#REF!</definedName>
    <definedName name="\a" localSheetId="23">#REF!</definedName>
    <definedName name="\a" localSheetId="7">#REF!</definedName>
    <definedName name="\a" localSheetId="26">#REF!</definedName>
    <definedName name="\a" localSheetId="12">#REF!</definedName>
    <definedName name="\a" localSheetId="27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5">#REF!</definedName>
    <definedName name="\a" localSheetId="24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28">#REF!</definedName>
    <definedName name="\a" localSheetId="6">#REF!</definedName>
    <definedName name="\a" localSheetId="25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29">#REF!</definedName>
    <definedName name="\y" localSheetId="14">#REF!</definedName>
    <definedName name="\y" localSheetId="10">#REF!</definedName>
    <definedName name="\y" localSheetId="17">#REF!</definedName>
    <definedName name="\y" localSheetId="20">#REF!</definedName>
    <definedName name="\y" localSheetId="23">#REF!</definedName>
    <definedName name="\y" localSheetId="7">#REF!</definedName>
    <definedName name="\y" localSheetId="26">#REF!</definedName>
    <definedName name="\y" localSheetId="12">#REF!</definedName>
    <definedName name="\y" localSheetId="27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5">#REF!</definedName>
    <definedName name="\y" localSheetId="24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28">#REF!</definedName>
    <definedName name="\y" localSheetId="6">#REF!</definedName>
    <definedName name="\y" localSheetId="25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29">#REF!</definedName>
    <definedName name="\z" localSheetId="14">#REF!</definedName>
    <definedName name="\z" localSheetId="10">#REF!</definedName>
    <definedName name="\z" localSheetId="17">#REF!</definedName>
    <definedName name="\z" localSheetId="20">#REF!</definedName>
    <definedName name="\z" localSheetId="23">#REF!</definedName>
    <definedName name="\z" localSheetId="7">#REF!</definedName>
    <definedName name="\z" localSheetId="26">#REF!</definedName>
    <definedName name="\z" localSheetId="12">#REF!</definedName>
    <definedName name="\z" localSheetId="27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5">#REF!</definedName>
    <definedName name="\z" localSheetId="24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28">#REF!</definedName>
    <definedName name="\z" localSheetId="6">#REF!</definedName>
    <definedName name="\z" localSheetId="25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29" hidden="1">#REF!</definedName>
    <definedName name="_Fill" localSheetId="14" hidden="1">#REF!</definedName>
    <definedName name="_Fill" localSheetId="10" hidden="1">#REF!</definedName>
    <definedName name="_Fill" localSheetId="17" hidden="1">#REF!</definedName>
    <definedName name="_Fill" localSheetId="20" hidden="1">#REF!</definedName>
    <definedName name="_Fill" localSheetId="23" hidden="1">#REF!</definedName>
    <definedName name="_Fill" localSheetId="7" hidden="1">#REF!</definedName>
    <definedName name="_Fill" localSheetId="26" hidden="1">#REF!</definedName>
    <definedName name="_Fill" localSheetId="12" hidden="1">#REF!</definedName>
    <definedName name="_Fill" localSheetId="27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5" hidden="1">#REF!</definedName>
    <definedName name="_Fill" localSheetId="24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8" hidden="1">#REF!</definedName>
    <definedName name="_Fill" localSheetId="6" hidden="1">#REF!</definedName>
    <definedName name="_Fill" localSheetId="25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3" hidden="1">'H Ventas Barranquilla anual%'!$B$13:$G$22</definedName>
    <definedName name="_xlnm._FilterDatabase" localSheetId="9" hidden="1">'H Ventas Bogotá anual%'!$B$13:$H$29</definedName>
    <definedName name="_Key1" localSheetId="29" hidden="1">#REF!</definedName>
    <definedName name="_Key1" localSheetId="14" hidden="1">#REF!</definedName>
    <definedName name="_Key1" localSheetId="10" hidden="1">#REF!</definedName>
    <definedName name="_Key1" localSheetId="17" hidden="1">#REF!</definedName>
    <definedName name="_Key1" localSheetId="20" hidden="1">#REF!</definedName>
    <definedName name="_Key1" localSheetId="23" hidden="1">#REF!</definedName>
    <definedName name="_Key1" localSheetId="7" hidden="1">#REF!</definedName>
    <definedName name="_Key1" localSheetId="26" hidden="1">#REF!</definedName>
    <definedName name="_Key1" localSheetId="12" hidden="1">#REF!</definedName>
    <definedName name="_Key1" localSheetId="27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5" hidden="1">#REF!</definedName>
    <definedName name="_Key1" localSheetId="24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8" hidden="1">#REF!</definedName>
    <definedName name="_Key1" localSheetId="6" hidden="1">#REF!</definedName>
    <definedName name="_Key1" localSheetId="25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29" hidden="1">#REF!</definedName>
    <definedName name="_Sort" localSheetId="14" hidden="1">#REF!</definedName>
    <definedName name="_Sort" localSheetId="10" hidden="1">#REF!</definedName>
    <definedName name="_Sort" localSheetId="17" hidden="1">#REF!</definedName>
    <definedName name="_Sort" localSheetId="20" hidden="1">#REF!</definedName>
    <definedName name="_Sort" localSheetId="23" hidden="1">#REF!</definedName>
    <definedName name="_Sort" localSheetId="7" hidden="1">#REF!</definedName>
    <definedName name="_Sort" localSheetId="26" hidden="1">#REF!</definedName>
    <definedName name="_Sort" localSheetId="12" hidden="1">#REF!</definedName>
    <definedName name="_Sort" localSheetId="27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5" hidden="1">#REF!</definedName>
    <definedName name="_Sort" localSheetId="24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8" hidden="1">#REF!</definedName>
    <definedName name="_Sort" localSheetId="6" hidden="1">#REF!</definedName>
    <definedName name="_Sort" localSheetId="25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9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23">'[1]ipc indice 2'!$L$1:$L$311</definedName>
    <definedName name="ABR._89" localSheetId="7">'[1]ipc indice 2'!$L$1:$L$311</definedName>
    <definedName name="ABR._89" localSheetId="26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5">'[1]ipc indice 2'!$L$1:$L$311</definedName>
    <definedName name="ABR._89" localSheetId="24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28">'[1]ipc indice 2'!$L$1:$L$311</definedName>
    <definedName name="ABR._89" localSheetId="6">'[1]ipc indice 2'!$L$1:$L$311</definedName>
    <definedName name="ABR._89" localSheetId="25">'[1]ipc indice 2'!$L$1:$L$311</definedName>
    <definedName name="ABR._89" localSheetId="0">'[1]ipc indice 2'!$L$1:$L$311</definedName>
    <definedName name="ABR._89" localSheetId="1">'[2]ipc indice 2'!$L$1:$L$311</definedName>
    <definedName name="ABR._89" localSheetId="4">'[3]ipc indice 2'!$L$1:$L$311</definedName>
    <definedName name="ABR._89" localSheetId="2">'[3]ipc indice 2'!$L$1:$L$311</definedName>
    <definedName name="AGO._89" localSheetId="29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23">'[1]ipc indice 2'!$P$1:$P$311</definedName>
    <definedName name="AGO._89" localSheetId="7">'[1]ipc indice 2'!$P$1:$P$311</definedName>
    <definedName name="AGO._89" localSheetId="26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5">'[1]ipc indice 2'!$P$1:$P$311</definedName>
    <definedName name="AGO._89" localSheetId="24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28">'[1]ipc indice 2'!$P$1:$P$311</definedName>
    <definedName name="AGO._89" localSheetId="6">'[1]ipc indice 2'!$P$1:$P$311</definedName>
    <definedName name="AGO._89" localSheetId="25">'[1]ipc indice 2'!$P$1:$P$311</definedName>
    <definedName name="AGO._89" localSheetId="0">'[1]ipc indice 2'!$P$1:$P$311</definedName>
    <definedName name="AGO._89" localSheetId="1">'[2]ipc indice 2'!$P$1:$P$311</definedName>
    <definedName name="AGO._89" localSheetId="4">'[3]ipc indice 2'!$P$1:$P$311</definedName>
    <definedName name="AGO._89" localSheetId="2">'[3]ipc indice 2'!$P$1:$P$311</definedName>
    <definedName name="AÑO" localSheetId="0">#REF!</definedName>
    <definedName name="_xlnm.Print_Area" localSheetId="11">'Contrato Bogotá'!$A$1:$K$40</definedName>
    <definedName name="_xlnm.Print_Area" localSheetId="32">'H Caucho Pr%'!$A$1:$S$36</definedName>
    <definedName name="_xlnm.Print_Area" localSheetId="33">'H Confecciones Pr %'!$A$1:$S$39</definedName>
    <definedName name="_xlnm.Print_Area" localSheetId="29">'H Ocupación Regional acum anua%'!$A$1:$S$41</definedName>
    <definedName name="_xlnm.Print_Area" localSheetId="14">'H Ocupados Barranquilla anual%'!$A$1:$H$47</definedName>
    <definedName name="_xlnm.Print_Area" localSheetId="10">'H Ocupados Bogotá anual%'!$A$1:$K$57</definedName>
    <definedName name="_xlnm.Print_Area" localSheetId="17">'H Ocupados Cali anual%'!$A$1:$H$50</definedName>
    <definedName name="_xlnm.Print_Area" localSheetId="20">'H Ocupados Eje cafetero anual%'!$A$1:$H$48</definedName>
    <definedName name="_xlnm.Print_Area" localSheetId="23">'H Ocupados Medellin anual%'!$A$1:$H$53</definedName>
    <definedName name="_xlnm.Print_Area" localSheetId="7">'H Ocupados Regional anual%'!$A$1:$S$46</definedName>
    <definedName name="_xlnm.Print_Area" localSheetId="26">'H Ocupados Santanderes anual%'!$A$1:$H$47</definedName>
    <definedName name="_xlnm.Print_Area" localSheetId="30">'H Prod Bogotá acumulado%'!$A$1:$K$55</definedName>
    <definedName name="_xlnm.Print_Area" localSheetId="12">'H Produc Barranquilla anual%'!$A$1:$H$48</definedName>
    <definedName name="_xlnm.Print_Area" localSheetId="27">'H Producci Regional acum anual%'!$A$1:$S$43</definedName>
    <definedName name="_xlnm.Print_Area" localSheetId="8">'H Producción Bogotá anual%'!$A$1:$K$57</definedName>
    <definedName name="_xlnm.Print_Area" localSheetId="15">'H Producción Cali anual%'!$A$1:$H$50</definedName>
    <definedName name="_xlnm.Print_Area" localSheetId="18">'H Producción Eje cafeter anual%'!$A$1:$H$49</definedName>
    <definedName name="_xlnm.Print_Area" localSheetId="21">'H Producción Medellín anual%'!$A$1:$H$51</definedName>
    <definedName name="_xlnm.Print_Area" localSheetId="5">'H Producción Regional anual%'!$A$1:$S$47</definedName>
    <definedName name="_xlnm.Print_Area" localSheetId="24">'H Producción Santanderes anual%'!$A$1:$H$47</definedName>
    <definedName name="_xlnm.Print_Area" localSheetId="31">'H Vehículos Pr%'!$A$1:$S$37</definedName>
    <definedName name="_xlnm.Print_Area" localSheetId="13">'H Ventas Barranquilla anual%'!$A$1:$H$46</definedName>
    <definedName name="_xlnm.Print_Area" localSheetId="9">'H Ventas Bogotá anual%'!$A$1:$K$57</definedName>
    <definedName name="_xlnm.Print_Area" localSheetId="16">'H Ventas Cali anual%'!$A$1:$H$50</definedName>
    <definedName name="_xlnm.Print_Area" localSheetId="19">'H Ventas Eje cafetero anual%'!$A$1:$H$49</definedName>
    <definedName name="_xlnm.Print_Area" localSheetId="22">'H Ventas Medellín anual%'!$A$1:$H$52</definedName>
    <definedName name="_xlnm.Print_Area" localSheetId="28">'H Ventas Regional acum anual%'!$A$1:$S$42</definedName>
    <definedName name="_xlnm.Print_Area" localSheetId="6">'H Ventas Regional anual%'!$A$1:$S$47</definedName>
    <definedName name="_xlnm.Print_Area" localSheetId="25">'H Ventas Santanderes anual%'!$A$1:$H$47</definedName>
    <definedName name="_xlnm.Print_Area" localSheetId="0">Índice!$A$1:$O$35</definedName>
    <definedName name="_xlnm.Print_Area" localSheetId="1">'Industria regiones (%)'!$A$1:$J$35</definedName>
    <definedName name="_xlnm.Print_Area" localSheetId="4">'Industria var acumulada %'!$A$1:$J$45</definedName>
    <definedName name="_xlnm.Print_Area" localSheetId="3">'Industria Var Corrida %'!$A$1:$J$47</definedName>
    <definedName name="_xlnm.Print_Area" localSheetId="2">'Industria variación anual %'!$A$1:$J$47</definedName>
    <definedName name="BASE" localSheetId="0">#REF!</definedName>
    <definedName name="_xlnm.Database" localSheetId="29">[4]BASE!#REF!</definedName>
    <definedName name="_xlnm.Database" localSheetId="14">[4]BASE!#REF!</definedName>
    <definedName name="_xlnm.Database" localSheetId="10">[4]BASE!#REF!</definedName>
    <definedName name="_xlnm.Database" localSheetId="17">[4]BASE!#REF!</definedName>
    <definedName name="_xlnm.Database" localSheetId="20">[4]BASE!#REF!</definedName>
    <definedName name="_xlnm.Database" localSheetId="23">[4]BASE!#REF!</definedName>
    <definedName name="_xlnm.Database" localSheetId="7">[4]BASE!#REF!</definedName>
    <definedName name="_xlnm.Database" localSheetId="26">[4]BASE!#REF!</definedName>
    <definedName name="_xlnm.Database" localSheetId="12">[4]BASE!#REF!</definedName>
    <definedName name="_xlnm.Database" localSheetId="27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5">[4]BASE!#REF!</definedName>
    <definedName name="_xlnm.Database" localSheetId="24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28">[4]BASE!#REF!</definedName>
    <definedName name="_xlnm.Database" localSheetId="6">[4]BASE!#REF!</definedName>
    <definedName name="_xlnm.Database" localSheetId="25">[4]BASE!#REF!</definedName>
    <definedName name="_xlnm.Database" localSheetId="0">[4]BASE!#REF!</definedName>
    <definedName name="_xlnm.Database" localSheetId="1">[5]BASE!#REF!</definedName>
    <definedName name="_xlnm.Database" localSheetId="4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9">[6]BASE!#REF!</definedName>
    <definedName name="Database" localSheetId="14">[6]BASE!#REF!</definedName>
    <definedName name="Database" localSheetId="10">[6]BASE!#REF!</definedName>
    <definedName name="Database" localSheetId="17">[6]BASE!#REF!</definedName>
    <definedName name="Database" localSheetId="20">[6]BASE!#REF!</definedName>
    <definedName name="Database" localSheetId="23">[6]BASE!#REF!</definedName>
    <definedName name="Database" localSheetId="7">[6]BASE!#REF!</definedName>
    <definedName name="Database" localSheetId="26">[6]BASE!#REF!</definedName>
    <definedName name="Database" localSheetId="12">[6]BASE!#REF!</definedName>
    <definedName name="Database" localSheetId="27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5">[6]BASE!#REF!</definedName>
    <definedName name="Database" localSheetId="24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28">[6]BASE!#REF!</definedName>
    <definedName name="Database" localSheetId="6">[6]BASE!#REF!</definedName>
    <definedName name="Database" localSheetId="25">[6]BASE!#REF!</definedName>
    <definedName name="Database" localSheetId="4">[6]BASE!#REF!</definedName>
    <definedName name="Database" localSheetId="2">[6]BASE!#REF!</definedName>
    <definedName name="Database">[6]BASE!#REF!</definedName>
    <definedName name="DIC._88" localSheetId="29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23">'[1]ipc indice 2'!$H$1:$H$311</definedName>
    <definedName name="DIC._88" localSheetId="7">'[1]ipc indice 2'!$H$1:$H$311</definedName>
    <definedName name="DIC._88" localSheetId="26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5">'[1]ipc indice 2'!$H$1:$H$311</definedName>
    <definedName name="DIC._88" localSheetId="24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28">'[1]ipc indice 2'!$H$1:$H$311</definedName>
    <definedName name="DIC._88" localSheetId="6">'[1]ipc indice 2'!$H$1:$H$311</definedName>
    <definedName name="DIC._88" localSheetId="25">'[1]ipc indice 2'!$H$1:$H$311</definedName>
    <definedName name="DIC._88" localSheetId="0">'[1]ipc indice 2'!$H$1:$H$311</definedName>
    <definedName name="DIC._88" localSheetId="1">'[2]ipc indice 2'!$H$1:$H$311</definedName>
    <definedName name="DIC._88" localSheetId="4">'[3]ipc indice 2'!$H$1:$H$311</definedName>
    <definedName name="DIC._88" localSheetId="2">'[3]ipc indice 2'!$H$1:$H$311</definedName>
    <definedName name="DIC._89" localSheetId="29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23">'[1]ipc indice 2'!$T$1:$T$311</definedName>
    <definedName name="DIC._89" localSheetId="7">'[1]ipc indice 2'!$T$1:$T$311</definedName>
    <definedName name="DIC._89" localSheetId="26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5">'[1]ipc indice 2'!$T$1:$T$311</definedName>
    <definedName name="DIC._89" localSheetId="24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28">'[1]ipc indice 2'!$T$1:$T$311</definedName>
    <definedName name="DIC._89" localSheetId="6">'[1]ipc indice 2'!$T$1:$T$311</definedName>
    <definedName name="DIC._89" localSheetId="25">'[1]ipc indice 2'!$T$1:$T$311</definedName>
    <definedName name="DIC._89" localSheetId="0">'[1]ipc indice 2'!$T$1:$T$311</definedName>
    <definedName name="DIC._89" localSheetId="1">'[2]ipc indice 2'!$T$1:$T$311</definedName>
    <definedName name="DIC._89" localSheetId="4">'[3]ipc indice 2'!$T$1:$T$311</definedName>
    <definedName name="DIC._89" localSheetId="2">'[3]ipc indice 2'!$T$1:$T$311</definedName>
    <definedName name="ENE._89" localSheetId="29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23">'[1]ipc indice 2'!$I$1:$I$311</definedName>
    <definedName name="ENE._89" localSheetId="7">'[1]ipc indice 2'!$I$1:$I$311</definedName>
    <definedName name="ENE._89" localSheetId="26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5">'[1]ipc indice 2'!$I$1:$I$311</definedName>
    <definedName name="ENE._89" localSheetId="24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28">'[1]ipc indice 2'!$I$1:$I$311</definedName>
    <definedName name="ENE._89" localSheetId="6">'[1]ipc indice 2'!$I$1:$I$311</definedName>
    <definedName name="ENE._89" localSheetId="25">'[1]ipc indice 2'!$I$1:$I$311</definedName>
    <definedName name="ENE._89" localSheetId="0">'[1]ipc indice 2'!$I$1:$I$311</definedName>
    <definedName name="ENE._89" localSheetId="1">'[2]ipc indice 2'!$I$1:$I$311</definedName>
    <definedName name="ENE._89" localSheetId="4">'[3]ipc indice 2'!$I$1:$I$311</definedName>
    <definedName name="ENE._89" localSheetId="2">'[3]ipc indice 2'!$I$1:$I$311</definedName>
    <definedName name="ENE._90" localSheetId="29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23">'[1]ipc indice 2'!$U$1:$U$311</definedName>
    <definedName name="ENE._90" localSheetId="7">'[1]ipc indice 2'!$U$1:$U$311</definedName>
    <definedName name="ENE._90" localSheetId="26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5">'[1]ipc indice 2'!$U$1:$U$311</definedName>
    <definedName name="ENE._90" localSheetId="24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28">'[1]ipc indice 2'!$U$1:$U$311</definedName>
    <definedName name="ENE._90" localSheetId="6">'[1]ipc indice 2'!$U$1:$U$311</definedName>
    <definedName name="ENE._90" localSheetId="25">'[1]ipc indice 2'!$U$1:$U$311</definedName>
    <definedName name="ENE._90" localSheetId="0">'[1]ipc indice 2'!$U$1:$U$311</definedName>
    <definedName name="ENE._90" localSheetId="1">'[2]ipc indice 2'!$U$1:$U$311</definedName>
    <definedName name="ENE._90" localSheetId="4">'[3]ipc indice 2'!$U$1:$U$311</definedName>
    <definedName name="ENE._90" localSheetId="2">'[3]ipc indice 2'!$U$1:$U$311</definedName>
    <definedName name="FEB._89" localSheetId="29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23">'[1]ipc indice 2'!$J$1:$J$311</definedName>
    <definedName name="FEB._89" localSheetId="7">'[1]ipc indice 2'!$J$1:$J$311</definedName>
    <definedName name="FEB._89" localSheetId="26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5">'[1]ipc indice 2'!$J$1:$J$311</definedName>
    <definedName name="FEB._89" localSheetId="24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28">'[1]ipc indice 2'!$J$1:$J$311</definedName>
    <definedName name="FEB._89" localSheetId="6">'[1]ipc indice 2'!$J$1:$J$311</definedName>
    <definedName name="FEB._89" localSheetId="25">'[1]ipc indice 2'!$J$1:$J$311</definedName>
    <definedName name="FEB._89" localSheetId="0">'[1]ipc indice 2'!$J$1:$J$311</definedName>
    <definedName name="FEB._89" localSheetId="1">'[2]ipc indice 2'!$J$1:$J$311</definedName>
    <definedName name="FEB._89" localSheetId="4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9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3" hidden="1">{"'Hoja1'!$A$2:$E$19"}</definedName>
    <definedName name="HTML_Control" localSheetId="7" hidden="1">{"'Hoja1'!$A$2:$E$19"}</definedName>
    <definedName name="HTML_Control" localSheetId="26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8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9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23">'[1]ipc indice 2'!$O$1:$O$311</definedName>
    <definedName name="JUL._89" localSheetId="7">'[1]ipc indice 2'!$O$1:$O$311</definedName>
    <definedName name="JUL._89" localSheetId="26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5">'[1]ipc indice 2'!$O$1:$O$311</definedName>
    <definedName name="JUL._89" localSheetId="24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28">'[1]ipc indice 2'!$O$1:$O$311</definedName>
    <definedName name="JUL._89" localSheetId="6">'[1]ipc indice 2'!$O$1:$O$311</definedName>
    <definedName name="JUL._89" localSheetId="25">'[1]ipc indice 2'!$O$1:$O$311</definedName>
    <definedName name="JUL._89" localSheetId="0">'[1]ipc indice 2'!$O$1:$O$311</definedName>
    <definedName name="JUL._89" localSheetId="1">'[2]ipc indice 2'!$O$1:$O$311</definedName>
    <definedName name="JUL._89" localSheetId="4">'[3]ipc indice 2'!$O$1:$O$311</definedName>
    <definedName name="JUL._89" localSheetId="2">'[3]ipc indice 2'!$O$1:$O$311</definedName>
    <definedName name="JUN._89" localSheetId="29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23">'[1]ipc indice 2'!$N$1:$N$311</definedName>
    <definedName name="JUN._89" localSheetId="7">'[1]ipc indice 2'!$N$1:$N$311</definedName>
    <definedName name="JUN._89" localSheetId="26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5">'[1]ipc indice 2'!$N$1:$N$311</definedName>
    <definedName name="JUN._89" localSheetId="24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28">'[1]ipc indice 2'!$N$1:$N$311</definedName>
    <definedName name="JUN._89" localSheetId="6">'[1]ipc indice 2'!$N$1:$N$311</definedName>
    <definedName name="JUN._89" localSheetId="25">'[1]ipc indice 2'!$N$1:$N$311</definedName>
    <definedName name="JUN._89" localSheetId="0">'[1]ipc indice 2'!$N$1:$N$311</definedName>
    <definedName name="JUN._89" localSheetId="1">'[2]ipc indice 2'!$N$1:$N$311</definedName>
    <definedName name="JUN._89" localSheetId="4">'[3]ipc indice 2'!$N$1:$N$311</definedName>
    <definedName name="JUN._89" localSheetId="2">'[3]ipc indice 2'!$N$1:$N$311</definedName>
    <definedName name="MAR._89" localSheetId="29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23">'[1]ipc indice 2'!$K$1:$K$311</definedName>
    <definedName name="MAR._89" localSheetId="7">'[1]ipc indice 2'!$K$1:$K$311</definedName>
    <definedName name="MAR._89" localSheetId="26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5">'[1]ipc indice 2'!$K$1:$K$311</definedName>
    <definedName name="MAR._89" localSheetId="24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28">'[1]ipc indice 2'!$K$1:$K$311</definedName>
    <definedName name="MAR._89" localSheetId="6">'[1]ipc indice 2'!$K$1:$K$311</definedName>
    <definedName name="MAR._89" localSheetId="25">'[1]ipc indice 2'!$K$1:$K$311</definedName>
    <definedName name="MAR._89" localSheetId="0">'[1]ipc indice 2'!$K$1:$K$311</definedName>
    <definedName name="MAR._89" localSheetId="1">'[2]ipc indice 2'!$K$1:$K$311</definedName>
    <definedName name="MAR._89" localSheetId="4">'[3]ipc indice 2'!$K$1:$K$311</definedName>
    <definedName name="MAR._89" localSheetId="2">'[3]ipc indice 2'!$K$1:$K$311</definedName>
    <definedName name="MARZO">#N/A</definedName>
    <definedName name="MAY._89" localSheetId="29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23">'[1]ipc indice 2'!$M$1:$M$311</definedName>
    <definedName name="MAY._89" localSheetId="7">'[1]ipc indice 2'!$M$1:$M$311</definedName>
    <definedName name="MAY._89" localSheetId="26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5">'[1]ipc indice 2'!$M$1:$M$311</definedName>
    <definedName name="MAY._89" localSheetId="24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28">'[1]ipc indice 2'!$M$1:$M$311</definedName>
    <definedName name="MAY._89" localSheetId="6">'[1]ipc indice 2'!$M$1:$M$311</definedName>
    <definedName name="MAY._89" localSheetId="25">'[1]ipc indice 2'!$M$1:$M$311</definedName>
    <definedName name="MAY._89" localSheetId="0">'[1]ipc indice 2'!$M$1:$M$311</definedName>
    <definedName name="MAY._89" localSheetId="1">'[2]ipc indice 2'!$M$1:$M$311</definedName>
    <definedName name="MAY._89" localSheetId="4">'[3]ipc indice 2'!$M$1:$M$311</definedName>
    <definedName name="MAY._89" localSheetId="2">'[3]ipc indice 2'!$M$1:$M$311</definedName>
    <definedName name="MES" localSheetId="0">#REF!</definedName>
    <definedName name="NOV._89" localSheetId="29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23">'[1]ipc indice 2'!$S$1:$S$311</definedName>
    <definedName name="NOV._89" localSheetId="7">'[1]ipc indice 2'!$S$1:$S$311</definedName>
    <definedName name="NOV._89" localSheetId="26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5">'[1]ipc indice 2'!$S$1:$S$311</definedName>
    <definedName name="NOV._89" localSheetId="24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28">'[1]ipc indice 2'!$S$1:$S$311</definedName>
    <definedName name="NOV._89" localSheetId="6">'[1]ipc indice 2'!$S$1:$S$311</definedName>
    <definedName name="NOV._89" localSheetId="25">'[1]ipc indice 2'!$S$1:$S$311</definedName>
    <definedName name="NOV._89" localSheetId="0">'[1]ipc indice 2'!$S$1:$S$311</definedName>
    <definedName name="NOV._89" localSheetId="1">'[2]ipc indice 2'!$S$1:$S$311</definedName>
    <definedName name="NOV._89" localSheetId="4">'[3]ipc indice 2'!$S$1:$S$311</definedName>
    <definedName name="NOV._89" localSheetId="2">'[3]ipc indice 2'!$S$1:$S$311</definedName>
    <definedName name="OCT._89" localSheetId="29">#REF!</definedName>
    <definedName name="OCT._89" localSheetId="14">#REF!</definedName>
    <definedName name="OCT._89" localSheetId="10">#REF!</definedName>
    <definedName name="OCT._89" localSheetId="17">#REF!</definedName>
    <definedName name="OCT._89" localSheetId="20">#REF!</definedName>
    <definedName name="OCT._89" localSheetId="23">#REF!</definedName>
    <definedName name="OCT._89" localSheetId="7">#REF!</definedName>
    <definedName name="OCT._89" localSheetId="26">#REF!</definedName>
    <definedName name="OCT._89" localSheetId="12">#REF!</definedName>
    <definedName name="OCT._89" localSheetId="27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5">#REF!</definedName>
    <definedName name="OCT._89" localSheetId="24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28">#REF!</definedName>
    <definedName name="OCT._89" localSheetId="6">#REF!</definedName>
    <definedName name="OCT._89" localSheetId="25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%'!$A$1:$J$45</definedName>
    <definedName name="Print_Area" localSheetId="2">'Industria variación anual %'!$A$1:$J$47</definedName>
    <definedName name="RESUMEN">#N/A</definedName>
    <definedName name="s" localSheetId="0">#REF!</definedName>
    <definedName name="SEP._89" localSheetId="29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23">'[1]ipc indice 2'!$Q$1:$Q$311</definedName>
    <definedName name="SEP._89" localSheetId="7">'[1]ipc indice 2'!$Q$1:$Q$311</definedName>
    <definedName name="SEP._89" localSheetId="26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5">'[1]ipc indice 2'!$Q$1:$Q$311</definedName>
    <definedName name="SEP._89" localSheetId="24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28">'[1]ipc indice 2'!$Q$1:$Q$311</definedName>
    <definedName name="SEP._89" localSheetId="6">'[1]ipc indice 2'!$Q$1:$Q$311</definedName>
    <definedName name="SEP._89" localSheetId="25">'[1]ipc indice 2'!$Q$1:$Q$311</definedName>
    <definedName name="SEP._89" localSheetId="0">'[1]ipc indice 2'!$Q$1:$Q$311</definedName>
    <definedName name="SEP._89" localSheetId="1">'[2]ipc indice 2'!$Q$1:$Q$311</definedName>
    <definedName name="SEP._89" localSheetId="4">'[3]ipc indice 2'!$Q$1:$Q$311</definedName>
    <definedName name="SEP._89" localSheetId="2">'[3]ipc indice 2'!$Q$1:$Q$311</definedName>
    <definedName name="sss" localSheetId="29">[4]BASE!#REF!</definedName>
    <definedName name="sss" localSheetId="14">[4]BASE!#REF!</definedName>
    <definedName name="sss" localSheetId="10">[4]BASE!#REF!</definedName>
    <definedName name="sss" localSheetId="17">[4]BASE!#REF!</definedName>
    <definedName name="sss" localSheetId="20">[4]BASE!#REF!</definedName>
    <definedName name="sss" localSheetId="23">[4]BASE!#REF!</definedName>
    <definedName name="sss" localSheetId="7">[4]BASE!#REF!</definedName>
    <definedName name="sss" localSheetId="26">[4]BASE!#REF!</definedName>
    <definedName name="sss" localSheetId="12">[4]BASE!#REF!</definedName>
    <definedName name="sss" localSheetId="27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5">[4]BASE!#REF!</definedName>
    <definedName name="sss" localSheetId="24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28">[4]BASE!#REF!</definedName>
    <definedName name="sss" localSheetId="6">[4]BASE!#REF!</definedName>
    <definedName name="sss" localSheetId="25">[4]BASE!#REF!</definedName>
    <definedName name="sss" localSheetId="1">[5]BASE!#REF!</definedName>
    <definedName name="sss" localSheetId="4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R17" i="46" l="1"/>
  <c r="R18" i="46"/>
  <c r="R19" i="46"/>
  <c r="R20" i="46"/>
  <c r="R21" i="46"/>
  <c r="P17" i="46"/>
  <c r="Q17" i="46"/>
  <c r="P18" i="46"/>
  <c r="Q18" i="46"/>
  <c r="P19" i="46"/>
  <c r="Q19" i="46"/>
  <c r="P20" i="46"/>
  <c r="Q20" i="46"/>
  <c r="P21" i="46"/>
  <c r="Q21" i="46"/>
  <c r="O21" i="46"/>
  <c r="O20" i="46"/>
  <c r="O19" i="46"/>
  <c r="O18" i="46"/>
  <c r="O17" i="46"/>
  <c r="B39" i="49" l="1"/>
  <c r="B36" i="48"/>
  <c r="B37" i="47"/>
  <c r="B55" i="45"/>
  <c r="B41" i="44"/>
  <c r="B42" i="43"/>
  <c r="B43" i="42"/>
  <c r="B47" i="38"/>
  <c r="B47" i="37"/>
  <c r="B47" i="36"/>
  <c r="B53" i="35"/>
  <c r="B52" i="34"/>
  <c r="B51" i="33"/>
  <c r="B48" i="32"/>
  <c r="B49" i="31"/>
  <c r="B49" i="30"/>
  <c r="B50" i="29"/>
  <c r="B50" i="28"/>
  <c r="B50" i="27"/>
  <c r="B47" i="26"/>
  <c r="B46" i="25"/>
  <c r="B48" i="24"/>
  <c r="B40" i="46"/>
  <c r="B57" i="23"/>
  <c r="B57" i="22"/>
  <c r="B57" i="3"/>
  <c r="B46" i="41"/>
  <c r="B47" i="40"/>
  <c r="B47" i="39"/>
  <c r="B45" i="21"/>
</calcChain>
</file>

<file path=xl/sharedStrings.xml><?xml version="1.0" encoding="utf-8"?>
<sst xmlns="http://schemas.openxmlformats.org/spreadsheetml/2006/main" count="1142" uniqueCount="270">
  <si>
    <t>Año</t>
  </si>
  <si>
    <t xml:space="preserve"> 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</si>
  <si>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</si>
  <si>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</si>
  <si>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</si>
  <si>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</si>
  <si>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</si>
  <si>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</si>
  <si>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</si>
  <si>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</si>
  <si>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</si>
  <si>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</si>
  <si>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</si>
  <si>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</si>
  <si>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</si>
  <si>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</si>
  <si>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</si>
  <si>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</si>
  <si>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</si>
  <si>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</si>
  <si>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</si>
  <si>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</si>
  <si>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</si>
  <si>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</si>
  <si>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 xml:space="preserve">Otras industrias manufactureras </t>
  </si>
  <si>
    <t>Otros químicos</t>
  </si>
  <si>
    <t>Productos de panadería</t>
  </si>
  <si>
    <t>Productos textiles</t>
  </si>
  <si>
    <t>Total</t>
  </si>
  <si>
    <t>Industria manufacturera - Producción Barranquilla</t>
  </si>
  <si>
    <t>Otros productos alimenticios</t>
  </si>
  <si>
    <t>Otros productos químicos</t>
  </si>
  <si>
    <t>Productos de plástico</t>
  </si>
  <si>
    <t>Datos Barranquilla incluye Soledad, Cartagena, Malambo y Santa Marta</t>
  </si>
  <si>
    <t>Farmacéuticos y medicinales</t>
  </si>
  <si>
    <t>Eje Cafetero</t>
  </si>
  <si>
    <t>Datos Eje cafetero incluye Manizales, Villa María, Chinchiná, Pereira, Santa Rosa de Cabal, La Virginia, Dos Quebradas y Armenia</t>
  </si>
  <si>
    <t>Alimentos preparados para animales</t>
  </si>
  <si>
    <t>Contribución</t>
  </si>
  <si>
    <t>Principales variables fabriles:</t>
  </si>
  <si>
    <t>I</t>
  </si>
  <si>
    <t>II</t>
  </si>
  <si>
    <t>III</t>
  </si>
  <si>
    <t>IV</t>
  </si>
  <si>
    <t>Industria manufacturera - Ventas Regional</t>
  </si>
  <si>
    <t>Industria manufacturera - Producción Regional</t>
  </si>
  <si>
    <t>Industria manufacturera - Ocupación Regional</t>
  </si>
  <si>
    <t>Histórico anual principales variables fabriles:</t>
  </si>
  <si>
    <t>Medellín</t>
  </si>
  <si>
    <t>Histórico acumulado anual principales variables fabriles: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</si>
  <si>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anual %</t>
    </r>
  </si>
  <si>
    <t>Ventas región</t>
  </si>
  <si>
    <t>Personal ocupado región</t>
  </si>
  <si>
    <t>Confecciones</t>
  </si>
  <si>
    <t>Variación</t>
  </si>
  <si>
    <t>Santander; Medellín corresponde al Valle de Aburrá.</t>
  </si>
  <si>
    <t>Contexto regional Industria Manufacturera - Producción Real</t>
  </si>
  <si>
    <t>Total Nacional</t>
  </si>
  <si>
    <t>Confiteria, cafe y otros productos alimenticios</t>
  </si>
  <si>
    <t>Industria manufacturera - Producción real Bogotá</t>
  </si>
  <si>
    <t>Industria manufacturera - Ventas reales Regional</t>
  </si>
  <si>
    <t>Industria manufacturera - Producción real Regional</t>
  </si>
  <si>
    <t>Industria manufacturera - Ventas reales Bogotá</t>
  </si>
  <si>
    <t>variac.</t>
  </si>
  <si>
    <t>Contrib.</t>
  </si>
  <si>
    <t>Variac.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</si>
  <si>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</si>
  <si>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</si>
  <si>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</si>
  <si>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Datos Medellín incluye los municipios pertenecientes al Valle de Aburrá</t>
  </si>
  <si>
    <t>Permanente</t>
  </si>
  <si>
    <t>Temporal</t>
  </si>
  <si>
    <t>Administración y ventas</t>
  </si>
  <si>
    <t xml:space="preserve">Bucaramanga, Girón, Piedecuerta, Floridablanca, Cúcuta, Los Patios, Villa del Rosario y El Zulia y agrupa municipios </t>
  </si>
  <si>
    <t>Comparativos regionales principales variables fabriles:</t>
  </si>
  <si>
    <t>Principales indicadores:  empleo según tipo de contrato Bogotá</t>
  </si>
  <si>
    <t>Producción regional</t>
  </si>
  <si>
    <t>Ventas reales</t>
  </si>
  <si>
    <t>Fabricación de artículos de plástico y caucho</t>
  </si>
  <si>
    <t>Vehículos, carrocerías. Producción</t>
  </si>
  <si>
    <t>Confecciones. Producción</t>
  </si>
  <si>
    <t>Vehículos, carrocerías</t>
  </si>
  <si>
    <t>Nacional</t>
  </si>
  <si>
    <t>Caucho y plástico</t>
  </si>
  <si>
    <t>Medellín - Valle del Aburrá</t>
  </si>
  <si>
    <t>Caucho y plástico. Producción</t>
  </si>
  <si>
    <t xml:space="preserve">Vehículos automotores, autopartes </t>
  </si>
  <si>
    <t>Conservación de carne y pescado</t>
  </si>
  <si>
    <t>Los demás productos alimenticios</t>
  </si>
  <si>
    <t>Minerales no metálicos</t>
  </si>
  <si>
    <t>Otras manufacturas</t>
  </si>
  <si>
    <t>Químicas básicas</t>
  </si>
  <si>
    <t>Aparatos eléctricos</t>
  </si>
  <si>
    <t>Hierro y fundición</t>
  </si>
  <si>
    <t>Molinería y almidones</t>
  </si>
  <si>
    <t>Papel y sus productos</t>
  </si>
  <si>
    <t>Calzado, partes y artículos de cuero</t>
  </si>
  <si>
    <t>Elaboración de productos de café</t>
  </si>
  <si>
    <t>Elaborados de metal</t>
  </si>
  <si>
    <t>Maquinaria de uso general y específico</t>
  </si>
  <si>
    <t>Motocicletas, bicicletas y sillones</t>
  </si>
  <si>
    <t>Muebles de madera</t>
  </si>
  <si>
    <t>Productos lácteos</t>
  </si>
  <si>
    <t>Elaboracion de productos de panaderia</t>
  </si>
  <si>
    <t>Elaboracion de productos lacteos</t>
  </si>
  <si>
    <t>Fabricación de maquinaria y equipo</t>
  </si>
  <si>
    <t>Hilatura, tejedura y fabricación de productos textiles</t>
  </si>
  <si>
    <t xml:space="preserve">Farmacéuticos, jabones y otros químicos </t>
  </si>
  <si>
    <t>Transformacion de carne y sus derivados</t>
  </si>
  <si>
    <r>
      <rPr>
        <b/>
        <sz val="12"/>
        <color rgb="FF53722D"/>
        <rFont val="Calibri"/>
        <family val="2"/>
        <scheme val="minor"/>
      </rPr>
      <t>Confecciones</t>
    </r>
    <r>
      <rPr>
        <b/>
        <sz val="12"/>
        <rFont val="Calibri"/>
        <family val="2"/>
        <scheme val="minor"/>
      </rPr>
      <t>, variación anual del trimestre (%)</t>
    </r>
  </si>
  <si>
    <r>
      <rPr>
        <b/>
        <sz val="12"/>
        <color rgb="FF53722D"/>
        <rFont val="Calibri"/>
        <family val="2"/>
        <scheme val="minor"/>
      </rPr>
      <t>Caucho y plástico</t>
    </r>
    <r>
      <rPr>
        <b/>
        <sz val="12"/>
        <rFont val="Calibri"/>
        <family val="2"/>
        <scheme val="minor"/>
      </rPr>
      <t>, variación anual del trimestre (%)</t>
    </r>
  </si>
  <si>
    <r>
      <rPr>
        <b/>
        <sz val="12"/>
        <color rgb="FF53722D"/>
        <rFont val="Calibri"/>
        <family val="2"/>
        <scheme val="minor"/>
      </rPr>
      <t>Vehículos  automotores</t>
    </r>
    <r>
      <rPr>
        <b/>
        <sz val="12"/>
        <rFont val="Calibri"/>
        <family val="2"/>
        <scheme val="minor"/>
      </rPr>
      <t>, variación anual del trimestre (%)</t>
    </r>
  </si>
  <si>
    <t>Variación anual del trimestre (%)</t>
  </si>
  <si>
    <t>Industria manufacturera Bogotá - Producción real</t>
  </si>
  <si>
    <t xml:space="preserve"> Variación anual del trimestre (%)</t>
  </si>
  <si>
    <t>Industria manufacturera (variación acumulada anual %)</t>
  </si>
  <si>
    <t>Fabricacion de prendas de vestir, excepto las de piel</t>
  </si>
  <si>
    <t>Medellín, Valle del Aburrá</t>
  </si>
  <si>
    <t>Curtido y preparado de cueros, calzado y artículos de viaje</t>
  </si>
  <si>
    <t>Conservación de carne y de derivados cárnicos</t>
  </si>
  <si>
    <t xml:space="preserve">Confecciones, prendas de vestir </t>
  </si>
  <si>
    <t>Productos de papel y cartón</t>
  </si>
  <si>
    <t>Sustancias químicas básicas</t>
  </si>
  <si>
    <t xml:space="preserve">Productos minerales no metálicos </t>
  </si>
  <si>
    <t>Productos metalúrgicos básicos – Hierro y Acero</t>
  </si>
  <si>
    <t>Vehículos automotores, remolques</t>
  </si>
  <si>
    <t>Contrib. 2014</t>
  </si>
  <si>
    <t>Cacao, chocolate y alimentos para lactantes.</t>
  </si>
  <si>
    <t>Cacao, chocolate y alimentos para lactantes</t>
  </si>
  <si>
    <t>Jabones para limpiar y pulir; perfumes</t>
  </si>
  <si>
    <t xml:space="preserve">Datos Eje cafetero incluye Manizales, Villa María, Chinchiná, Pereira, Santa Rosa de Cabal, La Virginia, </t>
  </si>
  <si>
    <t>Dos Quebradas y Armenia</t>
  </si>
  <si>
    <t xml:space="preserve">Datos Santanderes incluye Bucaramanga Girón, Piedecuerta, Floridablanca, Cúcuta, Los Patios, Villa del Rosario y El Zulia </t>
  </si>
  <si>
    <t>y agrupa municipios de Santander del Sur y Norte de Santander</t>
  </si>
  <si>
    <r>
      <t>Histórico</t>
    </r>
    <r>
      <rPr>
        <b/>
        <sz val="12"/>
        <color rgb="FF53722D"/>
        <rFont val="Calibri"/>
        <family val="2"/>
        <scheme val="minor"/>
      </rPr>
      <t xml:space="preserve"> trimestral,</t>
    </r>
    <r>
      <rPr>
        <b/>
        <sz val="12"/>
        <rFont val="Calibri"/>
        <family val="2"/>
        <scheme val="minor"/>
      </rPr>
      <t xml:space="preserve"> variación acumulada anual %</t>
    </r>
  </si>
  <si>
    <t>Total personal ocupado</t>
  </si>
  <si>
    <t>Industria manufacturera Bogotá - Ventas Reales</t>
  </si>
  <si>
    <t>Industria manufacturera - Total personal ocupado por regiones</t>
  </si>
  <si>
    <t xml:space="preserve">Industria manufacturera Bogotá - Total personal ocupado </t>
  </si>
  <si>
    <t xml:space="preserve">Bogotá. Ventas Industria manufacturera  </t>
  </si>
  <si>
    <t>Bogotá. Ventas manufactureras</t>
  </si>
  <si>
    <t>Industria manufacturera - Total Personal Ocupado Bogotá</t>
  </si>
  <si>
    <t xml:space="preserve">Bogotá. Personal ocupado 
</t>
  </si>
  <si>
    <t xml:space="preserve">Bogotá.  Personal ocupado Industria manufacturera </t>
  </si>
  <si>
    <t>Empleo (variación anual %)</t>
  </si>
  <si>
    <t>Barranquilla. Producción manufacturera</t>
  </si>
  <si>
    <t>Industria manufacturera - Ventas Reales Barranquilla</t>
  </si>
  <si>
    <t>Barranquilla. Ventas Industria manufacturera</t>
  </si>
  <si>
    <t>Barranquilla. Producción manufactiurera</t>
  </si>
  <si>
    <t>Empleo. Contribución  a la variación anual p.p</t>
  </si>
  <si>
    <t>Industria manufacturera - Total Personal Ocupado Barranquilla</t>
  </si>
  <si>
    <t>Barranquilla. Total Personal Ocupado Industria manufacturera</t>
  </si>
  <si>
    <t>Industria manufacturera - Producción Real Cali</t>
  </si>
  <si>
    <t xml:space="preserve">Cali. Producción Industria manufacturera </t>
  </si>
  <si>
    <t>Industria manufacturera - Ventas Reales Cali</t>
  </si>
  <si>
    <t xml:space="preserve">Cali. Ventas manufactura </t>
  </si>
  <si>
    <t>Industria manufacturera - Total Personal Ocupado Cali</t>
  </si>
  <si>
    <t xml:space="preserve">Cali. Total personal Ocupado Industria manufacturera </t>
  </si>
  <si>
    <t>Industria manufacturera - Producción RealEje cafetero</t>
  </si>
  <si>
    <t>Eje Cafetero. Producción Real Industria manufacturera</t>
  </si>
  <si>
    <t>Eje Cafetero. Producción real industria manufacturera</t>
  </si>
  <si>
    <t>Industria manufacturera - Ventas Reales Eje cafetero</t>
  </si>
  <si>
    <t>Eje Cafetero. Ventas Reales Industria manufacturera</t>
  </si>
  <si>
    <t xml:space="preserve">Eje Cafetero. Ventas Reales Industria manufactura </t>
  </si>
  <si>
    <t>Industria manufacturera - Total Personal Ocupado Eje cafetero</t>
  </si>
  <si>
    <t>Industria manufacturera - Producción Real Medellín</t>
  </si>
  <si>
    <t>Medellín. Producción Real Industria manufacturera</t>
  </si>
  <si>
    <t>Industria manufacturera - Ventas Reales Medellín</t>
  </si>
  <si>
    <t>Medellín. Ventas Reales Industria manufacturera</t>
  </si>
  <si>
    <t xml:space="preserve">Medellín. Ventas Reales Industria manufacturera   </t>
  </si>
  <si>
    <t>Industria manufacturera - Total Personal Ocupado Medellín</t>
  </si>
  <si>
    <t xml:space="preserve">Medellín. Total Personal Ocupado Industria manufacturera </t>
  </si>
  <si>
    <t>Industria manufacturera - Producción Real Santanderes</t>
  </si>
  <si>
    <t xml:space="preserve">Santanderes. Producción Real Industria manufacturera </t>
  </si>
  <si>
    <t>Datos Santanderes incluye Bucaramanga Girón, Piedecuerta, Floridablanca, Cúcuta, Los Patios, Villa del Rosario y El Zulia y agrupa municipios de Santander del Sur y Norte de Santander</t>
  </si>
  <si>
    <t>Maquinaria</t>
  </si>
  <si>
    <t>Calzado, Partes Y Artículos De Cuero</t>
  </si>
  <si>
    <t>Minerales No Metálicos</t>
  </si>
  <si>
    <t>Otros Productos Alimenticios</t>
  </si>
  <si>
    <t>Otras Manufacturas</t>
  </si>
  <si>
    <t>Molineria y almidones</t>
  </si>
  <si>
    <t>Industria manufacturera - Ventas Reales Santanderes</t>
  </si>
  <si>
    <t xml:space="preserve">Santander. Ventas Reales Industria manufacturera </t>
  </si>
  <si>
    <t>Industria manufacturera - Total Personal Ocupado Santanderes</t>
  </si>
  <si>
    <r>
      <t>Histórico</t>
    </r>
    <r>
      <rPr>
        <b/>
        <sz val="12"/>
        <color rgb="FF53722D"/>
        <rFont val="Calibri"/>
        <family val="2"/>
        <scheme val="minor"/>
      </rPr>
      <t xml:space="preserve"> trimestral</t>
    </r>
    <r>
      <rPr>
        <b/>
        <sz val="12"/>
        <rFont val="Calibri"/>
        <family val="2"/>
        <scheme val="minor"/>
      </rPr>
      <t>, variación acumulada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</si>
  <si>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trimestral,</t>
    </r>
    <r>
      <rPr>
        <b/>
        <sz val="12"/>
        <rFont val="Calibri"/>
        <family val="2"/>
        <scheme val="minor"/>
      </rPr>
      <t xml:space="preserve"> variación acumulada anual %</t>
    </r>
  </si>
  <si>
    <t xml:space="preserve">Bogotá. Producción Real Industria manufacturera </t>
  </si>
  <si>
    <t>Industria manufacturera - Producción Real Regional</t>
  </si>
  <si>
    <t>Industria manufacturera - Producción Real Bogotá</t>
  </si>
  <si>
    <t/>
  </si>
  <si>
    <t>Fuente: Muestra Trimestral Manufacturera Regional, Dane. Diciembre de 2014</t>
  </si>
  <si>
    <r>
      <rPr>
        <b/>
        <sz val="12"/>
        <color rgb="FF53722D"/>
        <rFont val="Calibri"/>
        <family val="2"/>
        <scheme val="minor"/>
      </rPr>
      <t>III trimestre 2014</t>
    </r>
    <r>
      <rPr>
        <b/>
        <sz val="12"/>
        <rFont val="Calibri"/>
        <family val="2"/>
        <scheme val="minor"/>
      </rPr>
      <t>, Variación anual %</t>
    </r>
  </si>
  <si>
    <t>Datos: Año base = 2004; establecimientos que ocuparon 10 o más personas o producción anual igual o superior a $110 millones de pesos</t>
  </si>
  <si>
    <t>Fuente: Dane - MTMR. Diciembre de 2014</t>
  </si>
  <si>
    <r>
      <rPr>
        <b/>
        <sz val="12"/>
        <color rgb="FF53722D"/>
        <rFont val="Calibri"/>
        <family val="2"/>
        <scheme val="minor"/>
      </rPr>
      <t>III trimestre de 2014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</si>
  <si>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III trimestre de 2014</t>
    </r>
    <r>
      <rPr>
        <b/>
        <sz val="12"/>
        <rFont val="Calibri"/>
        <family val="2"/>
        <scheme val="minor"/>
      </rPr>
      <t>, variación acumulada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</si>
  <si>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III trimestre</t>
    </r>
    <r>
      <rPr>
        <b/>
        <sz val="12"/>
        <rFont val="Calibri"/>
        <family val="2"/>
        <scheme val="minor"/>
      </rPr>
      <t>, variación % y contribución anual (puntos porcentuales)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</si>
  <si>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III trimestre</t>
    </r>
    <r>
      <rPr>
        <b/>
        <sz val="12"/>
        <rFont val="Calibri"/>
        <family val="2"/>
        <scheme val="minor"/>
      </rPr>
      <t>, variación % y contribución acumulada anual (puntos porcentuales)</t>
    </r>
  </si>
  <si>
    <t xml:space="preserve"> III trimestre 2014</t>
  </si>
  <si>
    <t xml:space="preserve"> Producción real  (Variación anual %) III trimestre</t>
  </si>
  <si>
    <t>Ventas Reales (Variación anual %) III Trimestre</t>
  </si>
  <si>
    <t>Total personal ocupado (Variación anual %) III trimestre</t>
  </si>
  <si>
    <t xml:space="preserve">Bogotá. Producción Industria manufacturera 
(variación anual  %) - III trimestre 2014
</t>
  </si>
  <si>
    <t xml:space="preserve">Bogotá. Producción manufacturera
(contribución anual p.p) - III trimestre 2014
</t>
  </si>
  <si>
    <t>(variación anual %) - III trimestre 2014</t>
  </si>
  <si>
    <t xml:space="preserve">  (contribución anual p.p) -  III trimestre 2014</t>
  </si>
  <si>
    <t>(contribución anual p.p) - III trimestre 2014</t>
  </si>
  <si>
    <t xml:space="preserve"> (variación anual %) - III trimestre 2014</t>
  </si>
  <si>
    <t>(contrib.anual p.p) - III trimestre 2014</t>
  </si>
  <si>
    <t>Barranquilla. Total personal Ocupado
(contribución anual p.p) - III trimestre 2014</t>
  </si>
  <si>
    <t>Cali. Producción Real Industria manufacturera 
(contribución anual p.p) - III trimestre 2014</t>
  </si>
  <si>
    <t>Cali. Ventas Reales Industria manufactura 
(contribución anual p.p) - III trimestre 2014</t>
  </si>
  <si>
    <t>Cali. Total Personal Ocupado Industria manufacturera 
(contribución anual p.p) - III trimestre 2014</t>
  </si>
  <si>
    <t xml:space="preserve"> (contribución anual p.p) - III trimestre 2014</t>
  </si>
  <si>
    <t>Eje Cafetero. total Personal Ocupado Industria 
manufacturera (variación anual %) -  III trimestre 2014</t>
  </si>
  <si>
    <t>Eje Cafetero. Total Personal Ocupado Industria manufactura 
(contribución anual p.p) - III trimestre 2014</t>
  </si>
  <si>
    <t>Medellín. Producción Real Industria manufacturera 
(contribución anual p.p ) - III trimestre 2014</t>
  </si>
  <si>
    <t>Medellín. Total Personal Ocupado Industria manufacturera 
(contribución anual p.p) - III trimestre 2014</t>
  </si>
  <si>
    <t>Santanderes. Producción Real Industria manufacturera 
(contribución anual p.p) - III trimestre 2014</t>
  </si>
  <si>
    <t xml:space="preserve"> (variación anual %) -  III trimestre 2014</t>
  </si>
  <si>
    <t>Santanderes. Total Ocupados Industria manufacturera</t>
  </si>
  <si>
    <t>Santanderes. Total Ocupados Industria manufacturera
(contribución anual p.p) III trimestre 2014</t>
  </si>
  <si>
    <t>(variación acumulada anual %) - III trimestre 2014</t>
  </si>
  <si>
    <t>(contribución acumulada anual p.p) - III trimestre 2014</t>
  </si>
  <si>
    <t xml:space="preserve"> III trimestre, 2014</t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</si>
  <si>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</si>
  <si>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</si>
  <si>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</si>
  <si>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</si>
  <si>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</si>
  <si>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</si>
  <si>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r>
      <rPr>
        <b/>
        <sz val="12"/>
        <color rgb="FF53722D"/>
        <rFont val="Calibri"/>
        <family val="2"/>
        <scheme val="minor"/>
      </rPr>
      <t>III trimestre de 2014</t>
    </r>
    <r>
      <rPr>
        <b/>
        <sz val="12"/>
        <rFont val="Calibri"/>
        <family val="2"/>
        <scheme val="minor"/>
      </rPr>
      <t>, variación año corrido %</t>
    </r>
  </si>
  <si>
    <t>y Norte de Santander; Medellín corresponde al Valle de Aburrá</t>
  </si>
  <si>
    <t>Variación año corrido</t>
  </si>
  <si>
    <t xml:space="preserve">Variación acumulada anual </t>
  </si>
  <si>
    <t xml:space="preserve">Industria manufacturera Bogotá y Total nacional </t>
  </si>
  <si>
    <t>Papel y cartón y sus productos.</t>
  </si>
  <si>
    <t>Hierro, acero; elaborados de metal y no ferrosos</t>
  </si>
  <si>
    <t xml:space="preserve">Vehículos y autopartes </t>
  </si>
  <si>
    <t>Curtido de cueros, calzado y artículos de viaje</t>
  </si>
  <si>
    <t>Carne y sus derivados</t>
  </si>
  <si>
    <t>Productos de panaderia</t>
  </si>
  <si>
    <t>Elaboracion de productos lácteos</t>
  </si>
  <si>
    <t>Derivados del petroleo, fuera de refinería</t>
  </si>
  <si>
    <t>Elaboracion de productos de panadería</t>
  </si>
  <si>
    <t>Artículos de plástico y caucho</t>
  </si>
  <si>
    <t>Prendas de vestir, excepto las de piel</t>
  </si>
  <si>
    <t xml:space="preserve">Hilatura, tejedura </t>
  </si>
  <si>
    <t>Hierro, acero</t>
  </si>
  <si>
    <t xml:space="preserve">Confitería, café </t>
  </si>
  <si>
    <t xml:space="preserve">Curtido de cuero, calzado </t>
  </si>
  <si>
    <t>Papel y cartón y sus productos</t>
  </si>
  <si>
    <t>Básicas de hierro, acero; elaborados de metal y  no ferrosos</t>
  </si>
  <si>
    <t>Derivados del petróleo, fuera de refinería</t>
  </si>
  <si>
    <t>Hierro, acero, elaborados de metal y  no ferrosos</t>
  </si>
  <si>
    <t>Curtido de cuero, calzado y artículos de viaje</t>
  </si>
  <si>
    <t xml:space="preserve">Confitería, cafe </t>
  </si>
  <si>
    <t>Hilatura, tejedura</t>
  </si>
  <si>
    <t>Hierro, acero;  elaborados de metal y  no ferrosos</t>
  </si>
  <si>
    <t xml:space="preserve">Hierro, acero; elaborados de metal </t>
  </si>
  <si>
    <t>Plástico y caucho</t>
  </si>
  <si>
    <t xml:space="preserve">III trimestre </t>
  </si>
  <si>
    <t>Jabones para limpiar y pulir</t>
  </si>
  <si>
    <t>Productos de café</t>
  </si>
  <si>
    <t>Maquinaria (general y específica)</t>
  </si>
  <si>
    <t>Carne y derivados cárnicos</t>
  </si>
  <si>
    <t xml:space="preserve">Calzado, partes y artículos </t>
  </si>
  <si>
    <t>Básicas de hierro, acero;</t>
  </si>
  <si>
    <t>Confitería, café y otros alimenticios</t>
  </si>
  <si>
    <t>Región Cali incluye Yumbo, Jamundí y Palmira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</si>
</sst>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  <numFmt numFmtId="171" formatCode="_(* #,##0.0_);_(* \(#,##0.0\);_(* &quot;-&quot;??_);_(@_)"/>
  </numFmts>
  <fonts count="6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.5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8"/>
      <name val="Arial"/>
      <family val="2"/>
    </font>
    <font>
      <sz val="11"/>
      <color indexed="72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2"/>
      <color rgb="FF53722D"/>
      <name val="Calibri"/>
      <family val="2"/>
      <scheme val="minor"/>
    </font>
    <font>
      <b/>
      <sz val="10.8"/>
      <color rgb="FF53722D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</borders>
  <cellStyleXfs count="96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5" fillId="0" borderId="0"/>
    <xf numFmtId="0" fontId="36" fillId="0" borderId="0" applyNumberFormat="0" applyFill="0" applyBorder="0" applyAlignment="0" applyProtection="0">
      <alignment vertical="top"/>
      <protection locked="0"/>
    </xf>
    <xf numFmtId="169" fontId="35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40" fillId="5" borderId="0" applyNumberFormat="0" applyBorder="0" applyAlignment="0" applyProtection="0"/>
    <xf numFmtId="0" fontId="40" fillId="6" borderId="0" applyNumberFormat="0" applyBorder="0" applyAlignment="0" applyProtection="0"/>
    <xf numFmtId="0" fontId="40" fillId="7" borderId="0" applyNumberFormat="0" applyBorder="0" applyAlignment="0" applyProtection="0"/>
    <xf numFmtId="0" fontId="40" fillId="8" borderId="0" applyNumberFormat="0" applyBorder="0" applyAlignment="0" applyProtection="0"/>
    <xf numFmtId="0" fontId="40" fillId="9" borderId="0" applyNumberFormat="0" applyBorder="0" applyAlignment="0" applyProtection="0"/>
    <xf numFmtId="0" fontId="40" fillId="10" borderId="0" applyNumberFormat="0" applyBorder="0" applyAlignment="0" applyProtection="0"/>
    <xf numFmtId="0" fontId="40" fillId="11" borderId="0" applyNumberFormat="0" applyBorder="0" applyAlignment="0" applyProtection="0"/>
    <xf numFmtId="0" fontId="40" fillId="12" borderId="0" applyNumberFormat="0" applyBorder="0" applyAlignment="0" applyProtection="0"/>
    <xf numFmtId="0" fontId="40" fillId="13" borderId="0" applyNumberFormat="0" applyBorder="0" applyAlignment="0" applyProtection="0"/>
    <xf numFmtId="0" fontId="40" fillId="8" borderId="0" applyNumberFormat="0" applyBorder="0" applyAlignment="0" applyProtection="0"/>
    <xf numFmtId="0" fontId="40" fillId="11" borderId="0" applyNumberFormat="0" applyBorder="0" applyAlignment="0" applyProtection="0"/>
    <xf numFmtId="0" fontId="40" fillId="14" borderId="0" applyNumberFormat="0" applyBorder="0" applyAlignment="0" applyProtection="0"/>
    <xf numFmtId="0" fontId="41" fillId="15" borderId="0" applyNumberFormat="0" applyBorder="0" applyAlignment="0" applyProtection="0"/>
    <xf numFmtId="0" fontId="41" fillId="12" borderId="0" applyNumberFormat="0" applyBorder="0" applyAlignment="0" applyProtection="0"/>
    <xf numFmtId="0" fontId="41" fillId="13" borderId="0" applyNumberFormat="0" applyBorder="0" applyAlignment="0" applyProtection="0"/>
    <xf numFmtId="0" fontId="41" fillId="16" borderId="0" applyNumberFormat="0" applyBorder="0" applyAlignment="0" applyProtection="0"/>
    <xf numFmtId="0" fontId="41" fillId="17" borderId="0" applyNumberFormat="0" applyBorder="0" applyAlignment="0" applyProtection="0"/>
    <xf numFmtId="0" fontId="41" fillId="18" borderId="0" applyNumberFormat="0" applyBorder="0" applyAlignment="0" applyProtection="0"/>
    <xf numFmtId="0" fontId="42" fillId="7" borderId="0" applyNumberFormat="0" applyBorder="0" applyAlignment="0" applyProtection="0"/>
    <xf numFmtId="0" fontId="43" fillId="19" borderId="21" applyNumberFormat="0" applyAlignment="0" applyProtection="0"/>
    <xf numFmtId="0" fontId="44" fillId="20" borderId="22" applyNumberFormat="0" applyAlignment="0" applyProtection="0"/>
    <xf numFmtId="0" fontId="45" fillId="0" borderId="23" applyNumberFormat="0" applyFill="0" applyAlignment="0" applyProtection="0"/>
    <xf numFmtId="0" fontId="46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41" fillId="22" borderId="0" applyNumberFormat="0" applyBorder="0" applyAlignment="0" applyProtection="0"/>
    <xf numFmtId="0" fontId="41" fillId="23" borderId="0" applyNumberFormat="0" applyBorder="0" applyAlignment="0" applyProtection="0"/>
    <xf numFmtId="0" fontId="41" fillId="16" borderId="0" applyNumberFormat="0" applyBorder="0" applyAlignment="0" applyProtection="0"/>
    <xf numFmtId="0" fontId="41" fillId="17" borderId="0" applyNumberFormat="0" applyBorder="0" applyAlignment="0" applyProtection="0"/>
    <xf numFmtId="0" fontId="41" fillId="24" borderId="0" applyNumberFormat="0" applyBorder="0" applyAlignment="0" applyProtection="0"/>
    <xf numFmtId="0" fontId="47" fillId="10" borderId="21" applyNumberFormat="0" applyAlignment="0" applyProtection="0"/>
    <xf numFmtId="0" fontId="48" fillId="6" borderId="0" applyNumberFormat="0" applyBorder="0" applyAlignment="0" applyProtection="0"/>
    <xf numFmtId="170" fontId="1" fillId="0" borderId="0" applyFont="0" applyFill="0" applyBorder="0" applyAlignment="0" applyProtection="0"/>
    <xf numFmtId="0" fontId="49" fillId="25" borderId="0" applyNumberFormat="0" applyBorder="0" applyAlignment="0" applyProtection="0"/>
    <xf numFmtId="0" fontId="1" fillId="26" borderId="24" applyNumberFormat="0" applyFont="0" applyAlignment="0" applyProtection="0"/>
    <xf numFmtId="0" fontId="50" fillId="19" borderId="25" applyNumberFormat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46" fillId="0" borderId="27" applyNumberFormat="0" applyFill="0" applyAlignment="0" applyProtection="0"/>
    <xf numFmtId="0" fontId="55" fillId="0" borderId="28" applyNumberFormat="0" applyFill="0" applyAlignment="0" applyProtection="0"/>
    <xf numFmtId="43" fontId="21" fillId="0" borderId="0" applyFont="0" applyFill="0" applyBorder="0" applyAlignment="0" applyProtection="0"/>
  </cellStyleXfs>
  <cellXfs count="23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3" fontId="14" fillId="2" borderId="0" xfId="1" applyNumberFormat="1" applyFont="1" applyFill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5" fillId="2" borderId="0" xfId="1" applyFont="1" applyFill="1" applyBorder="1"/>
    <xf numFmtId="164" fontId="22" fillId="3" borderId="7" xfId="2" applyNumberFormat="1" applyFont="1" applyFill="1" applyBorder="1"/>
    <xf numFmtId="167" fontId="22" fillId="3" borderId="7" xfId="2" applyNumberFormat="1" applyFont="1" applyFill="1" applyBorder="1"/>
    <xf numFmtId="167" fontId="21" fillId="2" borderId="7" xfId="2" applyNumberFormat="1" applyFont="1" applyFill="1" applyBorder="1"/>
    <xf numFmtId="167" fontId="24" fillId="2" borderId="7" xfId="2" applyNumberFormat="1" applyFont="1" applyFill="1" applyBorder="1"/>
    <xf numFmtId="0" fontId="24" fillId="2" borderId="0" xfId="1" applyFont="1" applyFill="1" applyBorder="1"/>
    <xf numFmtId="167" fontId="23" fillId="2" borderId="0" xfId="2" applyNumberFormat="1" applyFont="1" applyFill="1" applyBorder="1"/>
    <xf numFmtId="167" fontId="4" fillId="2" borderId="0" xfId="1" applyNumberFormat="1" applyFont="1" applyFill="1" applyBorder="1"/>
    <xf numFmtId="0" fontId="25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4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27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8" fillId="2" borderId="0" xfId="1" applyFont="1" applyFill="1"/>
    <xf numFmtId="0" fontId="29" fillId="2" borderId="0" xfId="1" applyFont="1" applyFill="1" applyBorder="1"/>
    <xf numFmtId="0" fontId="3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2" fillId="2" borderId="7" xfId="2" applyNumberFormat="1" applyFont="1" applyFill="1" applyBorder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7" fontId="24" fillId="2" borderId="0" xfId="2" applyNumberFormat="1" applyFont="1" applyFill="1" applyBorder="1"/>
    <xf numFmtId="164" fontId="4" fillId="2" borderId="0" xfId="3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4" fontId="8" fillId="3" borderId="7" xfId="2" applyNumberFormat="1" applyFont="1" applyFill="1" applyBorder="1" applyAlignment="1">
      <alignment horizontal="right"/>
    </xf>
    <xf numFmtId="167" fontId="8" fillId="3" borderId="7" xfId="2" applyNumberFormat="1" applyFont="1" applyFill="1" applyBorder="1"/>
    <xf numFmtId="167" fontId="31" fillId="2" borderId="7" xfId="2" applyNumberFormat="1" applyFont="1" applyFill="1" applyBorder="1"/>
    <xf numFmtId="167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167" fontId="2" fillId="0" borderId="7" xfId="2" applyNumberFormat="1" applyFont="1" applyFill="1" applyBorder="1"/>
    <xf numFmtId="0" fontId="2" fillId="2" borderId="2" xfId="1" applyFont="1" applyFill="1" applyBorder="1"/>
    <xf numFmtId="0" fontId="32" fillId="2" borderId="0" xfId="1" applyFont="1" applyFill="1" applyBorder="1" applyAlignment="1"/>
    <xf numFmtId="0" fontId="2" fillId="2" borderId="0" xfId="1" applyFont="1" applyFill="1" applyBorder="1" applyAlignment="1">
      <alignment wrapText="1"/>
    </xf>
    <xf numFmtId="0" fontId="2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8" fillId="2" borderId="0" xfId="2" applyNumberFormat="1" applyFont="1" applyFill="1" applyBorder="1"/>
    <xf numFmtId="0" fontId="3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167" fontId="21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0" fontId="34" fillId="0" borderId="0" xfId="0" applyFont="1" applyAlignment="1">
      <alignment horizontal="left"/>
    </xf>
    <xf numFmtId="0" fontId="0" fillId="0" borderId="0" xfId="0" applyAlignment="1">
      <alignment horizontal="left"/>
    </xf>
    <xf numFmtId="164" fontId="14" fillId="2" borderId="0" xfId="3" applyNumberFormat="1" applyFont="1" applyFill="1" applyBorder="1"/>
    <xf numFmtId="164" fontId="14" fillId="2" borderId="0" xfId="2" applyNumberFormat="1" applyFont="1" applyFill="1" applyBorder="1"/>
    <xf numFmtId="0" fontId="32" fillId="2" borderId="6" xfId="1" applyFont="1" applyFill="1" applyBorder="1"/>
    <xf numFmtId="0" fontId="3" fillId="2" borderId="0" xfId="2" applyFont="1" applyFill="1" applyBorder="1" applyAlignment="1">
      <alignment horizontal="center"/>
    </xf>
    <xf numFmtId="0" fontId="37" fillId="0" borderId="0" xfId="0" applyFont="1" applyAlignment="1">
      <alignment horizontal="center" vertical="center" readingOrder="1"/>
    </xf>
    <xf numFmtId="0" fontId="7" fillId="0" borderId="0" xfId="0" applyFont="1" applyAlignment="1">
      <alignment horizontal="center" vertical="center" readingOrder="1"/>
    </xf>
    <xf numFmtId="167" fontId="38" fillId="2" borderId="0" xfId="0" applyNumberFormat="1" applyFont="1" applyFill="1" applyBorder="1" applyAlignment="1">
      <alignment horizontal="center"/>
    </xf>
    <xf numFmtId="167" fontId="38" fillId="4" borderId="0" xfId="0" applyNumberFormat="1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left"/>
    </xf>
    <xf numFmtId="0" fontId="39" fillId="2" borderId="0" xfId="0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1" fontId="4" fillId="2" borderId="0" xfId="1" applyNumberFormat="1" applyFont="1" applyFill="1" applyBorder="1"/>
    <xf numFmtId="0" fontId="34" fillId="2" borderId="0" xfId="0" applyFont="1" applyFill="1" applyAlignment="1">
      <alignment horizontal="left"/>
    </xf>
    <xf numFmtId="167" fontId="24" fillId="0" borderId="7" xfId="2" applyNumberFormat="1" applyFont="1" applyFill="1" applyBorder="1"/>
    <xf numFmtId="164" fontId="2" fillId="0" borderId="7" xfId="2" applyNumberFormat="1" applyFont="1" applyFill="1" applyBorder="1"/>
    <xf numFmtId="167" fontId="2" fillId="2" borderId="0" xfId="1" applyNumberFormat="1" applyFont="1" applyFill="1" applyBorder="1"/>
    <xf numFmtId="164" fontId="4" fillId="2" borderId="0" xfId="1" applyNumberFormat="1" applyFont="1" applyFill="1"/>
    <xf numFmtId="2" fontId="23" fillId="2" borderId="0" xfId="0" applyNumberFormat="1" applyFont="1" applyFill="1"/>
    <xf numFmtId="0" fontId="23" fillId="2" borderId="0" xfId="0" applyFont="1" applyFill="1" applyAlignment="1">
      <alignment horizontal="left"/>
    </xf>
    <xf numFmtId="167" fontId="4" fillId="2" borderId="0" xfId="1" applyNumberFormat="1" applyFont="1" applyFill="1"/>
    <xf numFmtId="1" fontId="4" fillId="2" borderId="0" xfId="1" applyNumberFormat="1" applyFont="1" applyFill="1"/>
    <xf numFmtId="2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167" fontId="56" fillId="2" borderId="7" xfId="2" applyNumberFormat="1" applyFont="1" applyFill="1" applyBorder="1"/>
    <xf numFmtId="164" fontId="24" fillId="2" borderId="7" xfId="2" applyNumberFormat="1" applyFont="1" applyFill="1" applyBorder="1"/>
    <xf numFmtId="0" fontId="23" fillId="2" borderId="0" xfId="0" applyFont="1" applyFill="1" applyBorder="1"/>
    <xf numFmtId="0" fontId="23" fillId="2" borderId="0" xfId="0" applyFont="1" applyFill="1"/>
    <xf numFmtId="0" fontId="23" fillId="2" borderId="0" xfId="0" applyFont="1" applyFill="1" applyAlignment="1"/>
    <xf numFmtId="164" fontId="4" fillId="2" borderId="0" xfId="1" applyNumberFormat="1" applyFont="1" applyFill="1" applyBorder="1"/>
    <xf numFmtId="0" fontId="3" fillId="2" borderId="6" xfId="2" applyFont="1" applyFill="1" applyBorder="1" applyAlignment="1">
      <alignment horizontal="center" vertical="center"/>
    </xf>
    <xf numFmtId="0" fontId="8" fillId="2" borderId="6" xfId="2" applyFont="1" applyFill="1" applyBorder="1" applyAlignment="1"/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167" fontId="3" fillId="2" borderId="7" xfId="2" applyNumberFormat="1" applyFont="1" applyFill="1" applyBorder="1"/>
    <xf numFmtId="167" fontId="3" fillId="2" borderId="7" xfId="2" applyNumberFormat="1" applyFont="1" applyFill="1" applyBorder="1" applyAlignment="1">
      <alignment horizontal="right"/>
    </xf>
    <xf numFmtId="49" fontId="3" fillId="2" borderId="0" xfId="2" applyNumberFormat="1" applyFont="1" applyFill="1" applyBorder="1" applyAlignment="1">
      <alignment horizontal="center" vertical="center" wrapText="1"/>
    </xf>
    <xf numFmtId="167" fontId="3" fillId="0" borderId="7" xfId="2" applyNumberFormat="1" applyFont="1" applyFill="1" applyBorder="1"/>
    <xf numFmtId="167" fontId="25" fillId="2" borderId="7" xfId="2" applyNumberFormat="1" applyFont="1" applyFill="1" applyBorder="1"/>
    <xf numFmtId="167" fontId="34" fillId="2" borderId="7" xfId="2" applyNumberFormat="1" applyFont="1" applyFill="1" applyBorder="1"/>
    <xf numFmtId="167" fontId="6" fillId="2" borderId="7" xfId="2" applyNumberFormat="1" applyFont="1" applyFill="1" applyBorder="1"/>
    <xf numFmtId="0" fontId="7" fillId="2" borderId="0" xfId="0" applyFont="1" applyFill="1" applyAlignment="1">
      <alignment vertical="center" wrapText="1" readingOrder="1"/>
    </xf>
    <xf numFmtId="0" fontId="58" fillId="27" borderId="0" xfId="0" applyFont="1" applyFill="1" applyAlignment="1">
      <alignment vertical="center"/>
    </xf>
    <xf numFmtId="0" fontId="32" fillId="2" borderId="6" xfId="1" applyFont="1" applyFill="1" applyBorder="1" applyAlignment="1">
      <alignment vertical="center"/>
    </xf>
    <xf numFmtId="0" fontId="39" fillId="2" borderId="0" xfId="0" applyFont="1" applyFill="1" applyBorder="1" applyAlignment="1">
      <alignment horizontal="left" wrapText="1"/>
    </xf>
    <xf numFmtId="164" fontId="3" fillId="2" borderId="7" xfId="2" applyNumberFormat="1" applyFont="1" applyFill="1" applyBorder="1"/>
    <xf numFmtId="164" fontId="3" fillId="2" borderId="7" xfId="2" applyNumberFormat="1" applyFont="1" applyFill="1" applyBorder="1" applyAlignment="1">
      <alignment horizontal="right"/>
    </xf>
    <xf numFmtId="0" fontId="24" fillId="2" borderId="0" xfId="0" applyFont="1" applyFill="1" applyBorder="1"/>
    <xf numFmtId="164" fontId="25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/>
    <xf numFmtId="167" fontId="59" fillId="2" borderId="0" xfId="2" applyNumberFormat="1" applyFont="1" applyFill="1" applyBorder="1"/>
    <xf numFmtId="167" fontId="14" fillId="2" borderId="0" xfId="1" applyNumberFormat="1" applyFont="1" applyFill="1" applyBorder="1"/>
    <xf numFmtId="0" fontId="24" fillId="2" borderId="0" xfId="0" applyFont="1" applyFill="1" applyAlignment="1">
      <alignment horizontal="left"/>
    </xf>
    <xf numFmtId="2" fontId="24" fillId="2" borderId="0" xfId="0" applyNumberFormat="1" applyFont="1" applyFill="1"/>
    <xf numFmtId="167" fontId="2" fillId="2" borderId="0" xfId="1" applyNumberFormat="1" applyFont="1" applyFill="1"/>
    <xf numFmtId="0" fontId="23" fillId="2" borderId="0" xfId="0" applyFont="1" applyFill="1" applyBorder="1" applyAlignment="1">
      <alignment horizontal="left"/>
    </xf>
    <xf numFmtId="2" fontId="2" fillId="2" borderId="0" xfId="1" applyNumberFormat="1" applyFont="1" applyFill="1"/>
    <xf numFmtId="0" fontId="31" fillId="2" borderId="0" xfId="1" applyFont="1" applyFill="1"/>
    <xf numFmtId="164" fontId="31" fillId="2" borderId="0" xfId="3" applyNumberFormat="1" applyFont="1" applyFill="1" applyBorder="1"/>
    <xf numFmtId="0" fontId="31" fillId="2" borderId="0" xfId="1" applyFont="1" applyFill="1" applyBorder="1"/>
    <xf numFmtId="3" fontId="31" fillId="2" borderId="0" xfId="1" applyNumberFormat="1" applyFont="1" applyFill="1"/>
    <xf numFmtId="0" fontId="23" fillId="27" borderId="0" xfId="0" applyFont="1" applyFill="1" applyAlignment="1">
      <alignment vertical="center"/>
    </xf>
    <xf numFmtId="171" fontId="2" fillId="2" borderId="0" xfId="95" applyNumberFormat="1" applyFont="1" applyFill="1" applyBorder="1"/>
    <xf numFmtId="171" fontId="4" fillId="2" borderId="0" xfId="95" applyNumberFormat="1" applyFont="1" applyFill="1" applyBorder="1"/>
    <xf numFmtId="3" fontId="4" fillId="2" borderId="0" xfId="1" applyNumberFormat="1" applyFont="1" applyFill="1" applyBorder="1"/>
    <xf numFmtId="0" fontId="14" fillId="2" borderId="29" xfId="1" applyFont="1" applyFill="1" applyBorder="1"/>
    <xf numFmtId="0" fontId="9" fillId="2" borderId="12" xfId="1" applyFont="1" applyFill="1" applyBorder="1"/>
    <xf numFmtId="0" fontId="37" fillId="0" borderId="0" xfId="0" applyFont="1" applyBorder="1" applyAlignment="1">
      <alignment horizontal="center" vertical="center" readingOrder="1"/>
    </xf>
    <xf numFmtId="0" fontId="0" fillId="2" borderId="4" xfId="0" applyFont="1" applyFill="1" applyBorder="1" applyAlignment="1">
      <alignment horizontal="left"/>
    </xf>
    <xf numFmtId="0" fontId="39" fillId="2" borderId="4" xfId="0" applyFont="1" applyFill="1" applyBorder="1" applyAlignment="1">
      <alignment horizontal="left"/>
    </xf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9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readingOrder="1"/>
    </xf>
    <xf numFmtId="0" fontId="7" fillId="0" borderId="0" xfId="0" applyFont="1" applyAlignment="1">
      <alignment horizontal="center" vertical="top" readingOrder="1"/>
    </xf>
    <xf numFmtId="0" fontId="3" fillId="2" borderId="1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readingOrder="1"/>
    </xf>
    <xf numFmtId="0" fontId="37" fillId="2" borderId="0" xfId="0" applyFont="1" applyFill="1" applyAlignment="1">
      <alignment horizontal="center" vertical="center" readingOrder="1"/>
    </xf>
    <xf numFmtId="0" fontId="37" fillId="2" borderId="0" xfId="0" applyFont="1" applyFill="1" applyAlignment="1">
      <alignment horizontal="center" vertical="center" wrapText="1" readingOrder="1"/>
    </xf>
    <xf numFmtId="0" fontId="7" fillId="2" borderId="0" xfId="0" applyFont="1" applyFill="1" applyAlignment="1">
      <alignment horizontal="center" vertical="center" wrapText="1" readingOrder="1"/>
    </xf>
    <xf numFmtId="0" fontId="7" fillId="2" borderId="5" xfId="0" applyFont="1" applyFill="1" applyBorder="1" applyAlignment="1">
      <alignment horizontal="center" vertical="center" wrapText="1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37" fillId="2" borderId="4" xfId="0" applyFont="1" applyFill="1" applyBorder="1" applyAlignment="1">
      <alignment horizontal="center" vertical="center" readingOrder="1"/>
    </xf>
    <xf numFmtId="0" fontId="37" fillId="2" borderId="0" xfId="0" applyFont="1" applyFill="1" applyBorder="1" applyAlignment="1">
      <alignment horizontal="center" vertical="center" readingOrder="1"/>
    </xf>
    <xf numFmtId="0" fontId="37" fillId="2" borderId="5" xfId="0" applyFont="1" applyFill="1" applyBorder="1" applyAlignment="1">
      <alignment horizontal="center" vertical="center" readingOrder="1"/>
    </xf>
    <xf numFmtId="0" fontId="37" fillId="0" borderId="4" xfId="0" applyFont="1" applyBorder="1" applyAlignment="1">
      <alignment horizontal="center" vertical="center" wrapText="1" readingOrder="1"/>
    </xf>
    <xf numFmtId="0" fontId="37" fillId="0" borderId="0" xfId="0" applyFont="1" applyBorder="1" applyAlignment="1">
      <alignment horizontal="center" vertical="center" wrapText="1" readingOrder="1"/>
    </xf>
    <xf numFmtId="0" fontId="37" fillId="0" borderId="0" xfId="0" applyFont="1" applyAlignment="1">
      <alignment horizontal="center" vertical="center" wrapText="1" readingOrder="1"/>
    </xf>
    <xf numFmtId="0" fontId="37" fillId="0" borderId="0" xfId="0" applyFont="1" applyAlignment="1">
      <alignment horizontal="center" vertical="center" readingOrder="1"/>
    </xf>
    <xf numFmtId="0" fontId="37" fillId="0" borderId="5" xfId="0" applyFont="1" applyBorder="1" applyAlignment="1">
      <alignment horizontal="center" vertical="center" readingOrder="1"/>
    </xf>
    <xf numFmtId="0" fontId="37" fillId="2" borderId="5" xfId="0" applyFont="1" applyFill="1" applyBorder="1" applyAlignment="1">
      <alignment horizontal="center" vertical="center" wrapText="1" readingOrder="1"/>
    </xf>
    <xf numFmtId="0" fontId="57" fillId="2" borderId="4" xfId="0" applyFont="1" applyFill="1" applyBorder="1" applyAlignment="1">
      <alignment horizontal="center" vertical="center" readingOrder="1"/>
    </xf>
    <xf numFmtId="0" fontId="57" fillId="2" borderId="0" xfId="0" applyFont="1" applyFill="1" applyBorder="1" applyAlignment="1">
      <alignment horizontal="center" vertical="center" readingOrder="1"/>
    </xf>
    <xf numFmtId="0" fontId="32" fillId="2" borderId="0" xfId="1" applyFont="1" applyFill="1" applyBorder="1" applyAlignment="1">
      <alignment horizontal="left" wrapText="1"/>
    </xf>
    <xf numFmtId="0" fontId="32" fillId="2" borderId="5" xfId="1" applyFont="1" applyFill="1" applyBorder="1" applyAlignment="1">
      <alignment horizontal="left" wrapText="1"/>
    </xf>
    <xf numFmtId="0" fontId="7" fillId="0" borderId="0" xfId="0" applyFont="1" applyAlignment="1">
      <alignment horizontal="center" vertical="center" wrapText="1" readingOrder="1"/>
    </xf>
    <xf numFmtId="0" fontId="7" fillId="0" borderId="5" xfId="0" applyFont="1" applyBorder="1" applyAlignment="1">
      <alignment horizontal="center" vertical="center" readingOrder="1"/>
    </xf>
    <xf numFmtId="0" fontId="7" fillId="0" borderId="4" xfId="0" applyFont="1" applyBorder="1" applyAlignment="1">
      <alignment horizontal="center" vertical="center" readingOrder="1"/>
    </xf>
    <xf numFmtId="0" fontId="32" fillId="2" borderId="0" xfId="1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center" vertical="center" readingOrder="1"/>
    </xf>
    <xf numFmtId="0" fontId="3" fillId="2" borderId="6" xfId="2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</cellXfs>
  <cellStyles count="96">
    <cellStyle name="20% - Énfasis1 2" xfId="54"/>
    <cellStyle name="20% - Énfasis2 2" xfId="55"/>
    <cellStyle name="20% - Énfasis3 2" xfId="56"/>
    <cellStyle name="20% - Énfasis4 2" xfId="57"/>
    <cellStyle name="20% - Énfasis5 2" xfId="58"/>
    <cellStyle name="20% - Énfasis6 2" xfId="59"/>
    <cellStyle name="40% - Énfasis1 2" xfId="60"/>
    <cellStyle name="40% - Énfasis2 2" xfId="61"/>
    <cellStyle name="40% - Énfasis3 2" xfId="62"/>
    <cellStyle name="40% - Énfasis4 2" xfId="63"/>
    <cellStyle name="40% - Énfasis5 2" xfId="64"/>
    <cellStyle name="40% - Énfasis6 2" xfId="65"/>
    <cellStyle name="60% - Énfasis1 2" xfId="66"/>
    <cellStyle name="60% - Énfasis2 2" xfId="67"/>
    <cellStyle name="60% - Énfasis3 2" xfId="68"/>
    <cellStyle name="60% - Énfasis4 2" xfId="69"/>
    <cellStyle name="60% - Énfasis5 2" xfId="70"/>
    <cellStyle name="60% - Énfasis6 2" xfId="71"/>
    <cellStyle name="Buena 2" xfId="72"/>
    <cellStyle name="Cálculo 2" xfId="73"/>
    <cellStyle name="Celda de comprobación 2" xfId="74"/>
    <cellStyle name="Celda vinculada 2" xfId="75"/>
    <cellStyle name="Comma0" xfId="4"/>
    <cellStyle name="Currency0" xfId="5"/>
    <cellStyle name="Date" xfId="6"/>
    <cellStyle name="Encabezado 4 2" xfId="76"/>
    <cellStyle name="Énfasis1 2" xfId="77"/>
    <cellStyle name="Énfasis2 2" xfId="78"/>
    <cellStyle name="Énfasis3 2" xfId="79"/>
    <cellStyle name="Énfasis4 2" xfId="80"/>
    <cellStyle name="Énfasis5 2" xfId="81"/>
    <cellStyle name="Énfasis6 2" xfId="82"/>
    <cellStyle name="Entrada 2" xfId="83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Millares" xfId="95" builtinId="3"/>
    <cellStyle name="Millares 2" xfId="33"/>
    <cellStyle name="Millares 2 2" xfId="34"/>
    <cellStyle name="Millares 3" xfId="35"/>
    <cellStyle name="Millares 4" xfId="36"/>
    <cellStyle name="Millares 5" xfId="37"/>
    <cellStyle name="Millares 6" xfId="32"/>
    <cellStyle name="Millares 7" xfId="85"/>
    <cellStyle name="Neutral 2" xfId="86"/>
    <cellStyle name="Normal" xfId="0" builtinId="0"/>
    <cellStyle name="Normal 10" xfId="38"/>
    <cellStyle name="Normal 11" xfId="18"/>
    <cellStyle name="Normal 11 2" xfId="39"/>
    <cellStyle name="Normal 12" xfId="19"/>
    <cellStyle name="Normal 13" xfId="20"/>
    <cellStyle name="Normal 14" xfId="21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Porcentaje 2" xfId="53"/>
    <cellStyle name="Porcentual 2" xfId="3"/>
    <cellStyle name="rojo" xfId="28"/>
    <cellStyle name="Salida 2" xfId="88"/>
    <cellStyle name="Texto de advertencia 2" xfId="89"/>
    <cellStyle name="Texto explicativo 2" xfId="90"/>
    <cellStyle name="Título 2 2" xfId="92"/>
    <cellStyle name="Título 3 2" xfId="93"/>
    <cellStyle name="Título 4" xfId="91"/>
    <cellStyle name="Total 2" xfId="94"/>
  </cellStyles>
  <dxfs count="0"/>
  <tableStyles count="0" defaultTableStyle="TableStyleMedium9" defaultPivotStyle="PivotStyleLight16"/>
  <colors>
    <mruColors>
      <color rgb="FF53722D"/>
      <color rgb="FF0000FF"/>
      <color rgb="FFA3C167"/>
      <color rgb="FF29331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795876017278136"/>
          <c:y val="2.6404269077678521E-2"/>
          <c:w val="0.74200172815490817"/>
          <c:h val="0.89112115185556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504806030513046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78534799114153E-3"/>
                  <c:y val="-3.0857861920894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8.1493183258048857E-3"/>
                  <c:y val="2.05566896730501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1.1000000000000001</c:v>
                </c:pt>
                <c:pt idx="1">
                  <c:v>3.2687229845431931</c:v>
                </c:pt>
                <c:pt idx="2">
                  <c:v>-3.3419587469100454</c:v>
                </c:pt>
                <c:pt idx="3">
                  <c:v>-1.6964688829622987</c:v>
                </c:pt>
                <c:pt idx="4">
                  <c:v>2.2874378671581708</c:v>
                </c:pt>
                <c:pt idx="5">
                  <c:v>8.5457720162700248</c:v>
                </c:pt>
                <c:pt idx="6">
                  <c:v>4.6696658132718394</c:v>
                </c:pt>
              </c:numCache>
            </c:numRef>
          </c:val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Total 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6.2208408290927684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416829165946733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0324834003900371E-3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7.6627467283380521E-17"/>
                  <c:y val="6.58436213991769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8708644961622909E-5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2.2999999999999998</c:v>
                </c:pt>
                <c:pt idx="1">
                  <c:v>-1.9982554391161811</c:v>
                </c:pt>
                <c:pt idx="2">
                  <c:v>-1.869780310689162</c:v>
                </c:pt>
                <c:pt idx="3">
                  <c:v>-0.37708370571505334</c:v>
                </c:pt>
                <c:pt idx="4">
                  <c:v>7.1019245235090844</c:v>
                </c:pt>
                <c:pt idx="5">
                  <c:v>0.81502948579890155</c:v>
                </c:pt>
                <c:pt idx="6">
                  <c:v>-1.190944643984293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847616"/>
        <c:axId val="252236288"/>
      </c:barChart>
      <c:catAx>
        <c:axId val="2448476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100"/>
            </a:pPr>
            <a:endParaRPr lang="es-CO"/>
          </a:p>
        </c:txPr>
        <c:crossAx val="252236288"/>
        <c:crosses val="autoZero"/>
        <c:auto val="1"/>
        <c:lblAlgn val="ctr"/>
        <c:lblOffset val="100"/>
        <c:noMultiLvlLbl val="0"/>
      </c:catAx>
      <c:valAx>
        <c:axId val="252236288"/>
        <c:scaling>
          <c:orientation val="minMax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244847616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69619558064124643"/>
          <c:y val="0.5173443484073813"/>
          <c:w val="0.23486994092984365"/>
          <c:h val="0.1080050876715672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año corrido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III trimestre, 2014</a:t>
            </a:r>
            <a:endParaRPr lang="es-E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203982102264517E-2"/>
          <c:y val="0.14997903155809225"/>
          <c:w val="0.90974147135652428"/>
          <c:h val="0.6913186997008572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3439462548423023E-3"/>
                  <c:y val="-2.9342509516697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885296006434372E-3"/>
                  <c:y val="1.0148360534025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1994296926131789E-4"/>
                  <c:y val="6.62848070263983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1.599957104252514</c:v>
                </c:pt>
                <c:pt idx="1">
                  <c:v>2.5921344145721781</c:v>
                </c:pt>
                <c:pt idx="2">
                  <c:v>-0.50034268306331509</c:v>
                </c:pt>
                <c:pt idx="3">
                  <c:v>0.84577978744295734</c:v>
                </c:pt>
                <c:pt idx="4">
                  <c:v>3.9125521110233485</c:v>
                </c:pt>
                <c:pt idx="5">
                  <c:v>2.9150943259179662</c:v>
                </c:pt>
                <c:pt idx="6">
                  <c:v>4.5996216856844852</c:v>
                </c:pt>
              </c:numCache>
            </c:numRef>
          </c:val>
        </c:ser>
        <c:ser>
          <c:idx val="1"/>
          <c:order val="1"/>
          <c:tx>
            <c:strRef>
              <c:f>'Industria Var Corrida %'!$G$10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7.6559637683122839E-17"/>
                  <c:y val="-1.6571201756599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080780174189634E-3"/>
                  <c:y val="-6.583594927803058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5.5899593807245709E-6"/>
                  <c:y val="2.651392281055938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2.0824242798900003E-3"/>
                  <c:y val="-9.942982017766938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6.264042717812098E-3"/>
                  <c:y val="-1.657120175659957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%'!$G$12:$G$18</c:f>
              <c:numCache>
                <c:formatCode>#,##0.0</c:formatCode>
                <c:ptCount val="7"/>
                <c:pt idx="0">
                  <c:v>1.272726180244188</c:v>
                </c:pt>
                <c:pt idx="1">
                  <c:v>0.91633442719398772</c:v>
                </c:pt>
                <c:pt idx="2">
                  <c:v>-0.19527442943285678</c:v>
                </c:pt>
                <c:pt idx="3">
                  <c:v>0.84942543694839223</c:v>
                </c:pt>
                <c:pt idx="4">
                  <c:v>4.0948994261248206</c:v>
                </c:pt>
                <c:pt idx="5">
                  <c:v>1.8465513029843894</c:v>
                </c:pt>
                <c:pt idx="6">
                  <c:v>4.3047711369273545</c:v>
                </c:pt>
              </c:numCache>
            </c:numRef>
          </c:val>
        </c:ser>
        <c:ser>
          <c:idx val="2"/>
          <c:order val="2"/>
          <c:tx>
            <c:strRef>
              <c:f>'Industria Var Corrida %'!$H$10</c:f>
              <c:strCache>
                <c:ptCount val="1"/>
                <c:pt idx="0">
                  <c:v>Total 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6.2208027378963405E-3"/>
                  <c:y val="-6.7166864694702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1277450036613763E-3"/>
                  <c:y val="6.5846213667735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7682356805791986E-3"/>
                  <c:y val="-6.628480702645907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"/>
                  <c:y val="-3.3583432347351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3239979915604766E-5"/>
                  <c:y val="-1.00092668247933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1.1370866078378228</c:v>
                </c:pt>
                <c:pt idx="1">
                  <c:v>-2.5165102976370202</c:v>
                </c:pt>
                <c:pt idx="2">
                  <c:v>-2.066928313683325</c:v>
                </c:pt>
                <c:pt idx="3">
                  <c:v>-1.1432402234617611</c:v>
                </c:pt>
                <c:pt idx="4">
                  <c:v>5.5827159493338829</c:v>
                </c:pt>
                <c:pt idx="5">
                  <c:v>0.63533956110943812</c:v>
                </c:pt>
                <c:pt idx="6">
                  <c:v>-1.7180517604296286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063744"/>
        <c:axId val="469395712"/>
      </c:barChart>
      <c:catAx>
        <c:axId val="1400637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469395712"/>
        <c:crosses val="autoZero"/>
        <c:auto val="1"/>
        <c:lblAlgn val="ctr"/>
        <c:lblOffset val="100"/>
        <c:noMultiLvlLbl val="0"/>
      </c:catAx>
      <c:valAx>
        <c:axId val="469395712"/>
        <c:scaling>
          <c:orientation val="minMax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14006374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0551222606321851"/>
          <c:y val="0.91514370363488662"/>
          <c:w val="0.61108876954142921"/>
          <c:h val="6.379495134199332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1E-2"/>
          <c:y val="3.2913230328998365E-2"/>
          <c:w val="0.92326520160589698"/>
          <c:h val="0.884612154556165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335484743873E-3"/>
                  <c:y val="-1.6045791880728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797270955165692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40412991092067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'Industria var acumulada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%'!$C$12:$C$18</c:f>
              <c:numCache>
                <c:formatCode>#,##0.0</c:formatCode>
                <c:ptCount val="7"/>
                <c:pt idx="0">
                  <c:v>1.2603620837859042</c:v>
                </c:pt>
                <c:pt idx="1">
                  <c:v>2.7006320555150509</c:v>
                </c:pt>
                <c:pt idx="2">
                  <c:v>-2.0025235565373722</c:v>
                </c:pt>
                <c:pt idx="3">
                  <c:v>0.84795985626502368</c:v>
                </c:pt>
                <c:pt idx="4">
                  <c:v>5.7288433281579065</c:v>
                </c:pt>
                <c:pt idx="5">
                  <c:v>0.52559654426471702</c:v>
                </c:pt>
                <c:pt idx="6">
                  <c:v>5.3566488550260249</c:v>
                </c:pt>
              </c:numCache>
            </c:numRef>
          </c:val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7620604441988624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8932180154574085E-3"/>
                  <c:y val="2.9956353531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7605255483415461E-4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'Industria var acumulada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%'!$D$12:$D$18</c:f>
              <c:numCache>
                <c:formatCode>#,##0.0</c:formatCode>
                <c:ptCount val="7"/>
                <c:pt idx="0">
                  <c:v>1.1315188987620628</c:v>
                </c:pt>
                <c:pt idx="1">
                  <c:v>1.6849769927144154</c:v>
                </c:pt>
                <c:pt idx="2">
                  <c:v>-0.67406807011741732</c:v>
                </c:pt>
                <c:pt idx="3">
                  <c:v>0.84695507539260806</c:v>
                </c:pt>
                <c:pt idx="4">
                  <c:v>3.8953244435645296</c:v>
                </c:pt>
                <c:pt idx="5">
                  <c:v>0.5340441546813457</c:v>
                </c:pt>
                <c:pt idx="6">
                  <c:v>4.7590538402127569</c:v>
                </c:pt>
              </c:numCache>
            </c:numRef>
          </c:val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Total 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841387557011E-2"/>
                  <c:y val="1.969385869296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0160648920192412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0321297840384789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3627005808232861E-17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0033154626870579E-2"/>
                  <c:y val="6.8216380178913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'Industria var acumulada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%'!$E$12:$E$18</c:f>
              <c:numCache>
                <c:formatCode>#,##0.0</c:formatCode>
                <c:ptCount val="7"/>
                <c:pt idx="0">
                  <c:v>1.7773156898899689</c:v>
                </c:pt>
                <c:pt idx="1">
                  <c:v>-2.3999067498665316</c:v>
                </c:pt>
                <c:pt idx="2">
                  <c:v>-2.2003762494456569</c:v>
                </c:pt>
                <c:pt idx="3">
                  <c:v>-1.403881287964126</c:v>
                </c:pt>
                <c:pt idx="4">
                  <c:v>4.6398818483699422</c:v>
                </c:pt>
                <c:pt idx="5">
                  <c:v>-8.2823312214097555E-4</c:v>
                </c:pt>
                <c:pt idx="6">
                  <c:v>-1.9519426202978973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0176000"/>
        <c:axId val="469400896"/>
      </c:barChart>
      <c:catAx>
        <c:axId val="250176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69400896"/>
        <c:crosses val="autoZero"/>
        <c:auto val="1"/>
        <c:lblAlgn val="ctr"/>
        <c:lblOffset val="100"/>
        <c:noMultiLvlLbl val="0"/>
      </c:catAx>
      <c:valAx>
        <c:axId val="46940089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501760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6.0901937658572179E-2"/>
          <c:y val="4.0794261159444394E-2"/>
          <c:w val="0.26818011459884306"/>
          <c:h val="0.1820867757942805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8975E-2"/>
          <c:y val="0.12714339279018697"/>
          <c:w val="0.86782435979286365"/>
          <c:h val="0.6102490760083561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2.2176022176022176E-2"/>
                  <c:y val="-5.4421768707483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1580041580041631E-2"/>
                  <c:y val="4.0816326530612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6632016632016734E-2"/>
                  <c:y val="-6.12244897959183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603603603603614E-2"/>
                  <c:y val="6.80272108843536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Producción Regional anual%'!$E$10:$Q$11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</c:lvl>
              </c:multiLvlStrCache>
            </c:multiLvlStrRef>
          </c:cat>
          <c:val>
            <c:numRef>
              <c:f>'H Producción Regional anual%'!$E$15:$Q$15</c:f>
              <c:numCache>
                <c:formatCode>#,##0.0</c:formatCode>
                <c:ptCount val="13"/>
                <c:pt idx="0">
                  <c:v>6.6032154595888182</c:v>
                </c:pt>
                <c:pt idx="1">
                  <c:v>2.9279567163823961</c:v>
                </c:pt>
                <c:pt idx="2">
                  <c:v>-0.91256142319289246</c:v>
                </c:pt>
                <c:pt idx="3">
                  <c:v>-1.2096850111189328</c:v>
                </c:pt>
                <c:pt idx="4">
                  <c:v>-6.9267869335246646</c:v>
                </c:pt>
                <c:pt idx="5">
                  <c:v>-2.9307950197531962</c:v>
                </c:pt>
                <c:pt idx="6">
                  <c:v>-7.0927522971464096</c:v>
                </c:pt>
                <c:pt idx="7">
                  <c:v>-1.4261909566433917</c:v>
                </c:pt>
                <c:pt idx="8">
                  <c:v>0.18542818767595115</c:v>
                </c:pt>
                <c:pt idx="9">
                  <c:v>-6.0170968980780559</c:v>
                </c:pt>
                <c:pt idx="10">
                  <c:v>3.7205729611734739</c:v>
                </c:pt>
                <c:pt idx="11">
                  <c:v>-1.4280293810449485</c:v>
                </c:pt>
                <c:pt idx="12">
                  <c:v>-3.3419587469100454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0395136"/>
        <c:axId val="1621742080"/>
      </c:lineChart>
      <c:catAx>
        <c:axId val="250395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621742080"/>
        <c:crosses val="autoZero"/>
        <c:auto val="1"/>
        <c:lblAlgn val="ctr"/>
        <c:lblOffset val="100"/>
        <c:noMultiLvlLbl val="0"/>
      </c:catAx>
      <c:valAx>
        <c:axId val="1621742080"/>
        <c:scaling>
          <c:orientation val="minMax"/>
          <c:max val="8"/>
          <c:min val="-16"/>
        </c:scaling>
        <c:delete val="0"/>
        <c:axPos val="l"/>
        <c:numFmt formatCode="0" sourceLinked="0"/>
        <c:majorTickMark val="out"/>
        <c:minorTickMark val="none"/>
        <c:tickLblPos val="nextTo"/>
        <c:crossAx val="25039513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37482842254477E-2"/>
          <c:y val="5.9302449061559313E-2"/>
          <c:w val="0.89533619962025379"/>
          <c:h val="0.806822949030542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anual%'!$W$23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Producción Regional anual%'!$W$24:$W$27</c:f>
              <c:numCache>
                <c:formatCode>#,##0.0</c:formatCode>
                <c:ptCount val="4"/>
                <c:pt idx="0">
                  <c:v>6.5287099827277428</c:v>
                </c:pt>
                <c:pt idx="1">
                  <c:v>-0.8249442577656807</c:v>
                </c:pt>
                <c:pt idx="2">
                  <c:v>-1.5015076109828329</c:v>
                </c:pt>
                <c:pt idx="3">
                  <c:v>1.0869193941266175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anual%'!$X$23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Producción Regional anual%'!$X$24:$X$27</c:f>
              <c:numCache>
                <c:formatCode>0.0</c:formatCode>
                <c:ptCount val="4"/>
                <c:pt idx="0">
                  <c:v>6.6032154595888182</c:v>
                </c:pt>
                <c:pt idx="1">
                  <c:v>-6.9267869335246646</c:v>
                </c:pt>
                <c:pt idx="2">
                  <c:v>0.18542818767595115</c:v>
                </c:pt>
                <c:pt idx="3">
                  <c:v>-3.3419587469100454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0471680"/>
        <c:axId val="1655594304"/>
      </c:barChart>
      <c:catAx>
        <c:axId val="4704716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655594304"/>
        <c:crosses val="autoZero"/>
        <c:auto val="1"/>
        <c:lblAlgn val="ctr"/>
        <c:lblOffset val="100"/>
        <c:noMultiLvlLbl val="0"/>
      </c:catAx>
      <c:valAx>
        <c:axId val="165559430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47047168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1755039348032055"/>
          <c:y val="5.7126775745827828E-2"/>
          <c:w val="0.37161568514522059"/>
          <c:h val="0.2013510283045604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84E-2"/>
          <c:y val="6.9129431110267842E-2"/>
          <c:w val="0.88411055939139049"/>
          <c:h val="0.66657053410492362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5116160899654345E-2"/>
                  <c:y val="0.1080716549110376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5.409553676898779E-2"/>
                  <c:y val="6.25387589618439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4.3219890338036117E-2"/>
                  <c:y val="-0.1148261333429775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4.3219890338036221E-2"/>
                  <c:y val="8.78082196152181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anual%'!$E$10:$Q$11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</c:lvl>
              </c:multiLvlStrCache>
            </c:multiLvlStrRef>
          </c:cat>
          <c:val>
            <c:numRef>
              <c:f>'H Ventas Regional anual%'!$E$15:$Q$15</c:f>
              <c:numCache>
                <c:formatCode>#,##0.0</c:formatCode>
                <c:ptCount val="13"/>
                <c:pt idx="0">
                  <c:v>4.3829282070486864</c:v>
                </c:pt>
                <c:pt idx="1">
                  <c:v>1.492923944180391</c:v>
                </c:pt>
                <c:pt idx="2">
                  <c:v>5.8149859867451248E-2</c:v>
                </c:pt>
                <c:pt idx="3">
                  <c:v>-2.8399498775238285</c:v>
                </c:pt>
                <c:pt idx="4">
                  <c:v>-5.7839607006331057</c:v>
                </c:pt>
                <c:pt idx="5">
                  <c:v>-4.4207939942077061</c:v>
                </c:pt>
                <c:pt idx="6">
                  <c:v>-8.5330775731787156</c:v>
                </c:pt>
                <c:pt idx="7">
                  <c:v>0.76333323220858507</c:v>
                </c:pt>
                <c:pt idx="8">
                  <c:v>1.0897941610690465</c:v>
                </c:pt>
                <c:pt idx="9">
                  <c:v>-1.947741118342794</c:v>
                </c:pt>
                <c:pt idx="10">
                  <c:v>4.5557078675404261</c:v>
                </c:pt>
                <c:pt idx="11">
                  <c:v>-2.3170041954229337</c:v>
                </c:pt>
                <c:pt idx="12">
                  <c:v>-2.3603028520310931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0473216"/>
        <c:axId val="1655631232"/>
      </c:lineChart>
      <c:catAx>
        <c:axId val="470473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655631232"/>
        <c:crosses val="autoZero"/>
        <c:auto val="1"/>
        <c:lblAlgn val="ctr"/>
        <c:lblOffset val="100"/>
        <c:noMultiLvlLbl val="0"/>
      </c:catAx>
      <c:valAx>
        <c:axId val="1655631232"/>
        <c:scaling>
          <c:orientation val="minMax"/>
          <c:max val="9"/>
          <c:min val="-9"/>
        </c:scaling>
        <c:delete val="0"/>
        <c:axPos val="l"/>
        <c:numFmt formatCode="0" sourceLinked="0"/>
        <c:majorTickMark val="out"/>
        <c:minorTickMark val="none"/>
        <c:tickLblPos val="nextTo"/>
        <c:crossAx val="470473216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40434039704799E-2"/>
          <c:y val="8.2861208613983509E-2"/>
          <c:w val="0.90050009688386268"/>
          <c:h val="0.75608133320684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anual%'!$W$23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Ventas Regional anual%'!$W$24:$W$27</c:f>
              <c:numCache>
                <c:formatCode>0.0</c:formatCode>
                <c:ptCount val="4"/>
                <c:pt idx="0">
                  <c:v>7.4280482415440829</c:v>
                </c:pt>
                <c:pt idx="1">
                  <c:v>-1.2187316317119889</c:v>
                </c:pt>
                <c:pt idx="2">
                  <c:v>-1.5340870186847821</c:v>
                </c:pt>
                <c:pt idx="3">
                  <c:v>1.5992049981466749</c:v>
                </c:pt>
              </c:numCache>
            </c:numRef>
          </c:val>
        </c:ser>
        <c:ser>
          <c:idx val="1"/>
          <c:order val="1"/>
          <c:tx>
            <c:strRef>
              <c:f>'H Ventas Regional anual%'!$X$23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4.01606425702811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Ventas Regional anual%'!$X$24:$X$27</c:f>
              <c:numCache>
                <c:formatCode>0.0</c:formatCode>
                <c:ptCount val="4"/>
                <c:pt idx="0">
                  <c:v>4.3829282070486864</c:v>
                </c:pt>
                <c:pt idx="1">
                  <c:v>-5.7839607006331057</c:v>
                </c:pt>
                <c:pt idx="2">
                  <c:v>1.0897941610690465</c:v>
                </c:pt>
                <c:pt idx="3">
                  <c:v>-2.3603028520310931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0638080"/>
        <c:axId val="1655791616"/>
      </c:barChart>
      <c:catAx>
        <c:axId val="4706380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655791616"/>
        <c:crosses val="autoZero"/>
        <c:auto val="1"/>
        <c:lblAlgn val="ctr"/>
        <c:lblOffset val="100"/>
        <c:noMultiLvlLbl val="0"/>
      </c:catAx>
      <c:valAx>
        <c:axId val="165579161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47063808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27800147100496386"/>
          <c:y val="3.652189461718745E-3"/>
          <c:w val="0.43492989377136598"/>
          <c:h val="0.1653568851338838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59E-2"/>
          <c:y val="3.7697592148807482E-2"/>
          <c:w val="0.89201240778229685"/>
          <c:h val="0.736435467305717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5374157239093082E-2"/>
                  <c:y val="-9.17107583774250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4.3537424294268469E-2"/>
                  <c:y val="9.87654320987654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4.0816335275876643E-2"/>
                  <c:y val="-8.46560846560847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2.9317262284290907E-2"/>
                  <c:y val="-4.93831348004576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anual%'!$E$10:$Q$11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</c:lvl>
              </c:multiLvlStrCache>
            </c:multiLvlStrRef>
          </c:cat>
          <c:val>
            <c:numRef>
              <c:f>'H Ocupados Regional anual%'!$E$15:$Q$15</c:f>
              <c:numCache>
                <c:formatCode>#,##0.0</c:formatCode>
                <c:ptCount val="13"/>
                <c:pt idx="0">
                  <c:v>1.9893552348660082</c:v>
                </c:pt>
                <c:pt idx="1">
                  <c:v>0.97131972143156275</c:v>
                </c:pt>
                <c:pt idx="2">
                  <c:v>0.24676066241762218</c:v>
                </c:pt>
                <c:pt idx="3">
                  <c:v>-0.3795501478565888</c:v>
                </c:pt>
                <c:pt idx="4">
                  <c:v>-0.83577272981912865</c:v>
                </c:pt>
                <c:pt idx="5">
                  <c:v>-0.68753946849152703</c:v>
                </c:pt>
                <c:pt idx="6">
                  <c:v>-1.7587723017135515</c:v>
                </c:pt>
                <c:pt idx="7">
                  <c:v>-2.7255536771700117</c:v>
                </c:pt>
                <c:pt idx="8">
                  <c:v>-2.4360983353853505</c:v>
                </c:pt>
                <c:pt idx="9">
                  <c:v>-2.5902156231667584</c:v>
                </c:pt>
                <c:pt idx="10">
                  <c:v>-2.4872477508053437</c:v>
                </c:pt>
                <c:pt idx="11">
                  <c:v>-1.8453505161650008</c:v>
                </c:pt>
                <c:pt idx="12">
                  <c:v>-1.869780310689162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0473728"/>
        <c:axId val="1657726080"/>
      </c:lineChart>
      <c:catAx>
        <c:axId val="470473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657726080"/>
        <c:crosses val="autoZero"/>
        <c:auto val="1"/>
        <c:lblAlgn val="ctr"/>
        <c:lblOffset val="100"/>
        <c:noMultiLvlLbl val="0"/>
      </c:catAx>
      <c:valAx>
        <c:axId val="165772608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4704737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8E-2"/>
          <c:y val="3.8931545040123576E-2"/>
          <c:w val="0.89825363024590477"/>
          <c:h val="0.6553439336942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anual%'!$W$23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1E-2"/>
                  <c:y val="1.3745697028602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Ocupados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Ocupados Regional anual%'!$W$24:$W$27</c:f>
              <c:numCache>
                <c:formatCode>0.0</c:formatCode>
                <c:ptCount val="4"/>
                <c:pt idx="0">
                  <c:v>8.476395188772301E-2</c:v>
                </c:pt>
                <c:pt idx="1">
                  <c:v>1.9775103946917172</c:v>
                </c:pt>
                <c:pt idx="2">
                  <c:v>1.050713887792698</c:v>
                </c:pt>
                <c:pt idx="3">
                  <c:v>2.2621384480092877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anual%'!$X$23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Ocupados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Ocupados Regional anual%'!$X$24:$X$27</c:f>
              <c:numCache>
                <c:formatCode>0.0</c:formatCode>
                <c:ptCount val="4"/>
                <c:pt idx="0">
                  <c:v>1.9893552348660082</c:v>
                </c:pt>
                <c:pt idx="1">
                  <c:v>-0.83577272981912865</c:v>
                </c:pt>
                <c:pt idx="2">
                  <c:v>-2.4360983353853505</c:v>
                </c:pt>
                <c:pt idx="3">
                  <c:v>-1.869780310689162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1465472"/>
        <c:axId val="1657728384"/>
      </c:barChart>
      <c:catAx>
        <c:axId val="4714654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657728384"/>
        <c:crosses val="autoZero"/>
        <c:auto val="1"/>
        <c:lblAlgn val="ctr"/>
        <c:lblOffset val="100"/>
        <c:noMultiLvlLbl val="0"/>
      </c:catAx>
      <c:valAx>
        <c:axId val="1657728384"/>
        <c:scaling>
          <c:orientation val="minMax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47146547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663682844763145"/>
          <c:y val="0.83375676277052391"/>
          <c:w val="0.44162912151318506"/>
          <c:h val="0.13756941971076697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1449255018987639"/>
          <c:y val="6.1517884107232294E-2"/>
          <c:w val="0.45880508760916178"/>
          <c:h val="0.8845424964887131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anual%'!$M$14:$M$31</c:f>
              <c:strCache>
                <c:ptCount val="18"/>
                <c:pt idx="0">
                  <c:v>Vehículos y autopartes </c:v>
                </c:pt>
                <c:pt idx="1">
                  <c:v>Bebidas</c:v>
                </c:pt>
                <c:pt idx="2">
                  <c:v>Curtido de cuero, calzado </c:v>
                </c:pt>
                <c:pt idx="3">
                  <c:v>Carne y sus derivados</c:v>
                </c:pt>
                <c:pt idx="4">
                  <c:v>Productos de panaderia</c:v>
                </c:pt>
                <c:pt idx="5">
                  <c:v>Productos lácteos</c:v>
                </c:pt>
                <c:pt idx="6">
                  <c:v>Derivados del petroleo, fuera de refinería</c:v>
                </c:pt>
                <c:pt idx="7">
                  <c:v>Papel y cartón y sus productos</c:v>
                </c:pt>
                <c:pt idx="8">
                  <c:v>Confitería, café </c:v>
                </c:pt>
                <c:pt idx="9">
                  <c:v>Prendas de vestir, excepto las de piel</c:v>
                </c:pt>
                <c:pt idx="10">
                  <c:v>Artículos de plástico y caucho</c:v>
                </c:pt>
                <c:pt idx="11">
                  <c:v>Hierro, acero</c:v>
                </c:pt>
                <c:pt idx="12">
                  <c:v>Hilatura, tejedura </c:v>
                </c:pt>
                <c:pt idx="13">
                  <c:v>Otras industrias manufactureras </c:v>
                </c:pt>
                <c:pt idx="14">
                  <c:v>Fabricación de maquinaria y equipo</c:v>
                </c:pt>
                <c:pt idx="15">
                  <c:v>Farmacéuticos, jabones y otros químicos </c:v>
                </c:pt>
                <c:pt idx="16">
                  <c:v>Edición e impresión</c:v>
                </c:pt>
                <c:pt idx="17">
                  <c:v>Total</c:v>
                </c:pt>
              </c:strCache>
            </c:strRef>
          </c:cat>
          <c:val>
            <c:numRef>
              <c:f>'H Producción Bogotá anual%'!$N$14:$N$31</c:f>
              <c:numCache>
                <c:formatCode>#,##0.0</c:formatCode>
                <c:ptCount val="18"/>
                <c:pt idx="0">
                  <c:v>16.317144521914063</c:v>
                </c:pt>
                <c:pt idx="1">
                  <c:v>8.6223628139349806</c:v>
                </c:pt>
                <c:pt idx="2">
                  <c:v>19.731273326516408</c:v>
                </c:pt>
                <c:pt idx="3">
                  <c:v>2.7028636546539975</c:v>
                </c:pt>
                <c:pt idx="4">
                  <c:v>2.1863541677829001</c:v>
                </c:pt>
                <c:pt idx="5">
                  <c:v>3.248935299258382</c:v>
                </c:pt>
                <c:pt idx="6">
                  <c:v>-4.7159147490546394</c:v>
                </c:pt>
                <c:pt idx="7">
                  <c:v>-1.325478692466564</c:v>
                </c:pt>
                <c:pt idx="8">
                  <c:v>-0.90039143953118961</c:v>
                </c:pt>
                <c:pt idx="9">
                  <c:v>-2.9636731488501433</c:v>
                </c:pt>
                <c:pt idx="10">
                  <c:v>-1.1935832814247593</c:v>
                </c:pt>
                <c:pt idx="11">
                  <c:v>-2.4307036263612081</c:v>
                </c:pt>
                <c:pt idx="12">
                  <c:v>-4.587847198062267</c:v>
                </c:pt>
                <c:pt idx="13">
                  <c:v>-12.231470129145805</c:v>
                </c:pt>
                <c:pt idx="14">
                  <c:v>-19.634671103258494</c:v>
                </c:pt>
                <c:pt idx="15">
                  <c:v>-10.757643538202434</c:v>
                </c:pt>
                <c:pt idx="16">
                  <c:v>-23.014238921053465</c:v>
                </c:pt>
                <c:pt idx="17">
                  <c:v>-3.3419587469100454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1462400"/>
        <c:axId val="1737842688"/>
      </c:barChart>
      <c:catAx>
        <c:axId val="4714624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737842688"/>
        <c:crosses val="autoZero"/>
        <c:auto val="1"/>
        <c:lblAlgn val="l"/>
        <c:lblOffset val="100"/>
        <c:noMultiLvlLbl val="0"/>
      </c:catAx>
      <c:valAx>
        <c:axId val="1737842688"/>
        <c:scaling>
          <c:orientation val="minMax"/>
          <c:max val="22"/>
          <c:min val="-28"/>
        </c:scaling>
        <c:delete val="0"/>
        <c:axPos val="b"/>
        <c:numFmt formatCode="#,##0" sourceLinked="0"/>
        <c:majorTickMark val="out"/>
        <c:minorTickMark val="none"/>
        <c:tickLblPos val="nextTo"/>
        <c:crossAx val="471462400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16034294248014"/>
          <c:y val="6.03580676846147E-2"/>
          <c:w val="0.80612112888163745"/>
          <c:h val="0.874595476099839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anual%'!$M$14:$M$31</c:f>
              <c:strCache>
                <c:ptCount val="18"/>
                <c:pt idx="0">
                  <c:v>Vehículos y autopartes </c:v>
                </c:pt>
                <c:pt idx="1">
                  <c:v>Bebidas</c:v>
                </c:pt>
                <c:pt idx="2">
                  <c:v>Curtido de cuero, calzado </c:v>
                </c:pt>
                <c:pt idx="3">
                  <c:v>Carne y sus derivados</c:v>
                </c:pt>
                <c:pt idx="4">
                  <c:v>Productos de panaderia</c:v>
                </c:pt>
                <c:pt idx="5">
                  <c:v>Productos lácteos</c:v>
                </c:pt>
                <c:pt idx="6">
                  <c:v>Derivados del petroleo, fuera de refinería</c:v>
                </c:pt>
                <c:pt idx="7">
                  <c:v>Papel y cartón y sus productos</c:v>
                </c:pt>
                <c:pt idx="8">
                  <c:v>Confitería, café </c:v>
                </c:pt>
                <c:pt idx="9">
                  <c:v>Prendas de vestir, excepto las de piel</c:v>
                </c:pt>
                <c:pt idx="10">
                  <c:v>Artículos de plástico y caucho</c:v>
                </c:pt>
                <c:pt idx="11">
                  <c:v>Hierro, acero</c:v>
                </c:pt>
                <c:pt idx="12">
                  <c:v>Hilatura, tejedura </c:v>
                </c:pt>
                <c:pt idx="13">
                  <c:v>Otras industrias manufactureras </c:v>
                </c:pt>
                <c:pt idx="14">
                  <c:v>Fabricación de maquinaria y equipo</c:v>
                </c:pt>
                <c:pt idx="15">
                  <c:v>Farmacéuticos, jabones y otros químicos </c:v>
                </c:pt>
                <c:pt idx="16">
                  <c:v>Edición e impresión</c:v>
                </c:pt>
                <c:pt idx="17">
                  <c:v>Total</c:v>
                </c:pt>
              </c:strCache>
            </c:strRef>
          </c:cat>
          <c:val>
            <c:numRef>
              <c:f>'H Producción Bogotá anual%'!$O$14:$O$31</c:f>
              <c:numCache>
                <c:formatCode>#,##0.0</c:formatCode>
                <c:ptCount val="18"/>
                <c:pt idx="0">
                  <c:v>1.3247275750708412</c:v>
                </c:pt>
                <c:pt idx="1">
                  <c:v>0.38990568876895787</c:v>
                </c:pt>
                <c:pt idx="2">
                  <c:v>0.29533801430543988</c:v>
                </c:pt>
                <c:pt idx="3">
                  <c:v>0.19631698200828929</c:v>
                </c:pt>
                <c:pt idx="4">
                  <c:v>7.4111685213126999E-2</c:v>
                </c:pt>
                <c:pt idx="5">
                  <c:v>3.4692137293485394E-2</c:v>
                </c:pt>
                <c:pt idx="6">
                  <c:v>-2.8094365011476347E-2</c:v>
                </c:pt>
                <c:pt idx="7">
                  <c:v>-3.6591969822357788E-2</c:v>
                </c:pt>
                <c:pt idx="8">
                  <c:v>-7.6555201725963459E-2</c:v>
                </c:pt>
                <c:pt idx="9">
                  <c:v>-8.278175354249559E-2</c:v>
                </c:pt>
                <c:pt idx="10">
                  <c:v>-0.13471443530589167</c:v>
                </c:pt>
                <c:pt idx="11">
                  <c:v>-0.24011629932367617</c:v>
                </c:pt>
                <c:pt idx="12">
                  <c:v>-0.39747949203225924</c:v>
                </c:pt>
                <c:pt idx="13">
                  <c:v>-0.59343631408971165</c:v>
                </c:pt>
                <c:pt idx="14">
                  <c:v>-1.0068692186629029</c:v>
                </c:pt>
                <c:pt idx="15">
                  <c:v>-1.2893954064256743</c:v>
                </c:pt>
                <c:pt idx="16">
                  <c:v>-1.7710163736277837</c:v>
                </c:pt>
                <c:pt idx="17">
                  <c:v>-3.3419587469100454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4178560"/>
        <c:axId val="1737843264"/>
      </c:barChart>
      <c:catAx>
        <c:axId val="47417856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37843264"/>
        <c:crosses val="autoZero"/>
        <c:auto val="1"/>
        <c:lblAlgn val="ctr"/>
        <c:lblOffset val="100"/>
        <c:noMultiLvlLbl val="0"/>
      </c:catAx>
      <c:valAx>
        <c:axId val="1737843264"/>
        <c:scaling>
          <c:orientation val="minMax"/>
          <c:max val="2"/>
          <c:min val="-3.5"/>
        </c:scaling>
        <c:delete val="0"/>
        <c:axPos val="b"/>
        <c:numFmt formatCode="#,##0" sourceLinked="0"/>
        <c:majorTickMark val="out"/>
        <c:minorTickMark val="none"/>
        <c:tickLblPos val="nextTo"/>
        <c:crossAx val="4741785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13"/>
          <c:y val="2.0022887205674893E-2"/>
          <c:w val="0.46127004494468288"/>
          <c:h val="0.8976432777966997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anual%'!$M$14:$M$31</c:f>
              <c:strCache>
                <c:ptCount val="18"/>
                <c:pt idx="0">
                  <c:v>Confiteria, cafe y otros productos alimenticios</c:v>
                </c:pt>
                <c:pt idx="1">
                  <c:v>Vehículos automotores, autopartes </c:v>
                </c:pt>
                <c:pt idx="2">
                  <c:v>Carne y sus derivados</c:v>
                </c:pt>
                <c:pt idx="3">
                  <c:v>Curtido de cueros, calzado y artículos de viaje</c:v>
                </c:pt>
                <c:pt idx="4">
                  <c:v>Hilatura, tejedura </c:v>
                </c:pt>
                <c:pt idx="5">
                  <c:v>Artículos de plástico y caucho</c:v>
                </c:pt>
                <c:pt idx="6">
                  <c:v>Productos lácteos</c:v>
                </c:pt>
                <c:pt idx="7">
                  <c:v>Derivados del petróleo, fuera de refinería</c:v>
                </c:pt>
                <c:pt idx="8">
                  <c:v>Bebidas</c:v>
                </c:pt>
                <c:pt idx="9">
                  <c:v>Productos de panadería</c:v>
                </c:pt>
                <c:pt idx="10">
                  <c:v>Papel y cartón y sus productos</c:v>
                </c:pt>
                <c:pt idx="11">
                  <c:v>Hierro, acero, elaborados de metal y  no ferrosos</c:v>
                </c:pt>
                <c:pt idx="12">
                  <c:v>Prendas de vestir, excepto las de piel</c:v>
                </c:pt>
                <c:pt idx="13">
                  <c:v>Otras industrias manufactureras </c:v>
                </c:pt>
                <c:pt idx="14">
                  <c:v>Edición e impresión</c:v>
                </c:pt>
                <c:pt idx="15">
                  <c:v>Fabricación de maquinaria y equipo</c:v>
                </c:pt>
                <c:pt idx="16">
                  <c:v>Farmacéuticos, jabones y otros químicos </c:v>
                </c:pt>
                <c:pt idx="17">
                  <c:v>Total</c:v>
                </c:pt>
              </c:strCache>
            </c:strRef>
          </c:cat>
          <c:val>
            <c:numRef>
              <c:f>'H Ventas Bogotá anual%'!$N$14:$N$31</c:f>
              <c:numCache>
                <c:formatCode>#,##0.0</c:formatCode>
                <c:ptCount val="18"/>
                <c:pt idx="0">
                  <c:v>9.8488559138391274</c:v>
                </c:pt>
                <c:pt idx="1">
                  <c:v>6.8512045077442352</c:v>
                </c:pt>
                <c:pt idx="2">
                  <c:v>4.0621450089604272</c:v>
                </c:pt>
                <c:pt idx="3">
                  <c:v>14.881665655167687</c:v>
                </c:pt>
                <c:pt idx="4">
                  <c:v>1.9371599410637153</c:v>
                </c:pt>
                <c:pt idx="5">
                  <c:v>0.83858725529337708</c:v>
                </c:pt>
                <c:pt idx="6">
                  <c:v>1.3967481190787279</c:v>
                </c:pt>
                <c:pt idx="7">
                  <c:v>-4.4402000872297069</c:v>
                </c:pt>
                <c:pt idx="8">
                  <c:v>-0.85902766241113815</c:v>
                </c:pt>
                <c:pt idx="9">
                  <c:v>-0.84704576727471226</c:v>
                </c:pt>
                <c:pt idx="10">
                  <c:v>-2.0775963902750161</c:v>
                </c:pt>
                <c:pt idx="11">
                  <c:v>-3.0294138376324886</c:v>
                </c:pt>
                <c:pt idx="12">
                  <c:v>-12.228167503310438</c:v>
                </c:pt>
                <c:pt idx="13">
                  <c:v>-14.338844136393769</c:v>
                </c:pt>
                <c:pt idx="14">
                  <c:v>-12.37147974532089</c:v>
                </c:pt>
                <c:pt idx="15">
                  <c:v>-17.03574696160247</c:v>
                </c:pt>
                <c:pt idx="16">
                  <c:v>-10.033989689150957</c:v>
                </c:pt>
                <c:pt idx="17">
                  <c:v>-2.3603028520310931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2785408"/>
        <c:axId val="1742374016"/>
      </c:barChart>
      <c:catAx>
        <c:axId val="4727854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42374016"/>
        <c:crosses val="autoZero"/>
        <c:auto val="1"/>
        <c:lblAlgn val="ctr"/>
        <c:lblOffset val="100"/>
        <c:noMultiLvlLbl val="0"/>
      </c:catAx>
      <c:valAx>
        <c:axId val="1742374016"/>
        <c:scaling>
          <c:orientation val="minMax"/>
          <c:max val="20"/>
          <c:min val="-22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47278540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512E-2"/>
          <c:y val="1.9567213403016643E-3"/>
          <c:w val="0.92792734244756392"/>
          <c:h val="0.93443709667911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anual%'!$M$14:$M$31</c:f>
              <c:strCache>
                <c:ptCount val="18"/>
                <c:pt idx="0">
                  <c:v>Confiteria, cafe y otros productos alimenticios</c:v>
                </c:pt>
                <c:pt idx="1">
                  <c:v>Vehículos automotores, autopartes </c:v>
                </c:pt>
                <c:pt idx="2">
                  <c:v>Carne y sus derivados</c:v>
                </c:pt>
                <c:pt idx="3">
                  <c:v>Curtido de cueros, calzado y artículos de viaje</c:v>
                </c:pt>
                <c:pt idx="4">
                  <c:v>Hilatura, tejedura </c:v>
                </c:pt>
                <c:pt idx="5">
                  <c:v>Artículos de plástico y caucho</c:v>
                </c:pt>
                <c:pt idx="6">
                  <c:v>Productos lácteos</c:v>
                </c:pt>
                <c:pt idx="7">
                  <c:v>Derivados del petróleo, fuera de refinería</c:v>
                </c:pt>
                <c:pt idx="8">
                  <c:v>Bebidas</c:v>
                </c:pt>
                <c:pt idx="9">
                  <c:v>Productos de panadería</c:v>
                </c:pt>
                <c:pt idx="10">
                  <c:v>Papel y cartón y sus productos</c:v>
                </c:pt>
                <c:pt idx="11">
                  <c:v>Hierro, acero, elaborados de metal y  no ferrosos</c:v>
                </c:pt>
                <c:pt idx="12">
                  <c:v>Prendas de vestir, excepto las de piel</c:v>
                </c:pt>
                <c:pt idx="13">
                  <c:v>Otras industrias manufactureras </c:v>
                </c:pt>
                <c:pt idx="14">
                  <c:v>Edición e impresión</c:v>
                </c:pt>
                <c:pt idx="15">
                  <c:v>Fabricación de maquinaria y equipo</c:v>
                </c:pt>
                <c:pt idx="16">
                  <c:v>Farmacéuticos, jabones y otros químicos </c:v>
                </c:pt>
                <c:pt idx="17">
                  <c:v>Total</c:v>
                </c:pt>
              </c:strCache>
            </c:strRef>
          </c:cat>
          <c:val>
            <c:numRef>
              <c:f>'H Ventas Bogotá anual%'!$O$14:$O$31</c:f>
              <c:numCache>
                <c:formatCode>#,##0.0</c:formatCode>
                <c:ptCount val="18"/>
                <c:pt idx="0">
                  <c:v>0.93878939152287688</c:v>
                </c:pt>
                <c:pt idx="1">
                  <c:v>0.48121311610547002</c:v>
                </c:pt>
                <c:pt idx="2">
                  <c:v>0.29173303985637533</c:v>
                </c:pt>
                <c:pt idx="3">
                  <c:v>0.22170017612447374</c:v>
                </c:pt>
                <c:pt idx="4">
                  <c:v>0.16871157394571049</c:v>
                </c:pt>
                <c:pt idx="5">
                  <c:v>9.799636186786119E-2</c:v>
                </c:pt>
                <c:pt idx="6">
                  <c:v>1.5212786987077821E-2</c:v>
                </c:pt>
                <c:pt idx="7">
                  <c:v>-2.9153173424954229E-2</c:v>
                </c:pt>
                <c:pt idx="8">
                  <c:v>-3.1940270036492489E-2</c:v>
                </c:pt>
                <c:pt idx="9">
                  <c:v>-3.2271678448272653E-2</c:v>
                </c:pt>
                <c:pt idx="10">
                  <c:v>-6.2323441593709027E-2</c:v>
                </c:pt>
                <c:pt idx="11">
                  <c:v>-0.27175514019084912</c:v>
                </c:pt>
                <c:pt idx="12">
                  <c:v>-0.52461788931444964</c:v>
                </c:pt>
                <c:pt idx="13">
                  <c:v>-0.72247281420410547</c:v>
                </c:pt>
                <c:pt idx="14">
                  <c:v>-0.75260124868228639</c:v>
                </c:pt>
                <c:pt idx="15">
                  <c:v>-0.90113231061969512</c:v>
                </c:pt>
                <c:pt idx="16">
                  <c:v>-1.2473913319261365</c:v>
                </c:pt>
                <c:pt idx="17">
                  <c:v>-2.3603028520310931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4932224"/>
        <c:axId val="1742380352"/>
      </c:barChart>
      <c:catAx>
        <c:axId val="47493222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42380352"/>
        <c:crosses val="autoZero"/>
        <c:auto val="1"/>
        <c:lblAlgn val="ctr"/>
        <c:lblOffset val="100"/>
        <c:noMultiLvlLbl val="0"/>
      </c:catAx>
      <c:valAx>
        <c:axId val="1742380352"/>
        <c:scaling>
          <c:orientation val="minMax"/>
          <c:max val="1.5"/>
          <c:min val="-3"/>
        </c:scaling>
        <c:delete val="0"/>
        <c:axPos val="b"/>
        <c:numFmt formatCode="#,##0" sourceLinked="0"/>
        <c:majorTickMark val="out"/>
        <c:minorTickMark val="none"/>
        <c:tickLblPos val="nextTo"/>
        <c:crossAx val="4749322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507251810235497"/>
          <c:y val="2.2121441536677704E-2"/>
          <c:w val="0.39148503077635982"/>
          <c:h val="0.905941513261921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Bogotá anual%'!$M$14:$M$31</c:f>
              <c:strCache>
                <c:ptCount val="18"/>
                <c:pt idx="0">
                  <c:v>Curtido de cuero, calzado y artículos de viaje</c:v>
                </c:pt>
                <c:pt idx="1">
                  <c:v>Carne y sus derivados</c:v>
                </c:pt>
                <c:pt idx="2">
                  <c:v>Confitería, cafe </c:v>
                </c:pt>
                <c:pt idx="3">
                  <c:v>Productos lácteos</c:v>
                </c:pt>
                <c:pt idx="4">
                  <c:v>Hilatura, tejedura</c:v>
                </c:pt>
                <c:pt idx="5">
                  <c:v>Derivados del petróleo, fuera de refinería</c:v>
                </c:pt>
                <c:pt idx="6">
                  <c:v>Bebidas</c:v>
                </c:pt>
                <c:pt idx="7">
                  <c:v>Productos de panaderia</c:v>
                </c:pt>
                <c:pt idx="8">
                  <c:v>Farmacéuticos, jabones y otros químicos </c:v>
                </c:pt>
                <c:pt idx="9">
                  <c:v>Plástico y caucho</c:v>
                </c:pt>
                <c:pt idx="10">
                  <c:v>Papel y cartón y sus productos</c:v>
                </c:pt>
                <c:pt idx="11">
                  <c:v>Otras industrias manufactureras </c:v>
                </c:pt>
                <c:pt idx="12">
                  <c:v>Vehículos y autopartes </c:v>
                </c:pt>
                <c:pt idx="13">
                  <c:v>Hierro, acero; elaborados de metal </c:v>
                </c:pt>
                <c:pt idx="14">
                  <c:v>Fabricación de maquinaria y equipo</c:v>
                </c:pt>
                <c:pt idx="15">
                  <c:v>Edición e impresión</c:v>
                </c:pt>
                <c:pt idx="16">
                  <c:v>Prendas de vestir, excepto las de piel</c:v>
                </c:pt>
                <c:pt idx="17">
                  <c:v>Total</c:v>
                </c:pt>
              </c:strCache>
            </c:strRef>
          </c:cat>
          <c:val>
            <c:numRef>
              <c:f>'H Ocupados Bogotá anual%'!$N$14:$N$31</c:f>
              <c:numCache>
                <c:formatCode>#,##0.0</c:formatCode>
                <c:ptCount val="18"/>
                <c:pt idx="0">
                  <c:v>7.9708048915565932</c:v>
                </c:pt>
                <c:pt idx="1">
                  <c:v>6.4934204423477082</c:v>
                </c:pt>
                <c:pt idx="2">
                  <c:v>3.0683683552884089</c:v>
                </c:pt>
                <c:pt idx="3">
                  <c:v>9.0413035240621387</c:v>
                </c:pt>
                <c:pt idx="4">
                  <c:v>0.22031806677866861</c:v>
                </c:pt>
                <c:pt idx="5">
                  <c:v>8.3726415094339757</c:v>
                </c:pt>
                <c:pt idx="6">
                  <c:v>-0.52958621663605765</c:v>
                </c:pt>
                <c:pt idx="7">
                  <c:v>-0.58057857398354784</c:v>
                </c:pt>
                <c:pt idx="8">
                  <c:v>-0.90505876308365485</c:v>
                </c:pt>
                <c:pt idx="9">
                  <c:v>-1.1229164772966427</c:v>
                </c:pt>
                <c:pt idx="10">
                  <c:v>-5.1104829821243092</c:v>
                </c:pt>
                <c:pt idx="11">
                  <c:v>-3.2267895884553255</c:v>
                </c:pt>
                <c:pt idx="12">
                  <c:v>-8.9210673165620928</c:v>
                </c:pt>
                <c:pt idx="13">
                  <c:v>-3.0330846986726168</c:v>
                </c:pt>
                <c:pt idx="14">
                  <c:v>-5.5936821316706524</c:v>
                </c:pt>
                <c:pt idx="15">
                  <c:v>-9.0543318487765418</c:v>
                </c:pt>
                <c:pt idx="16">
                  <c:v>-9.8496318021838558</c:v>
                </c:pt>
                <c:pt idx="17">
                  <c:v>-1.869780310689162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4180096"/>
        <c:axId val="1743454784"/>
      </c:barChart>
      <c:catAx>
        <c:axId val="47418009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43454784"/>
        <c:crosses val="autoZero"/>
        <c:auto val="1"/>
        <c:lblAlgn val="ctr"/>
        <c:lblOffset val="100"/>
        <c:noMultiLvlLbl val="0"/>
      </c:catAx>
      <c:valAx>
        <c:axId val="174345478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4741800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3E-2"/>
          <c:y val="1.3410910392791639E-3"/>
          <c:w val="0.87471334788543598"/>
          <c:h val="0.932831846264837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anual%'!$M$14:$M$31</c:f>
              <c:strCache>
                <c:ptCount val="18"/>
                <c:pt idx="0">
                  <c:v>Curtido de cuero, calzado y artículos de viaje</c:v>
                </c:pt>
                <c:pt idx="1">
                  <c:v>Carne y sus derivados</c:v>
                </c:pt>
                <c:pt idx="2">
                  <c:v>Confitería, cafe </c:v>
                </c:pt>
                <c:pt idx="3">
                  <c:v>Productos lácteos</c:v>
                </c:pt>
                <c:pt idx="4">
                  <c:v>Hilatura, tejedura</c:v>
                </c:pt>
                <c:pt idx="5">
                  <c:v>Derivados del petróleo, fuera de refinería</c:v>
                </c:pt>
                <c:pt idx="6">
                  <c:v>Bebidas</c:v>
                </c:pt>
                <c:pt idx="7">
                  <c:v>Productos de panaderia</c:v>
                </c:pt>
                <c:pt idx="8">
                  <c:v>Farmacéuticos, jabones y otros químicos </c:v>
                </c:pt>
                <c:pt idx="9">
                  <c:v>Plástico y caucho</c:v>
                </c:pt>
                <c:pt idx="10">
                  <c:v>Papel y cartón y sus productos</c:v>
                </c:pt>
                <c:pt idx="11">
                  <c:v>Otras industrias manufactureras </c:v>
                </c:pt>
                <c:pt idx="12">
                  <c:v>Vehículos y autopartes </c:v>
                </c:pt>
                <c:pt idx="13">
                  <c:v>Hierro, acero; elaborados de metal </c:v>
                </c:pt>
                <c:pt idx="14">
                  <c:v>Fabricación de maquinaria y equipo</c:v>
                </c:pt>
                <c:pt idx="15">
                  <c:v>Edición e impresión</c:v>
                </c:pt>
                <c:pt idx="16">
                  <c:v>Prendas de vestir, excepto las de piel</c:v>
                </c:pt>
                <c:pt idx="17">
                  <c:v>Total</c:v>
                </c:pt>
              </c:strCache>
            </c:strRef>
          </c:cat>
          <c:val>
            <c:numRef>
              <c:f>'H Ocupados Bogotá anual%'!$O$14:$O$31</c:f>
              <c:numCache>
                <c:formatCode>#,##0.0</c:formatCode>
                <c:ptCount val="18"/>
                <c:pt idx="0">
                  <c:v>0.36486185383278263</c:v>
                </c:pt>
                <c:pt idx="1">
                  <c:v>0.33821815325537657</c:v>
                </c:pt>
                <c:pt idx="2">
                  <c:v>0.19378671400621919</c:v>
                </c:pt>
                <c:pt idx="3">
                  <c:v>7.9993030509297749E-2</c:v>
                </c:pt>
                <c:pt idx="4">
                  <c:v>2.6485538182037128E-2</c:v>
                </c:pt>
                <c:pt idx="5">
                  <c:v>1.1901729183068217E-2</c:v>
                </c:pt>
                <c:pt idx="6">
                  <c:v>-8.9801779550311572E-3</c:v>
                </c:pt>
                <c:pt idx="7">
                  <c:v>-1.9093398791772992E-2</c:v>
                </c:pt>
                <c:pt idx="8">
                  <c:v>-9.4048805044511422E-2</c:v>
                </c:pt>
                <c:pt idx="9">
                  <c:v>-0.13077867962803366</c:v>
                </c:pt>
                <c:pt idx="10">
                  <c:v>-0.13352900234802065</c:v>
                </c:pt>
                <c:pt idx="11">
                  <c:v>-0.24329397455036017</c:v>
                </c:pt>
                <c:pt idx="12">
                  <c:v>-0.27644831891939159</c:v>
                </c:pt>
                <c:pt idx="13">
                  <c:v>-0.29541672343695358</c:v>
                </c:pt>
                <c:pt idx="14">
                  <c:v>-0.41879751470211718</c:v>
                </c:pt>
                <c:pt idx="15">
                  <c:v>-0.57182635316376929</c:v>
                </c:pt>
                <c:pt idx="16">
                  <c:v>-0.69281438111800075</c:v>
                </c:pt>
                <c:pt idx="17" formatCode="0.0">
                  <c:v>-1.869780310689162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9845632"/>
        <c:axId val="1743612160"/>
      </c:barChart>
      <c:catAx>
        <c:axId val="161984563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43612160"/>
        <c:crosses val="autoZero"/>
        <c:auto val="1"/>
        <c:lblAlgn val="ctr"/>
        <c:lblOffset val="100"/>
        <c:noMultiLvlLbl val="0"/>
      </c:catAx>
      <c:valAx>
        <c:axId val="1743612160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619845632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3806429230007029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Bogotá'!$P$16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'Contrato Bogotá'!$N$17:$N$21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Bogotá'!$P$17:$P$21</c:f>
              <c:numCache>
                <c:formatCode>0.0</c:formatCode>
                <c:ptCount val="5"/>
                <c:pt idx="0">
                  <c:v>-2.5169352681875701</c:v>
                </c:pt>
                <c:pt idx="1">
                  <c:v>-2.3967815421073513</c:v>
                </c:pt>
                <c:pt idx="2">
                  <c:v>-2.0025992404220982</c:v>
                </c:pt>
                <c:pt idx="3">
                  <c:v>-2.745697541174219</c:v>
                </c:pt>
                <c:pt idx="4">
                  <c:v>-2.4360983353853505</c:v>
                </c:pt>
              </c:numCache>
            </c:numRef>
          </c:val>
        </c:ser>
        <c:ser>
          <c:idx val="0"/>
          <c:order val="1"/>
          <c:tx>
            <c:strRef>
              <c:f>'Contrato Bogotá'!$Q$16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'Contrato Bogotá'!$N$17:$N$21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Bogotá'!$Q$17:$Q$21</c:f>
              <c:numCache>
                <c:formatCode>0.0</c:formatCode>
                <c:ptCount val="5"/>
                <c:pt idx="0">
                  <c:v>0.53776612954492542</c:v>
                </c:pt>
                <c:pt idx="1">
                  <c:v>-3.0393011671604464</c:v>
                </c:pt>
                <c:pt idx="2">
                  <c:v>-3.0714449282147394</c:v>
                </c:pt>
                <c:pt idx="3">
                  <c:v>-1.0050102407723527</c:v>
                </c:pt>
                <c:pt idx="4">
                  <c:v>-1.869780310689162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474934784"/>
        <c:axId val="1744285056"/>
      </c:barChart>
      <c:catAx>
        <c:axId val="4749347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4285056"/>
        <c:crosses val="autoZero"/>
        <c:auto val="1"/>
        <c:lblAlgn val="ctr"/>
        <c:lblOffset val="100"/>
        <c:tickMarkSkip val="1"/>
        <c:noMultiLvlLbl val="0"/>
      </c:catAx>
      <c:valAx>
        <c:axId val="17442850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749347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557593704431362"/>
          <c:y val="0.9241361738075935"/>
          <c:w val="0.60021829429090023"/>
          <c:h val="7.5728691808260903E-2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9636076140772295"/>
          <c:y val="2.11640152858628E-2"/>
          <c:w val="0.4495727234237426"/>
          <c:h val="0.861913816965813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Bogotá'!$R$16</c:f>
              <c:strCache>
                <c:ptCount val="1"/>
                <c:pt idx="0">
                  <c:v>Contrib. 2014</c:v>
                </c:pt>
              </c:strCache>
            </c:strRef>
          </c:tx>
          <c:spPr>
            <a:solidFill>
              <a:srgbClr val="9BBB59">
                <a:lumMod val="50000"/>
              </a:srgbClr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'Contrato Bogotá'!$N$17:$N$21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Bogotá'!$R$17:$R$21</c:f>
              <c:numCache>
                <c:formatCode>0.0</c:formatCode>
                <c:ptCount val="5"/>
                <c:pt idx="0">
                  <c:v>0.2</c:v>
                </c:pt>
                <c:pt idx="1">
                  <c:v>-2.1</c:v>
                </c:pt>
                <c:pt idx="2">
                  <c:v>-1.3</c:v>
                </c:pt>
                <c:pt idx="3">
                  <c:v>-0.6</c:v>
                </c:pt>
                <c:pt idx="4">
                  <c:v>-1.869780310689162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655908864"/>
        <c:axId val="1745158720"/>
      </c:barChart>
      <c:catAx>
        <c:axId val="1655908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>
                <a:solidFill>
                  <a:schemeClr val="bg1"/>
                </a:solidFill>
              </a:defRPr>
            </a:pPr>
            <a:endParaRPr lang="es-CO"/>
          </a:p>
        </c:txPr>
        <c:crossAx val="1745158720"/>
        <c:crosses val="autoZero"/>
        <c:auto val="1"/>
        <c:lblAlgn val="ctr"/>
        <c:lblOffset val="100"/>
        <c:tickMarkSkip val="1"/>
        <c:noMultiLvlLbl val="0"/>
      </c:catAx>
      <c:valAx>
        <c:axId val="174515872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590886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9067255752810798"/>
          <c:y val="3.0722901658569269E-2"/>
          <c:w val="0.49385510208483757"/>
          <c:h val="0.866257050315519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layout>
                <c:manualLayout>
                  <c:x val="-1.30718954248366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1.52611855778191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 Barranquilla anual%'!$J$13:$J$23</c:f>
              <c:strCache>
                <c:ptCount val="11"/>
                <c:pt idx="0">
                  <c:v>Otros productos químicos</c:v>
                </c:pt>
                <c:pt idx="1">
                  <c:v>Conservación de carne y pescado</c:v>
                </c:pt>
                <c:pt idx="2">
                  <c:v>Productos de plástico</c:v>
                </c:pt>
                <c:pt idx="3">
                  <c:v>Confecciones</c:v>
                </c:pt>
                <c:pt idx="4">
                  <c:v>Productos textiles</c:v>
                </c:pt>
                <c:pt idx="5">
                  <c:v>Los demás productos alimenticios</c:v>
                </c:pt>
                <c:pt idx="6">
                  <c:v>Bebidas</c:v>
                </c:pt>
                <c:pt idx="7">
                  <c:v>Otras manufacturas</c:v>
                </c:pt>
                <c:pt idx="8">
                  <c:v>Minerales no metálicos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anual%'!$K$13:$K$23</c:f>
              <c:numCache>
                <c:formatCode>#,##0.0</c:formatCode>
                <c:ptCount val="11"/>
                <c:pt idx="0">
                  <c:v>-7.5332855536962784</c:v>
                </c:pt>
                <c:pt idx="1">
                  <c:v>-1.5190615657421636</c:v>
                </c:pt>
                <c:pt idx="2">
                  <c:v>0.77654121760599715</c:v>
                </c:pt>
                <c:pt idx="3">
                  <c:v>27.677735217237998</c:v>
                </c:pt>
                <c:pt idx="4">
                  <c:v>12.566544313804751</c:v>
                </c:pt>
                <c:pt idx="5">
                  <c:v>5.5786117296291238</c:v>
                </c:pt>
                <c:pt idx="6">
                  <c:v>5.3494497155707421</c:v>
                </c:pt>
                <c:pt idx="7">
                  <c:v>4.2295828013370063</c:v>
                </c:pt>
                <c:pt idx="8">
                  <c:v>15.144967072585857</c:v>
                </c:pt>
                <c:pt idx="9">
                  <c:v>4.3793194176399819</c:v>
                </c:pt>
                <c:pt idx="10">
                  <c:v>3.2687229845431931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395584"/>
        <c:axId val="1745164480"/>
      </c:barChart>
      <c:catAx>
        <c:axId val="16593955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45164480"/>
        <c:crosses val="autoZero"/>
        <c:auto val="1"/>
        <c:lblAlgn val="ctr"/>
        <c:lblOffset val="100"/>
        <c:noMultiLvlLbl val="0"/>
      </c:catAx>
      <c:valAx>
        <c:axId val="1745164480"/>
        <c:scaling>
          <c:orientation val="minMax"/>
          <c:max val="3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165939558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69996780779489"/>
          <c:y val="3.4649746979452521E-2"/>
          <c:w val="0.80147705906134925"/>
          <c:h val="0.8427026373127491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 Barranquilla anual%'!$J$13:$J$23</c:f>
              <c:strCache>
                <c:ptCount val="11"/>
                <c:pt idx="0">
                  <c:v>Otros productos químicos</c:v>
                </c:pt>
                <c:pt idx="1">
                  <c:v>Conservación de carne y pescado</c:v>
                </c:pt>
                <c:pt idx="2">
                  <c:v>Productos de plástico</c:v>
                </c:pt>
                <c:pt idx="3">
                  <c:v>Confecciones</c:v>
                </c:pt>
                <c:pt idx="4">
                  <c:v>Productos textiles</c:v>
                </c:pt>
                <c:pt idx="5">
                  <c:v>Los demás productos alimenticios</c:v>
                </c:pt>
                <c:pt idx="6">
                  <c:v>Bebidas</c:v>
                </c:pt>
                <c:pt idx="7">
                  <c:v>Otras manufacturas</c:v>
                </c:pt>
                <c:pt idx="8">
                  <c:v>Minerales no metálicos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anual%'!$L$13:$L$23</c:f>
              <c:numCache>
                <c:formatCode>#,##0.0</c:formatCode>
                <c:ptCount val="11"/>
                <c:pt idx="0">
                  <c:v>-1.0207338718978802</c:v>
                </c:pt>
                <c:pt idx="1">
                  <c:v>-9.8940722426327024E-2</c:v>
                </c:pt>
                <c:pt idx="2">
                  <c:v>4.0432727589648935E-2</c:v>
                </c:pt>
                <c:pt idx="3">
                  <c:v>8.5940026286968257E-2</c:v>
                </c:pt>
                <c:pt idx="4">
                  <c:v>0.15987079101659579</c:v>
                </c:pt>
                <c:pt idx="5">
                  <c:v>0.42371797733193667</c:v>
                </c:pt>
                <c:pt idx="6">
                  <c:v>0.46348016302922851</c:v>
                </c:pt>
                <c:pt idx="7">
                  <c:v>0.70876569246717325</c:v>
                </c:pt>
                <c:pt idx="8">
                  <c:v>1.0563861445634029</c:v>
                </c:pt>
                <c:pt idx="9">
                  <c:v>1.4519906295017935</c:v>
                </c:pt>
                <c:pt idx="10">
                  <c:v>3.2687229845431931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856896"/>
        <c:axId val="1745551360"/>
      </c:barChart>
      <c:catAx>
        <c:axId val="165985689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745551360"/>
        <c:crosses val="autoZero"/>
        <c:auto val="1"/>
        <c:lblAlgn val="ctr"/>
        <c:lblOffset val="100"/>
        <c:noMultiLvlLbl val="0"/>
      </c:catAx>
      <c:valAx>
        <c:axId val="17455513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65985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417369843551"/>
          <c:y val="4.7981560309601663E-2"/>
          <c:w val="0.53612069124017525"/>
          <c:h val="0.858248229412158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anual%'!$J$13:$J$23</c:f>
              <c:strCache>
                <c:ptCount val="11"/>
                <c:pt idx="0">
                  <c:v>Otros productos químicos</c:v>
                </c:pt>
                <c:pt idx="1">
                  <c:v>Minerales no metálicos</c:v>
                </c:pt>
                <c:pt idx="2">
                  <c:v>Conservación de carne y pescado</c:v>
                </c:pt>
                <c:pt idx="3">
                  <c:v>Los demás productos alimenticios</c:v>
                </c:pt>
                <c:pt idx="4">
                  <c:v>Confecciones</c:v>
                </c:pt>
                <c:pt idx="5">
                  <c:v>Productos textiles</c:v>
                </c:pt>
                <c:pt idx="6">
                  <c:v>Productos de plástico</c:v>
                </c:pt>
                <c:pt idx="7">
                  <c:v>Bebidas</c:v>
                </c:pt>
                <c:pt idx="8">
                  <c:v>Otras manufacturas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anual%'!$K$13:$K$23</c:f>
              <c:numCache>
                <c:formatCode>#,##0.0</c:formatCode>
                <c:ptCount val="11"/>
                <c:pt idx="0">
                  <c:v>-6.0644044427063619</c:v>
                </c:pt>
                <c:pt idx="1">
                  <c:v>-4.4329387197305836</c:v>
                </c:pt>
                <c:pt idx="2">
                  <c:v>-2.7571769413654246</c:v>
                </c:pt>
                <c:pt idx="3">
                  <c:v>-1.7590815727766107</c:v>
                </c:pt>
                <c:pt idx="4">
                  <c:v>34.642442010162178</c:v>
                </c:pt>
                <c:pt idx="5">
                  <c:v>13.527235641381562</c:v>
                </c:pt>
                <c:pt idx="6">
                  <c:v>6.2050888575861274</c:v>
                </c:pt>
                <c:pt idx="7">
                  <c:v>5.0103410727053932</c:v>
                </c:pt>
                <c:pt idx="8">
                  <c:v>7.2362344294373271</c:v>
                </c:pt>
                <c:pt idx="9">
                  <c:v>6.6370156861990992</c:v>
                </c:pt>
                <c:pt idx="10">
                  <c:v>2.9917272269947448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0029056"/>
        <c:axId val="1747136448"/>
      </c:barChart>
      <c:catAx>
        <c:axId val="16900290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47136448"/>
        <c:crosses val="autoZero"/>
        <c:auto val="1"/>
        <c:lblAlgn val="ctr"/>
        <c:lblOffset val="100"/>
        <c:noMultiLvlLbl val="0"/>
      </c:catAx>
      <c:valAx>
        <c:axId val="1747136448"/>
        <c:scaling>
          <c:orientation val="minMax"/>
          <c:min val="-15"/>
        </c:scaling>
        <c:delete val="0"/>
        <c:axPos val="b"/>
        <c:numFmt formatCode="#,##0" sourceLinked="0"/>
        <c:majorTickMark val="out"/>
        <c:minorTickMark val="none"/>
        <c:tickLblPos val="nextTo"/>
        <c:crossAx val="16900290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4014421777055E-2"/>
          <c:y val="3.4612693290043094E-2"/>
          <c:w val="0.88233820879163616"/>
          <c:h val="0.8706955799053384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anual%'!$J$13:$J$23</c:f>
              <c:strCache>
                <c:ptCount val="11"/>
                <c:pt idx="0">
                  <c:v>Otros productos químicos</c:v>
                </c:pt>
                <c:pt idx="1">
                  <c:v>Minerales no metálicos</c:v>
                </c:pt>
                <c:pt idx="2">
                  <c:v>Conservación de carne y pescado</c:v>
                </c:pt>
                <c:pt idx="3">
                  <c:v>Los demás productos alimenticios</c:v>
                </c:pt>
                <c:pt idx="4">
                  <c:v>Confecciones</c:v>
                </c:pt>
                <c:pt idx="5">
                  <c:v>Productos textiles</c:v>
                </c:pt>
                <c:pt idx="6">
                  <c:v>Productos de plástico</c:v>
                </c:pt>
                <c:pt idx="7">
                  <c:v>Bebidas</c:v>
                </c:pt>
                <c:pt idx="8">
                  <c:v>Otras manufacturas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anual%'!$L$13:$L$23</c:f>
              <c:numCache>
                <c:formatCode>#,##0.0</c:formatCode>
                <c:ptCount val="11"/>
                <c:pt idx="0">
                  <c:v>-0.80648879133077667</c:v>
                </c:pt>
                <c:pt idx="1">
                  <c:v>-0.32027690516601692</c:v>
                </c:pt>
                <c:pt idx="2">
                  <c:v>-0.18608362474628934</c:v>
                </c:pt>
                <c:pt idx="3">
                  <c:v>-0.13509108046134441</c:v>
                </c:pt>
                <c:pt idx="4">
                  <c:v>0.11004935772249831</c:v>
                </c:pt>
                <c:pt idx="5">
                  <c:v>0.1798147817831463</c:v>
                </c:pt>
                <c:pt idx="6">
                  <c:v>0.3379347438037032</c:v>
                </c:pt>
                <c:pt idx="7">
                  <c:v>0.3977598286231519</c:v>
                </c:pt>
                <c:pt idx="8">
                  <c:v>1.2108889290909048</c:v>
                </c:pt>
                <c:pt idx="9">
                  <c:v>2.2089399840719279</c:v>
                </c:pt>
                <c:pt idx="10">
                  <c:v>2.9917272269947448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7619968"/>
        <c:axId val="1747149376"/>
      </c:barChart>
      <c:catAx>
        <c:axId val="1697619968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747149376"/>
        <c:crosses val="autoZero"/>
        <c:auto val="1"/>
        <c:lblAlgn val="ctr"/>
        <c:lblOffset val="100"/>
        <c:noMultiLvlLbl val="0"/>
      </c:catAx>
      <c:valAx>
        <c:axId val="174714937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697619968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788304021052484"/>
          <c:y val="5.3014841519129823E-2"/>
          <c:w val="0.49342178684357374"/>
          <c:h val="0.871716166476368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anual%'!$J$13:$J$23</c:f>
              <c:strCache>
                <c:ptCount val="11"/>
                <c:pt idx="0">
                  <c:v>Minerales no metálicos</c:v>
                </c:pt>
                <c:pt idx="1">
                  <c:v>Los demás productos alimenticios</c:v>
                </c:pt>
                <c:pt idx="2">
                  <c:v>Bebidas</c:v>
                </c:pt>
                <c:pt idx="3">
                  <c:v>Productos textiles</c:v>
                </c:pt>
                <c:pt idx="4">
                  <c:v>Confecciones</c:v>
                </c:pt>
                <c:pt idx="5">
                  <c:v>Otras manufacturas</c:v>
                </c:pt>
                <c:pt idx="6">
                  <c:v>Productos de plástico</c:v>
                </c:pt>
                <c:pt idx="7">
                  <c:v>Químicas básicas</c:v>
                </c:pt>
                <c:pt idx="8">
                  <c:v>Conservación de carne y pescado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anual%'!$K$13:$K$23</c:f>
              <c:numCache>
                <c:formatCode>0.0</c:formatCode>
                <c:ptCount val="11"/>
                <c:pt idx="0">
                  <c:v>18.477849299507753</c:v>
                </c:pt>
                <c:pt idx="1">
                  <c:v>5.6883599223432224</c:v>
                </c:pt>
                <c:pt idx="2">
                  <c:v>1.3587702443041527</c:v>
                </c:pt>
                <c:pt idx="3">
                  <c:v>9.0448625180905573E-2</c:v>
                </c:pt>
                <c:pt idx="4">
                  <c:v>-1.1520296145008935</c:v>
                </c:pt>
                <c:pt idx="5">
                  <c:v>-0.29128672745694084</c:v>
                </c:pt>
                <c:pt idx="6">
                  <c:v>-4.4818863462287801</c:v>
                </c:pt>
                <c:pt idx="7">
                  <c:v>-6.4229551720616618</c:v>
                </c:pt>
                <c:pt idx="8">
                  <c:v>-6.4580848064201284</c:v>
                </c:pt>
                <c:pt idx="9">
                  <c:v>-12.527133554209978</c:v>
                </c:pt>
                <c:pt idx="10">
                  <c:v>-1.9982554391161811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7622016"/>
        <c:axId val="1747156288"/>
      </c:barChart>
      <c:catAx>
        <c:axId val="16976220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47156288"/>
        <c:crosses val="autoZero"/>
        <c:auto val="1"/>
        <c:lblAlgn val="ctr"/>
        <c:lblOffset val="100"/>
        <c:noMultiLvlLbl val="0"/>
      </c:catAx>
      <c:valAx>
        <c:axId val="1747156288"/>
        <c:scaling>
          <c:orientation val="minMax"/>
          <c:max val="15"/>
          <c:min val="-18"/>
        </c:scaling>
        <c:delete val="0"/>
        <c:axPos val="b"/>
        <c:numFmt formatCode="0" sourceLinked="0"/>
        <c:majorTickMark val="out"/>
        <c:minorTickMark val="none"/>
        <c:tickLblPos val="nextTo"/>
        <c:crossAx val="169762201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740755106871234E-2"/>
          <c:y val="2.2586350925769778E-2"/>
          <c:w val="0.83354491337036674"/>
          <c:h val="0.900587413465045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anual%'!$J$13:$J$23</c:f>
              <c:strCache>
                <c:ptCount val="11"/>
                <c:pt idx="0">
                  <c:v>Minerales no metálicos</c:v>
                </c:pt>
                <c:pt idx="1">
                  <c:v>Los demás productos alimenticios</c:v>
                </c:pt>
                <c:pt idx="2">
                  <c:v>Bebidas</c:v>
                </c:pt>
                <c:pt idx="3">
                  <c:v>Productos textiles</c:v>
                </c:pt>
                <c:pt idx="4">
                  <c:v>Confecciones</c:v>
                </c:pt>
                <c:pt idx="5">
                  <c:v>Otras manufacturas</c:v>
                </c:pt>
                <c:pt idx="6">
                  <c:v>Productos de plástico</c:v>
                </c:pt>
                <c:pt idx="7">
                  <c:v>Químicas básicas</c:v>
                </c:pt>
                <c:pt idx="8">
                  <c:v>Conservación de carne y pescado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anual%'!$L$13:$L$23</c:f>
              <c:numCache>
                <c:formatCode>0.0</c:formatCode>
                <c:ptCount val="11"/>
                <c:pt idx="0">
                  <c:v>0.69820694590209353</c:v>
                </c:pt>
                <c:pt idx="1">
                  <c:v>0.60261483202282551</c:v>
                </c:pt>
                <c:pt idx="2">
                  <c:v>7.0822220947036565E-2</c:v>
                </c:pt>
                <c:pt idx="3">
                  <c:v>3.5768798458102363E-3</c:v>
                </c:pt>
                <c:pt idx="4">
                  <c:v>-2.5825072486747525E-2</c:v>
                </c:pt>
                <c:pt idx="5">
                  <c:v>-9.8721883744353645E-2</c:v>
                </c:pt>
                <c:pt idx="6">
                  <c:v>-0.34086387473480584</c:v>
                </c:pt>
                <c:pt idx="7">
                  <c:v>-0.44997148460288533</c:v>
                </c:pt>
                <c:pt idx="8">
                  <c:v>-0.8520127792719201</c:v>
                </c:pt>
                <c:pt idx="9">
                  <c:v>-1.5688195003722245</c:v>
                </c:pt>
                <c:pt idx="10">
                  <c:v>-1.9982554391161811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0132608"/>
        <c:axId val="1747160448"/>
      </c:barChart>
      <c:catAx>
        <c:axId val="172013260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47160448"/>
        <c:crosses val="autoZero"/>
        <c:auto val="1"/>
        <c:lblAlgn val="ctr"/>
        <c:lblOffset val="100"/>
        <c:noMultiLvlLbl val="0"/>
      </c:catAx>
      <c:valAx>
        <c:axId val="174716044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7201326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4855948919791877"/>
          <c:y val="5.7192073576727634E-2"/>
          <c:w val="0.43522798578021665"/>
          <c:h val="0.8698795629269745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13061713385441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-1.60256410256411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anual%'!$J$13:$J$26</c:f>
              <c:strCache>
                <c:ptCount val="14"/>
                <c:pt idx="0">
                  <c:v>Aparatos eléctricos</c:v>
                </c:pt>
                <c:pt idx="1">
                  <c:v>Bebidas</c:v>
                </c:pt>
                <c:pt idx="2">
                  <c:v>Molinería y almidones</c:v>
                </c:pt>
                <c:pt idx="3">
                  <c:v>Otros productos alimenticios</c:v>
                </c:pt>
                <c:pt idx="4">
                  <c:v>Caucho y plástico</c:v>
                </c:pt>
                <c:pt idx="5">
                  <c:v>Otros químicos</c:v>
                </c:pt>
                <c:pt idx="6">
                  <c:v>Cacao, chocolate y alimentos para lactantes</c:v>
                </c:pt>
                <c:pt idx="7">
                  <c:v>Jabones para limpiar y pulir</c:v>
                </c:pt>
                <c:pt idx="8">
                  <c:v>Farmacéuticos y medicinales</c:v>
                </c:pt>
                <c:pt idx="9">
                  <c:v>Confecciones</c:v>
                </c:pt>
                <c:pt idx="10">
                  <c:v>Papel y sus productos</c:v>
                </c:pt>
                <c:pt idx="11">
                  <c:v>Hierro y fundición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anual%'!$K$13:$K$26</c:f>
              <c:numCache>
                <c:formatCode>0.0</c:formatCode>
                <c:ptCount val="14"/>
                <c:pt idx="0">
                  <c:v>21.7521434924566</c:v>
                </c:pt>
                <c:pt idx="1">
                  <c:v>6.7849219418141926</c:v>
                </c:pt>
                <c:pt idx="2">
                  <c:v>4.9688518849547725</c:v>
                </c:pt>
                <c:pt idx="3">
                  <c:v>1.1622003047249807</c:v>
                </c:pt>
                <c:pt idx="4">
                  <c:v>0.8744969532353597</c:v>
                </c:pt>
                <c:pt idx="5">
                  <c:v>-1.9417526300390064</c:v>
                </c:pt>
                <c:pt idx="6">
                  <c:v>-1.2808359557646032</c:v>
                </c:pt>
                <c:pt idx="7">
                  <c:v>-1.7114491775293672</c:v>
                </c:pt>
                <c:pt idx="8">
                  <c:v>-2.999429820359889</c:v>
                </c:pt>
                <c:pt idx="9">
                  <c:v>-16.160783045315629</c:v>
                </c:pt>
                <c:pt idx="10">
                  <c:v>-7.4196262958795334</c:v>
                </c:pt>
                <c:pt idx="11">
                  <c:v>-15.835210358378959</c:v>
                </c:pt>
                <c:pt idx="12">
                  <c:v>-5.4895298090099747</c:v>
                </c:pt>
                <c:pt idx="13">
                  <c:v>-1.6964688829622987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0135168"/>
        <c:axId val="1747761920"/>
      </c:barChart>
      <c:catAx>
        <c:axId val="17201351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47761920"/>
        <c:crosses val="autoZero"/>
        <c:auto val="1"/>
        <c:lblAlgn val="ctr"/>
        <c:lblOffset val="100"/>
        <c:noMultiLvlLbl val="0"/>
      </c:catAx>
      <c:valAx>
        <c:axId val="1747761920"/>
        <c:scaling>
          <c:orientation val="minMax"/>
          <c:max val="20"/>
          <c:min val="-23"/>
        </c:scaling>
        <c:delete val="0"/>
        <c:axPos val="b"/>
        <c:numFmt formatCode="0" sourceLinked="0"/>
        <c:majorTickMark val="out"/>
        <c:minorTickMark val="none"/>
        <c:tickLblPos val="nextTo"/>
        <c:crossAx val="172013516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5154483642299E-2"/>
          <c:y val="2.0543315729880631E-2"/>
          <c:w val="0.88554260441854216"/>
          <c:h val="0.90785644295802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anual%'!$J$13:$J$26</c:f>
              <c:strCache>
                <c:ptCount val="14"/>
                <c:pt idx="0">
                  <c:v>Aparatos eléctricos</c:v>
                </c:pt>
                <c:pt idx="1">
                  <c:v>Bebidas</c:v>
                </c:pt>
                <c:pt idx="2">
                  <c:v>Molinería y almidones</c:v>
                </c:pt>
                <c:pt idx="3">
                  <c:v>Otros productos alimenticios</c:v>
                </c:pt>
                <c:pt idx="4">
                  <c:v>Caucho y plástico</c:v>
                </c:pt>
                <c:pt idx="5">
                  <c:v>Otros químicos</c:v>
                </c:pt>
                <c:pt idx="6">
                  <c:v>Cacao, chocolate y alimentos para lactantes</c:v>
                </c:pt>
                <c:pt idx="7">
                  <c:v>Jabones para limpiar y pulir</c:v>
                </c:pt>
                <c:pt idx="8">
                  <c:v>Farmacéuticos y medicinales</c:v>
                </c:pt>
                <c:pt idx="9">
                  <c:v>Confecciones</c:v>
                </c:pt>
                <c:pt idx="10">
                  <c:v>Papel y sus productos</c:v>
                </c:pt>
                <c:pt idx="11">
                  <c:v>Hierro y fundición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anual%'!$L$13:$L$26</c:f>
              <c:numCache>
                <c:formatCode>0.0</c:formatCode>
                <c:ptCount val="14"/>
                <c:pt idx="0">
                  <c:v>1.0684794080176225</c:v>
                </c:pt>
                <c:pt idx="1">
                  <c:v>0.53897585288990169</c:v>
                </c:pt>
                <c:pt idx="2">
                  <c:v>0.28608246313950275</c:v>
                </c:pt>
                <c:pt idx="3">
                  <c:v>0.10058506747311091</c:v>
                </c:pt>
                <c:pt idx="4">
                  <c:v>4.7439392432919038E-2</c:v>
                </c:pt>
                <c:pt idx="5">
                  <c:v>-7.3106437592702883E-2</c:v>
                </c:pt>
                <c:pt idx="6">
                  <c:v>-7.4430754015094913E-2</c:v>
                </c:pt>
                <c:pt idx="7">
                  <c:v>-0.1978162437399186</c:v>
                </c:pt>
                <c:pt idx="8">
                  <c:v>-0.2598009082922883</c:v>
                </c:pt>
                <c:pt idx="9">
                  <c:v>-0.53004320359253376</c:v>
                </c:pt>
                <c:pt idx="10">
                  <c:v>-0.78944805346678459</c:v>
                </c:pt>
                <c:pt idx="11">
                  <c:v>-0.79337229124809949</c:v>
                </c:pt>
                <c:pt idx="12">
                  <c:v>-1.0200131749679331</c:v>
                </c:pt>
                <c:pt idx="13">
                  <c:v>-1.6964688829622987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0266752"/>
        <c:axId val="1748390976"/>
      </c:barChart>
      <c:catAx>
        <c:axId val="172026675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48390976"/>
        <c:crosses val="autoZero"/>
        <c:auto val="1"/>
        <c:lblAlgn val="ctr"/>
        <c:lblOffset val="100"/>
        <c:noMultiLvlLbl val="0"/>
      </c:catAx>
      <c:valAx>
        <c:axId val="1748390976"/>
        <c:scaling>
          <c:orientation val="minMax"/>
          <c:max val="2"/>
          <c:min val="-2.5"/>
        </c:scaling>
        <c:delete val="0"/>
        <c:axPos val="b"/>
        <c:numFmt formatCode="0" sourceLinked="0"/>
        <c:majorTickMark val="out"/>
        <c:minorTickMark val="none"/>
        <c:tickLblPos val="nextTo"/>
        <c:crossAx val="172026675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7408681731645594E-2"/>
          <c:y val="2.5390012850827901E-2"/>
          <c:w val="0.89747180187918563"/>
          <c:h val="0.899171065315265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anual%'!$J$13:$J$26</c:f>
              <c:strCache>
                <c:ptCount val="14"/>
                <c:pt idx="0">
                  <c:v>Aparatos eléctricos</c:v>
                </c:pt>
                <c:pt idx="1">
                  <c:v>Otros productos alimenticios</c:v>
                </c:pt>
                <c:pt idx="2">
                  <c:v>Bebidas</c:v>
                </c:pt>
                <c:pt idx="3">
                  <c:v>Jabones para limpiar y pulir; perfumes</c:v>
                </c:pt>
                <c:pt idx="4">
                  <c:v>Molinería y almidones</c:v>
                </c:pt>
                <c:pt idx="5">
                  <c:v>Otros químicos</c:v>
                </c:pt>
                <c:pt idx="6">
                  <c:v>Confecciones</c:v>
                </c:pt>
                <c:pt idx="7">
                  <c:v>Caucho y plástico</c:v>
                </c:pt>
                <c:pt idx="8">
                  <c:v>Farmacéuticos y medicinales</c:v>
                </c:pt>
                <c:pt idx="9">
                  <c:v>Hierro y fundición</c:v>
                </c:pt>
                <c:pt idx="10">
                  <c:v>Cacao, chocolate y alimentos para lactantes</c:v>
                </c:pt>
                <c:pt idx="11">
                  <c:v>Papel y sus productos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Ventas Cali anual%'!$L$13:$L$26</c:f>
              <c:numCache>
                <c:formatCode>0.0</c:formatCode>
                <c:ptCount val="14"/>
                <c:pt idx="0">
                  <c:v>0.73085569662999139</c:v>
                </c:pt>
                <c:pt idx="1">
                  <c:v>0.59971301809827571</c:v>
                </c:pt>
                <c:pt idx="2">
                  <c:v>0.47723288256143476</c:v>
                </c:pt>
                <c:pt idx="3">
                  <c:v>0.27643391177806448</c:v>
                </c:pt>
                <c:pt idx="4">
                  <c:v>0.1816278488171752</c:v>
                </c:pt>
                <c:pt idx="5">
                  <c:v>-2.3666427805924934E-3</c:v>
                </c:pt>
                <c:pt idx="6">
                  <c:v>-0.11984295287402395</c:v>
                </c:pt>
                <c:pt idx="7">
                  <c:v>-0.20578738519052597</c:v>
                </c:pt>
                <c:pt idx="8">
                  <c:v>-0.2545071482111898</c:v>
                </c:pt>
                <c:pt idx="9">
                  <c:v>-0.33308197805783757</c:v>
                </c:pt>
                <c:pt idx="10">
                  <c:v>-0.3688118379283391</c:v>
                </c:pt>
                <c:pt idx="11">
                  <c:v>-0.79956676698542095</c:v>
                </c:pt>
                <c:pt idx="12">
                  <c:v>-1.3525667248953146</c:v>
                </c:pt>
                <c:pt idx="13">
                  <c:v>-1.1706680790383173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0268288"/>
        <c:axId val="1748807616"/>
      </c:barChart>
      <c:catAx>
        <c:axId val="172026828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48807616"/>
        <c:crosses val="autoZero"/>
        <c:auto val="1"/>
        <c:lblAlgn val="ctr"/>
        <c:lblOffset val="100"/>
        <c:noMultiLvlLbl val="0"/>
      </c:catAx>
      <c:valAx>
        <c:axId val="1748807616"/>
        <c:scaling>
          <c:orientation val="minMax"/>
          <c:min val="-2"/>
        </c:scaling>
        <c:delete val="0"/>
        <c:axPos val="b"/>
        <c:numFmt formatCode="0" sourceLinked="0"/>
        <c:majorTickMark val="out"/>
        <c:minorTickMark val="none"/>
        <c:tickLblPos val="nextTo"/>
        <c:crossAx val="17202682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485196259355945"/>
          <c:y val="5.3290881123991482E-2"/>
          <c:w val="0.47929297257153469"/>
          <c:h val="0.871669485681956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anual%'!$J$13:$J$26</c:f>
              <c:strCache>
                <c:ptCount val="14"/>
                <c:pt idx="0">
                  <c:v>Aparatos eléctricos</c:v>
                </c:pt>
                <c:pt idx="1">
                  <c:v>Otros productos alimenticios</c:v>
                </c:pt>
                <c:pt idx="2">
                  <c:v>Bebidas</c:v>
                </c:pt>
                <c:pt idx="3">
                  <c:v>Jabones para limpiar y pulir; perfumes</c:v>
                </c:pt>
                <c:pt idx="4">
                  <c:v>Molinería y almidones</c:v>
                </c:pt>
                <c:pt idx="5">
                  <c:v>Otros químicos</c:v>
                </c:pt>
                <c:pt idx="6">
                  <c:v>Confecciones</c:v>
                </c:pt>
                <c:pt idx="7">
                  <c:v>Caucho y plástico</c:v>
                </c:pt>
                <c:pt idx="8">
                  <c:v>Farmacéuticos y medicinales</c:v>
                </c:pt>
                <c:pt idx="9">
                  <c:v>Hierro y fundición</c:v>
                </c:pt>
                <c:pt idx="10">
                  <c:v>Cacao, chocolate y alimentos para lactantes</c:v>
                </c:pt>
                <c:pt idx="11">
                  <c:v>Papel y sus productos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Ventas Cali anual%'!$K$13:$K$26</c:f>
              <c:numCache>
                <c:formatCode>0.0</c:formatCode>
                <c:ptCount val="14"/>
                <c:pt idx="0">
                  <c:v>14.034838971877917</c:v>
                </c:pt>
                <c:pt idx="1">
                  <c:v>6.89221969036653</c:v>
                </c:pt>
                <c:pt idx="2">
                  <c:v>7.1242954558358162</c:v>
                </c:pt>
                <c:pt idx="3">
                  <c:v>2.401663007776178</c:v>
                </c:pt>
                <c:pt idx="4">
                  <c:v>3.0444263314209463</c:v>
                </c:pt>
                <c:pt idx="5">
                  <c:v>-5.7476292345925994E-2</c:v>
                </c:pt>
                <c:pt idx="6">
                  <c:v>-3.927297681074482</c:v>
                </c:pt>
                <c:pt idx="7">
                  <c:v>-3.4106571726069235</c:v>
                </c:pt>
                <c:pt idx="8">
                  <c:v>-2.787980598533446</c:v>
                </c:pt>
                <c:pt idx="9">
                  <c:v>-6.7984575480415366</c:v>
                </c:pt>
                <c:pt idx="10">
                  <c:v>-6.4331062516899795</c:v>
                </c:pt>
                <c:pt idx="11">
                  <c:v>-8.7308609193747841</c:v>
                </c:pt>
                <c:pt idx="12">
                  <c:v>-6.8329712526397408</c:v>
                </c:pt>
                <c:pt idx="13">
                  <c:v>-1.1706680790383173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0269824"/>
        <c:axId val="1750814080"/>
      </c:barChart>
      <c:catAx>
        <c:axId val="17202698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50814080"/>
        <c:crosses val="autoZero"/>
        <c:auto val="1"/>
        <c:lblAlgn val="ctr"/>
        <c:lblOffset val="100"/>
        <c:noMultiLvlLbl val="0"/>
      </c:catAx>
      <c:valAx>
        <c:axId val="1750814080"/>
        <c:scaling>
          <c:orientation val="minMax"/>
          <c:max val="20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172026982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776601600296637E-2"/>
          <c:y val="0"/>
          <c:w val="0.84991598732277673"/>
          <c:h val="0.9027099855255084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anual%'!$J$13:$J$26</c:f>
              <c:strCache>
                <c:ptCount val="14"/>
                <c:pt idx="0">
                  <c:v>Jabones para limpiar y pulir; perfumes</c:v>
                </c:pt>
                <c:pt idx="1">
                  <c:v>Otros productos alimenticios</c:v>
                </c:pt>
                <c:pt idx="2">
                  <c:v>Bebidas</c:v>
                </c:pt>
                <c:pt idx="3">
                  <c:v>Molinería y almidones</c:v>
                </c:pt>
                <c:pt idx="4">
                  <c:v>Confecciones</c:v>
                </c:pt>
                <c:pt idx="5">
                  <c:v>Farmacéuticos y medicinales</c:v>
                </c:pt>
                <c:pt idx="6">
                  <c:v>Hierro y fundición</c:v>
                </c:pt>
                <c:pt idx="7">
                  <c:v>Aparatos eléctricos</c:v>
                </c:pt>
                <c:pt idx="8">
                  <c:v>Otros químicos</c:v>
                </c:pt>
                <c:pt idx="9">
                  <c:v>Cacao, chocolate y alimentos para lactantes</c:v>
                </c:pt>
                <c:pt idx="10">
                  <c:v>Otras manufacturas</c:v>
                </c:pt>
                <c:pt idx="11">
                  <c:v>Papel y sus productos</c:v>
                </c:pt>
                <c:pt idx="12">
                  <c:v>Caucho y plástico</c:v>
                </c:pt>
                <c:pt idx="13">
                  <c:v>Total</c:v>
                </c:pt>
              </c:strCache>
            </c:strRef>
          </c:cat>
          <c:val>
            <c:numRef>
              <c:f>'H Ocupados Cali anual%'!$L$13:$L$26</c:f>
              <c:numCache>
                <c:formatCode>0.0</c:formatCode>
                <c:ptCount val="14"/>
                <c:pt idx="0">
                  <c:v>0.21284251311779742</c:v>
                </c:pt>
                <c:pt idx="1">
                  <c:v>0.19302952341743052</c:v>
                </c:pt>
                <c:pt idx="2">
                  <c:v>0.13682732986144144</c:v>
                </c:pt>
                <c:pt idx="3">
                  <c:v>0.11917219052448078</c:v>
                </c:pt>
                <c:pt idx="4">
                  <c:v>9.213775841476074E-2</c:v>
                </c:pt>
                <c:pt idx="5">
                  <c:v>6.2283408216495043E-2</c:v>
                </c:pt>
                <c:pt idx="6">
                  <c:v>3.5800699211058232E-2</c:v>
                </c:pt>
                <c:pt idx="7">
                  <c:v>1.0298831279894345E-2</c:v>
                </c:pt>
                <c:pt idx="8">
                  <c:v>8.6314014536252471E-3</c:v>
                </c:pt>
                <c:pt idx="9">
                  <c:v>2.4521026856891078E-3</c:v>
                </c:pt>
                <c:pt idx="10">
                  <c:v>-0.24828701214925045</c:v>
                </c:pt>
                <c:pt idx="11">
                  <c:v>-0.4633983655414895</c:v>
                </c:pt>
                <c:pt idx="12">
                  <c:v>-0.53887408620699517</c:v>
                </c:pt>
                <c:pt idx="13">
                  <c:v>-0.37708370571505334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0333824"/>
        <c:axId val="1750822848"/>
      </c:barChart>
      <c:catAx>
        <c:axId val="172033382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50822848"/>
        <c:crosses val="autoZero"/>
        <c:auto val="1"/>
        <c:lblAlgn val="ctr"/>
        <c:lblOffset val="100"/>
        <c:noMultiLvlLbl val="0"/>
      </c:catAx>
      <c:valAx>
        <c:axId val="1750822848"/>
        <c:scaling>
          <c:orientation val="minMax"/>
          <c:max val="0.5"/>
          <c:min val="-0.70000000000000007"/>
        </c:scaling>
        <c:delete val="0"/>
        <c:axPos val="b"/>
        <c:numFmt formatCode="0.0" sourceLinked="0"/>
        <c:majorTickMark val="out"/>
        <c:minorTickMark val="none"/>
        <c:tickLblPos val="nextTo"/>
        <c:crossAx val="1720333824"/>
        <c:crosses val="autoZero"/>
        <c:crossBetween val="between"/>
        <c:majorUnit val="0.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4611725724718027"/>
          <c:y val="3.6498713242869539E-2"/>
          <c:w val="0.50162537237606142"/>
          <c:h val="0.8757786976682057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732983792109585E-3"/>
                  <c:y val="3.2588460349209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anual%'!$J$13:$J$26</c:f>
              <c:strCache>
                <c:ptCount val="14"/>
                <c:pt idx="0">
                  <c:v>Jabones para limpiar y pulir; perfumes</c:v>
                </c:pt>
                <c:pt idx="1">
                  <c:v>Otros productos alimenticios</c:v>
                </c:pt>
                <c:pt idx="2">
                  <c:v>Bebidas</c:v>
                </c:pt>
                <c:pt idx="3">
                  <c:v>Molinería y almidones</c:v>
                </c:pt>
                <c:pt idx="4">
                  <c:v>Confecciones</c:v>
                </c:pt>
                <c:pt idx="5">
                  <c:v>Farmacéuticos y medicinales</c:v>
                </c:pt>
                <c:pt idx="6">
                  <c:v>Hierro y fundición</c:v>
                </c:pt>
                <c:pt idx="7">
                  <c:v>Aparatos eléctricos</c:v>
                </c:pt>
                <c:pt idx="8">
                  <c:v>Otros químicos</c:v>
                </c:pt>
                <c:pt idx="9">
                  <c:v>Cacao, chocolate y alimentos para lactantes</c:v>
                </c:pt>
                <c:pt idx="10">
                  <c:v>Otras manufacturas</c:v>
                </c:pt>
                <c:pt idx="11">
                  <c:v>Papel y sus productos</c:v>
                </c:pt>
                <c:pt idx="12">
                  <c:v>Caucho y plástico</c:v>
                </c:pt>
                <c:pt idx="13">
                  <c:v>Total</c:v>
                </c:pt>
              </c:strCache>
            </c:strRef>
          </c:cat>
          <c:val>
            <c:numRef>
              <c:f>'H Ocupados Cali anual%'!$K$13:$K$26</c:f>
              <c:numCache>
                <c:formatCode>0.0</c:formatCode>
                <c:ptCount val="14"/>
                <c:pt idx="0">
                  <c:v>3.0081789196432673</c:v>
                </c:pt>
                <c:pt idx="1">
                  <c:v>1.7241983528999416</c:v>
                </c:pt>
                <c:pt idx="2">
                  <c:v>6.0194174757281615</c:v>
                </c:pt>
                <c:pt idx="3">
                  <c:v>4.3918308331827083</c:v>
                </c:pt>
                <c:pt idx="4">
                  <c:v>1.4290196525856391</c:v>
                </c:pt>
                <c:pt idx="5">
                  <c:v>0.71148459383749696</c:v>
                </c:pt>
                <c:pt idx="6">
                  <c:v>1.454473002590162</c:v>
                </c:pt>
                <c:pt idx="7">
                  <c:v>0.32041501373210046</c:v>
                </c:pt>
                <c:pt idx="8">
                  <c:v>0.24090778433278892</c:v>
                </c:pt>
                <c:pt idx="9">
                  <c:v>4.5981239654224737E-2</c:v>
                </c:pt>
                <c:pt idx="10">
                  <c:v>-0.75220954516002081</c:v>
                </c:pt>
                <c:pt idx="11">
                  <c:v>-7.7324058919803429</c:v>
                </c:pt>
                <c:pt idx="12">
                  <c:v>-6.7791172587391868</c:v>
                </c:pt>
                <c:pt idx="13">
                  <c:v>-0.37708370571505334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0335360"/>
        <c:axId val="1750824576"/>
      </c:barChart>
      <c:catAx>
        <c:axId val="172033536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50824576"/>
        <c:crosses val="autoZero"/>
        <c:auto val="1"/>
        <c:lblAlgn val="l"/>
        <c:lblOffset val="100"/>
        <c:noMultiLvlLbl val="0"/>
      </c:catAx>
      <c:valAx>
        <c:axId val="17508245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72033536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997635427725696"/>
          <c:y val="1.5575822346613238E-2"/>
          <c:w val="0.69971725105433191"/>
          <c:h val="0.903592270077621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5423225366667325E-3"/>
                  <c:y val="-1.0463654037285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anual%'!$J$13:$J$25</c:f>
              <c:strCache>
                <c:ptCount val="13"/>
                <c:pt idx="0">
                  <c:v>Motocicletas, bicicletas y sillones</c:v>
                </c:pt>
                <c:pt idx="1">
                  <c:v>Maquinaria de uso general y específico</c:v>
                </c:pt>
                <c:pt idx="2">
                  <c:v>Otros productos alimenticios</c:v>
                </c:pt>
                <c:pt idx="3">
                  <c:v>Muebles de madera</c:v>
                </c:pt>
                <c:pt idx="4">
                  <c:v>Elaborados de metal</c:v>
                </c:pt>
                <c:pt idx="5">
                  <c:v>Calzado, partes y artículos de cuero</c:v>
                </c:pt>
                <c:pt idx="6">
                  <c:v>Cacao, chocolate y alimentos para lactantes</c:v>
                </c:pt>
                <c:pt idx="7">
                  <c:v>Papel y sus productos</c:v>
                </c:pt>
                <c:pt idx="8">
                  <c:v>Elaboración de productos de café</c:v>
                </c:pt>
                <c:pt idx="9">
                  <c:v>Productos lácteos</c:v>
                </c:pt>
                <c:pt idx="10">
                  <c:v>Confecciones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anual%'!$L$13:$L$25</c:f>
              <c:numCache>
                <c:formatCode>0.0</c:formatCode>
                <c:ptCount val="13"/>
                <c:pt idx="0">
                  <c:v>-2.8332587423018487</c:v>
                </c:pt>
                <c:pt idx="1">
                  <c:v>-0.84957737831196056</c:v>
                </c:pt>
                <c:pt idx="2">
                  <c:v>-0.41049849864431287</c:v>
                </c:pt>
                <c:pt idx="3">
                  <c:v>-4.3547515842553938E-2</c:v>
                </c:pt>
                <c:pt idx="4">
                  <c:v>0.17524223853579141</c:v>
                </c:pt>
                <c:pt idx="5">
                  <c:v>0.17535352384265859</c:v>
                </c:pt>
                <c:pt idx="6">
                  <c:v>0.19509312288462258</c:v>
                </c:pt>
                <c:pt idx="7">
                  <c:v>0.26469052589311981</c:v>
                </c:pt>
                <c:pt idx="8">
                  <c:v>0.61318069644359774</c:v>
                </c:pt>
                <c:pt idx="9">
                  <c:v>0.8716798729478813</c:v>
                </c:pt>
                <c:pt idx="10">
                  <c:v>1.246903416581481</c:v>
                </c:pt>
                <c:pt idx="11">
                  <c:v>2.8821766051296804</c:v>
                </c:pt>
                <c:pt idx="12">
                  <c:v>0.60258244400459393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1011200"/>
        <c:axId val="1751662592"/>
      </c:barChart>
      <c:catAx>
        <c:axId val="172101120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51662592"/>
        <c:crosses val="autoZero"/>
        <c:auto val="1"/>
        <c:lblAlgn val="ctr"/>
        <c:lblOffset val="100"/>
        <c:noMultiLvlLbl val="0"/>
      </c:catAx>
      <c:valAx>
        <c:axId val="17516625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210112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162999484877489"/>
          <c:y val="5.5193940969642939E-2"/>
          <c:w val="0.58420339980866831"/>
          <c:h val="0.857083828554449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8690711555032735E-3"/>
                  <c:y val="-6.89081968202250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anual%'!$J$13:$J$25</c:f>
              <c:strCache>
                <c:ptCount val="13"/>
                <c:pt idx="0">
                  <c:v>Motocicletas, bicicletas y sillones</c:v>
                </c:pt>
                <c:pt idx="1">
                  <c:v>Maquinaria de uso general y específico</c:v>
                </c:pt>
                <c:pt idx="2">
                  <c:v>Otros productos alimenticios</c:v>
                </c:pt>
                <c:pt idx="3">
                  <c:v>Muebles de madera</c:v>
                </c:pt>
                <c:pt idx="4">
                  <c:v>Elaborados de metal</c:v>
                </c:pt>
                <c:pt idx="5">
                  <c:v>Calzado, partes y artículos de cuero</c:v>
                </c:pt>
                <c:pt idx="6">
                  <c:v>Cacao, chocolate y alimentos para lactantes</c:v>
                </c:pt>
                <c:pt idx="7">
                  <c:v>Papel y sus productos</c:v>
                </c:pt>
                <c:pt idx="8">
                  <c:v>Elaboración de productos de café</c:v>
                </c:pt>
                <c:pt idx="9">
                  <c:v>Productos lácteos</c:v>
                </c:pt>
                <c:pt idx="10">
                  <c:v>Confecciones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anual%'!$K$13:$K$25</c:f>
              <c:numCache>
                <c:formatCode>0.0</c:formatCode>
                <c:ptCount val="13"/>
                <c:pt idx="0">
                  <c:v>-20.072341405338157</c:v>
                </c:pt>
                <c:pt idx="1">
                  <c:v>-12.129846050259163</c:v>
                </c:pt>
                <c:pt idx="2">
                  <c:v>-3.7403065064103957</c:v>
                </c:pt>
                <c:pt idx="3">
                  <c:v>-4.5494627362911544</c:v>
                </c:pt>
                <c:pt idx="4">
                  <c:v>5.4114735840984141</c:v>
                </c:pt>
                <c:pt idx="5">
                  <c:v>5.5795858969003076</c:v>
                </c:pt>
                <c:pt idx="6">
                  <c:v>3.7840335674805825</c:v>
                </c:pt>
                <c:pt idx="7">
                  <c:v>2.9521591503126166</c:v>
                </c:pt>
                <c:pt idx="8">
                  <c:v>9.8509108761431818</c:v>
                </c:pt>
                <c:pt idx="9">
                  <c:v>16.870026738096545</c:v>
                </c:pt>
                <c:pt idx="10">
                  <c:v>20.076132043712612</c:v>
                </c:pt>
                <c:pt idx="11">
                  <c:v>9.9925627050485808</c:v>
                </c:pt>
                <c:pt idx="12">
                  <c:v>0.60258244400459571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1222656"/>
        <c:axId val="1751664320"/>
      </c:barChart>
      <c:catAx>
        <c:axId val="17212226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51664320"/>
        <c:crosses val="autoZero"/>
        <c:auto val="1"/>
        <c:lblAlgn val="ctr"/>
        <c:lblOffset val="100"/>
        <c:noMultiLvlLbl val="0"/>
      </c:catAx>
      <c:valAx>
        <c:axId val="1751664320"/>
        <c:scaling>
          <c:orientation val="minMax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212226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561191920237264"/>
          <c:y val="5.6461036775997371E-3"/>
          <c:w val="0.77103548853587667"/>
          <c:h val="0.914403269521379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anual%'!$J$13:$J$25</c:f>
              <c:strCache>
                <c:ptCount val="13"/>
                <c:pt idx="0">
                  <c:v>Productos de café</c:v>
                </c:pt>
                <c:pt idx="1">
                  <c:v>Otros productos alimenticios</c:v>
                </c:pt>
                <c:pt idx="2">
                  <c:v>Elaborados de metal</c:v>
                </c:pt>
                <c:pt idx="3">
                  <c:v>Maquinaria (general y específica)</c:v>
                </c:pt>
                <c:pt idx="4">
                  <c:v>Confecciones</c:v>
                </c:pt>
                <c:pt idx="5">
                  <c:v>Papel y sus productos</c:v>
                </c:pt>
                <c:pt idx="6">
                  <c:v>Muebles de madera</c:v>
                </c:pt>
                <c:pt idx="7">
                  <c:v>Productos lácteos</c:v>
                </c:pt>
                <c:pt idx="8">
                  <c:v>Cacao, chocolate y alimentos para lactantes</c:v>
                </c:pt>
                <c:pt idx="9">
                  <c:v>Calzado, partes y artículos de cuero</c:v>
                </c:pt>
                <c:pt idx="10">
                  <c:v>Motocicletas, bicicletas y sillones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anual%'!$L$13:$L$25</c:f>
              <c:numCache>
                <c:formatCode>0.0</c:formatCode>
                <c:ptCount val="13"/>
                <c:pt idx="0">
                  <c:v>-0.97992146921164092</c:v>
                </c:pt>
                <c:pt idx="1">
                  <c:v>-0.60830112094120481</c:v>
                </c:pt>
                <c:pt idx="2">
                  <c:v>-0.446388730945876</c:v>
                </c:pt>
                <c:pt idx="3">
                  <c:v>-0.26159549284852845</c:v>
                </c:pt>
                <c:pt idx="4">
                  <c:v>-8.6322097365708575E-2</c:v>
                </c:pt>
                <c:pt idx="5">
                  <c:v>-3.2244740251342822E-2</c:v>
                </c:pt>
                <c:pt idx="6">
                  <c:v>-1.1740216284704843E-2</c:v>
                </c:pt>
                <c:pt idx="7">
                  <c:v>0.31918722636068853</c:v>
                </c:pt>
                <c:pt idx="8">
                  <c:v>0.4067033554989154</c:v>
                </c:pt>
                <c:pt idx="9">
                  <c:v>0.68229714409037423</c:v>
                </c:pt>
                <c:pt idx="10">
                  <c:v>0.77566383703332131</c:v>
                </c:pt>
                <c:pt idx="11">
                  <c:v>3.5906444400392363</c:v>
                </c:pt>
                <c:pt idx="12">
                  <c:v>3.3479821351735106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8384384"/>
        <c:axId val="1752630400"/>
      </c:barChart>
      <c:catAx>
        <c:axId val="173838438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52630400"/>
        <c:crosses val="autoZero"/>
        <c:auto val="1"/>
        <c:lblAlgn val="ctr"/>
        <c:lblOffset val="100"/>
        <c:noMultiLvlLbl val="0"/>
      </c:catAx>
      <c:valAx>
        <c:axId val="1752630400"/>
        <c:scaling>
          <c:orientation val="minMax"/>
          <c:min val="-3.5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383843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83542160057756"/>
          <c:y val="4.2198297073560237E-2"/>
          <c:w val="0.46145726642781476"/>
          <c:h val="0.885543321325598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anual%'!$J$13:$J$25</c:f>
              <c:strCache>
                <c:ptCount val="13"/>
                <c:pt idx="0">
                  <c:v>Productos de café</c:v>
                </c:pt>
                <c:pt idx="1">
                  <c:v>Otros productos alimenticios</c:v>
                </c:pt>
                <c:pt idx="2">
                  <c:v>Elaborados de metal</c:v>
                </c:pt>
                <c:pt idx="3">
                  <c:v>Maquinaria (general y específica)</c:v>
                </c:pt>
                <c:pt idx="4">
                  <c:v>Confecciones</c:v>
                </c:pt>
                <c:pt idx="5">
                  <c:v>Papel y sus productos</c:v>
                </c:pt>
                <c:pt idx="6">
                  <c:v>Muebles de madera</c:v>
                </c:pt>
                <c:pt idx="7">
                  <c:v>Productos lácteos</c:v>
                </c:pt>
                <c:pt idx="8">
                  <c:v>Cacao, chocolate y alimentos para lactantes</c:v>
                </c:pt>
                <c:pt idx="9">
                  <c:v>Calzado, partes y artículos de cuero</c:v>
                </c:pt>
                <c:pt idx="10">
                  <c:v>Motocicletas, bicicletas y sillones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anual%'!$K$13:$K$25</c:f>
              <c:numCache>
                <c:formatCode>0.0</c:formatCode>
                <c:ptCount val="13"/>
                <c:pt idx="0">
                  <c:v>-7.8588291226619145</c:v>
                </c:pt>
                <c:pt idx="1">
                  <c:v>-6.2366486339706206</c:v>
                </c:pt>
                <c:pt idx="2">
                  <c:v>-10.350342338198971</c:v>
                </c:pt>
                <c:pt idx="3">
                  <c:v>-3.4591776936157892</c:v>
                </c:pt>
                <c:pt idx="4">
                  <c:v>-1.5012714733398935</c:v>
                </c:pt>
                <c:pt idx="5">
                  <c:v>-0.35362171571725609</c:v>
                </c:pt>
                <c:pt idx="6">
                  <c:v>-1.1328017113830358</c:v>
                </c:pt>
                <c:pt idx="7">
                  <c:v>5.6858135894318318</c:v>
                </c:pt>
                <c:pt idx="8">
                  <c:v>6.9406895749898556</c:v>
                </c:pt>
                <c:pt idx="9">
                  <c:v>22.397167610820933</c:v>
                </c:pt>
                <c:pt idx="10">
                  <c:v>13.41069007370168</c:v>
                </c:pt>
                <c:pt idx="11">
                  <c:v>12.092287850695582</c:v>
                </c:pt>
                <c:pt idx="12">
                  <c:v>3.3479821351735106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8386944"/>
        <c:axId val="1752638592"/>
      </c:barChart>
      <c:catAx>
        <c:axId val="17383869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52638592"/>
        <c:crosses val="autoZero"/>
        <c:auto val="1"/>
        <c:lblAlgn val="ctr"/>
        <c:lblOffset val="100"/>
        <c:noMultiLvlLbl val="0"/>
      </c:catAx>
      <c:valAx>
        <c:axId val="1752638592"/>
        <c:scaling>
          <c:orientation val="minMax"/>
          <c:max val="3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38386944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20029961811679E-2"/>
          <c:y val="6.6182503886043367E-2"/>
          <c:w val="0.81952367069717502"/>
          <c:h val="0.8601999082638942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Eje cafetero anual%'!$J$13:$J$25</c:f>
              <c:strCache>
                <c:ptCount val="13"/>
                <c:pt idx="0">
                  <c:v>Maquinaria (general y específica)</c:v>
                </c:pt>
                <c:pt idx="1">
                  <c:v>Cacao, chocolate y alimentos para lactantes.</c:v>
                </c:pt>
                <c:pt idx="2">
                  <c:v>Otros productos alimenticios</c:v>
                </c:pt>
                <c:pt idx="3">
                  <c:v>Elaboración de productos de café</c:v>
                </c:pt>
                <c:pt idx="4">
                  <c:v>Elaborados de metal</c:v>
                </c:pt>
                <c:pt idx="5">
                  <c:v>Otras manufacturas</c:v>
                </c:pt>
                <c:pt idx="6">
                  <c:v>Motocicletas, bicicletas y sillones</c:v>
                </c:pt>
                <c:pt idx="7">
                  <c:v>Calzado, partes y artículos de cuero</c:v>
                </c:pt>
                <c:pt idx="8">
                  <c:v>Confecciones</c:v>
                </c:pt>
                <c:pt idx="9">
                  <c:v>Papel y sus productos</c:v>
                </c:pt>
                <c:pt idx="10">
                  <c:v>Productos lácteos</c:v>
                </c:pt>
                <c:pt idx="11">
                  <c:v>Muebles de madera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anual%'!$L$13:$L$25</c:f>
              <c:numCache>
                <c:formatCode>0.0</c:formatCode>
                <c:ptCount val="13"/>
                <c:pt idx="0">
                  <c:v>-0.34250462018414574</c:v>
                </c:pt>
                <c:pt idx="1">
                  <c:v>-3.2343051300681258E-3</c:v>
                </c:pt>
                <c:pt idx="2">
                  <c:v>8.1272282755558561E-3</c:v>
                </c:pt>
                <c:pt idx="3">
                  <c:v>9.9268288222861739E-2</c:v>
                </c:pt>
                <c:pt idx="4">
                  <c:v>0.12655255457651546</c:v>
                </c:pt>
                <c:pt idx="5">
                  <c:v>0.14828045057851247</c:v>
                </c:pt>
                <c:pt idx="6">
                  <c:v>0.20318070688890055</c:v>
                </c:pt>
                <c:pt idx="7">
                  <c:v>0.23568961999112475</c:v>
                </c:pt>
                <c:pt idx="8">
                  <c:v>0.34947081584890843</c:v>
                </c:pt>
                <c:pt idx="9">
                  <c:v>1.0019711431149745</c:v>
                </c:pt>
                <c:pt idx="10">
                  <c:v>2.6027448552468049</c:v>
                </c:pt>
                <c:pt idx="11">
                  <c:v>2.6723777860791627</c:v>
                </c:pt>
                <c:pt idx="12">
                  <c:v>7.1019245235090844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8511872"/>
        <c:axId val="1752644928"/>
      </c:barChart>
      <c:catAx>
        <c:axId val="173851187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52644928"/>
        <c:crosses val="autoZero"/>
        <c:auto val="1"/>
        <c:lblAlgn val="ctr"/>
        <c:lblOffset val="100"/>
        <c:noMultiLvlLbl val="0"/>
      </c:catAx>
      <c:valAx>
        <c:axId val="1752644928"/>
        <c:scaling>
          <c:orientation val="minMax"/>
          <c:max val="7.2"/>
        </c:scaling>
        <c:delete val="0"/>
        <c:axPos val="b"/>
        <c:numFmt formatCode="0" sourceLinked="0"/>
        <c:majorTickMark val="out"/>
        <c:minorTickMark val="none"/>
        <c:tickLblPos val="nextTo"/>
        <c:crossAx val="17385118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084967111904535"/>
          <c:y val="6.3749091837335792E-2"/>
          <c:w val="0.46735827039924405"/>
          <c:h val="0.852910702247007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792114695340501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2671938162433607E-16"/>
                  <c:y val="-4.1640641265875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Eje cafetero anual%'!$J$13:$J$25</c:f>
              <c:strCache>
                <c:ptCount val="13"/>
                <c:pt idx="0">
                  <c:v>Maquinaria (general y específica)</c:v>
                </c:pt>
                <c:pt idx="1">
                  <c:v>Cacao, chocolate y alimentos para lactantes.</c:v>
                </c:pt>
                <c:pt idx="2">
                  <c:v>Otros productos alimenticios</c:v>
                </c:pt>
                <c:pt idx="3">
                  <c:v>Elaboración de productos de café</c:v>
                </c:pt>
                <c:pt idx="4">
                  <c:v>Elaborados de metal</c:v>
                </c:pt>
                <c:pt idx="5">
                  <c:v>Otras manufacturas</c:v>
                </c:pt>
                <c:pt idx="6">
                  <c:v>Motocicletas, bicicletas y sillones</c:v>
                </c:pt>
                <c:pt idx="7">
                  <c:v>Calzado, partes y artículos de cuero</c:v>
                </c:pt>
                <c:pt idx="8">
                  <c:v>Confecciones</c:v>
                </c:pt>
                <c:pt idx="9">
                  <c:v>Papel y sus productos</c:v>
                </c:pt>
                <c:pt idx="10">
                  <c:v>Productos lácteos</c:v>
                </c:pt>
                <c:pt idx="11">
                  <c:v>Muebles de madera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anual%'!$K$13:$K$25</c:f>
              <c:numCache>
                <c:formatCode>0.0</c:formatCode>
                <c:ptCount val="13"/>
                <c:pt idx="0">
                  <c:v>-9.1957605985037443</c:v>
                </c:pt>
                <c:pt idx="1">
                  <c:v>-9.9215182466894092E-2</c:v>
                </c:pt>
                <c:pt idx="2">
                  <c:v>0.2677888293802555</c:v>
                </c:pt>
                <c:pt idx="3">
                  <c:v>2.3183297180043194</c:v>
                </c:pt>
                <c:pt idx="4">
                  <c:v>1.5790236129219259</c:v>
                </c:pt>
                <c:pt idx="5">
                  <c:v>1.6273481869812256</c:v>
                </c:pt>
                <c:pt idx="6">
                  <c:v>5.5502695845226935</c:v>
                </c:pt>
                <c:pt idx="7">
                  <c:v>5.2604301632547479</c:v>
                </c:pt>
                <c:pt idx="8">
                  <c:v>8.6718524920772246</c:v>
                </c:pt>
                <c:pt idx="9">
                  <c:v>18.241386599027678</c:v>
                </c:pt>
                <c:pt idx="10">
                  <c:v>12.056875861373474</c:v>
                </c:pt>
                <c:pt idx="11">
                  <c:v>9.1141724099016663</c:v>
                </c:pt>
                <c:pt idx="12">
                  <c:v>7.1019245235090844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8513408"/>
        <c:axId val="1752665472"/>
      </c:barChart>
      <c:catAx>
        <c:axId val="17385134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52665472"/>
        <c:crosses val="autoZero"/>
        <c:auto val="1"/>
        <c:lblAlgn val="ctr"/>
        <c:lblOffset val="100"/>
        <c:noMultiLvlLbl val="0"/>
      </c:catAx>
      <c:valAx>
        <c:axId val="1752665472"/>
        <c:scaling>
          <c:orientation val="minMax"/>
          <c:max val="10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38513408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671252833967626"/>
          <c:y val="5.1499903325308218E-2"/>
          <c:w val="0.47758766499700933"/>
          <c:h val="0.878894920934558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Medellín anual%'!$J$13:$J$28</c:f>
              <c:strCache>
                <c:ptCount val="16"/>
                <c:pt idx="0">
                  <c:v>Otras industrias manufactureras </c:v>
                </c:pt>
                <c:pt idx="1">
                  <c:v>Bebidas</c:v>
                </c:pt>
                <c:pt idx="2">
                  <c:v>Confecciones, prendas de vestir </c:v>
                </c:pt>
                <c:pt idx="3">
                  <c:v>Vehículos automotores, remolques</c:v>
                </c:pt>
                <c:pt idx="4">
                  <c:v>Sustancias químicas básicas</c:v>
                </c:pt>
                <c:pt idx="5">
                  <c:v>Productos de plástico</c:v>
                </c:pt>
                <c:pt idx="6">
                  <c:v>Otros productos químicos</c:v>
                </c:pt>
                <c:pt idx="7">
                  <c:v>Alimentos preparados para animales</c:v>
                </c:pt>
                <c:pt idx="8">
                  <c:v>Productos de papel y cartón</c:v>
                </c:pt>
                <c:pt idx="9">
                  <c:v>Productos metalúrgicos básicos – Hierro y Acero</c:v>
                </c:pt>
                <c:pt idx="10">
                  <c:v>Productos minerales no metálicos </c:v>
                </c:pt>
                <c:pt idx="11">
                  <c:v>Conservación de carne y de derivados cárnicos</c:v>
                </c:pt>
                <c:pt idx="12">
                  <c:v>Productos de panadería</c:v>
                </c:pt>
                <c:pt idx="13">
                  <c:v>Otros productos alimenticios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anual%'!$K$13:$K$28</c:f>
              <c:numCache>
                <c:formatCode>0.0</c:formatCode>
                <c:ptCount val="16"/>
                <c:pt idx="0">
                  <c:v>14.745394299070181</c:v>
                </c:pt>
                <c:pt idx="1">
                  <c:v>33.497831312047623</c:v>
                </c:pt>
                <c:pt idx="2">
                  <c:v>9.8067805752724233</c:v>
                </c:pt>
                <c:pt idx="3">
                  <c:v>8.242933997980062</c:v>
                </c:pt>
                <c:pt idx="4">
                  <c:v>15.520079546522147</c:v>
                </c:pt>
                <c:pt idx="5">
                  <c:v>12.428946659493011</c:v>
                </c:pt>
                <c:pt idx="6">
                  <c:v>10.026980168728672</c:v>
                </c:pt>
                <c:pt idx="7">
                  <c:v>15.54714763878744</c:v>
                </c:pt>
                <c:pt idx="8">
                  <c:v>3.9481803695551765</c:v>
                </c:pt>
                <c:pt idx="9">
                  <c:v>5.0562648582693548</c:v>
                </c:pt>
                <c:pt idx="10">
                  <c:v>2.0062556067818482</c:v>
                </c:pt>
                <c:pt idx="11">
                  <c:v>-0.12705508559005541</c:v>
                </c:pt>
                <c:pt idx="12">
                  <c:v>-1.0352386276958114</c:v>
                </c:pt>
                <c:pt idx="13">
                  <c:v>-5.8457497127337055</c:v>
                </c:pt>
                <c:pt idx="14">
                  <c:v>-8.0604589560868138</c:v>
                </c:pt>
                <c:pt idx="15">
                  <c:v>8.5457720162700248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8663424"/>
        <c:axId val="1761151232"/>
      </c:barChart>
      <c:catAx>
        <c:axId val="1738663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61151232"/>
        <c:crosses val="autoZero"/>
        <c:auto val="1"/>
        <c:lblAlgn val="ctr"/>
        <c:lblOffset val="100"/>
        <c:noMultiLvlLbl val="0"/>
      </c:catAx>
      <c:valAx>
        <c:axId val="1761151232"/>
        <c:scaling>
          <c:orientation val="minMax"/>
          <c:max val="4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3866342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1825378853348"/>
          <c:y val="4.4172651559365221E-2"/>
          <c:w val="0.77714044148669281"/>
          <c:h val="0.887669022285830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Medellín anual%'!$J$13:$J$28</c:f>
              <c:strCache>
                <c:ptCount val="16"/>
                <c:pt idx="0">
                  <c:v>Otras industrias manufactureras </c:v>
                </c:pt>
                <c:pt idx="1">
                  <c:v>Bebidas</c:v>
                </c:pt>
                <c:pt idx="2">
                  <c:v>Confecciones, prendas de vestir </c:v>
                </c:pt>
                <c:pt idx="3">
                  <c:v>Vehículos automotores, remolques</c:v>
                </c:pt>
                <c:pt idx="4">
                  <c:v>Sustancias químicas básicas</c:v>
                </c:pt>
                <c:pt idx="5">
                  <c:v>Productos de plástico</c:v>
                </c:pt>
                <c:pt idx="6">
                  <c:v>Otros productos químicos</c:v>
                </c:pt>
                <c:pt idx="7">
                  <c:v>Alimentos preparados para animales</c:v>
                </c:pt>
                <c:pt idx="8">
                  <c:v>Productos de papel y cartón</c:v>
                </c:pt>
                <c:pt idx="9">
                  <c:v>Productos metalúrgicos básicos – Hierro y Acero</c:v>
                </c:pt>
                <c:pt idx="10">
                  <c:v>Productos minerales no metálicos </c:v>
                </c:pt>
                <c:pt idx="11">
                  <c:v>Conservación de carne y de derivados cárnicos</c:v>
                </c:pt>
                <c:pt idx="12">
                  <c:v>Productos de panadería</c:v>
                </c:pt>
                <c:pt idx="13">
                  <c:v>Otros productos alimenticios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anual%'!$L$13:$L$28</c:f>
              <c:numCache>
                <c:formatCode>0.0</c:formatCode>
                <c:ptCount val="16"/>
                <c:pt idx="0">
                  <c:v>3.0387692502846346</c:v>
                </c:pt>
                <c:pt idx="1">
                  <c:v>1.6</c:v>
                </c:pt>
                <c:pt idx="2">
                  <c:v>1.3522409313198969</c:v>
                </c:pt>
                <c:pt idx="3">
                  <c:v>0.74578054801857885</c:v>
                </c:pt>
                <c:pt idx="4">
                  <c:v>0.73448575737392918</c:v>
                </c:pt>
                <c:pt idx="5">
                  <c:v>0.57354709689806849</c:v>
                </c:pt>
                <c:pt idx="6">
                  <c:v>0.40083997848780067</c:v>
                </c:pt>
                <c:pt idx="7">
                  <c:v>0.3</c:v>
                </c:pt>
                <c:pt idx="8">
                  <c:v>0.19905646045485892</c:v>
                </c:pt>
                <c:pt idx="9">
                  <c:v>0.18289158311757631</c:v>
                </c:pt>
                <c:pt idx="10">
                  <c:v>0.1042543382884818</c:v>
                </c:pt>
                <c:pt idx="11">
                  <c:v>-6.8131118624521689E-3</c:v>
                </c:pt>
                <c:pt idx="12">
                  <c:v>-3.4510219669548398E-2</c:v>
                </c:pt>
                <c:pt idx="13">
                  <c:v>-0.33840163043359972</c:v>
                </c:pt>
                <c:pt idx="14">
                  <c:v>-0.53144828264997779</c:v>
                </c:pt>
                <c:pt idx="15">
                  <c:v>8.5457720162700248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9076608"/>
        <c:axId val="1761153536"/>
      </c:barChart>
      <c:catAx>
        <c:axId val="173907660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61153536"/>
        <c:crosses val="autoZero"/>
        <c:auto val="1"/>
        <c:lblAlgn val="ctr"/>
        <c:lblOffset val="100"/>
        <c:noMultiLvlLbl val="0"/>
      </c:catAx>
      <c:valAx>
        <c:axId val="1761153536"/>
        <c:scaling>
          <c:orientation val="minMax"/>
          <c:max val="9"/>
          <c:min val="-3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39076608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926907890347097"/>
          <c:y val="3.7983754757024174E-2"/>
          <c:w val="0.44521280621462944"/>
          <c:h val="0.874294117833059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Medellín anual%'!$J$13:$J$28</c:f>
              <c:strCache>
                <c:ptCount val="16"/>
                <c:pt idx="0">
                  <c:v>Productos textiles</c:v>
                </c:pt>
                <c:pt idx="1">
                  <c:v>Otros productos alimenticios</c:v>
                </c:pt>
                <c:pt idx="2">
                  <c:v>Productos de papel y cartón</c:v>
                </c:pt>
                <c:pt idx="3">
                  <c:v>Productos de panadería</c:v>
                </c:pt>
                <c:pt idx="4">
                  <c:v>Productos metalúrgicos básicos – Hierro y Acero</c:v>
                </c:pt>
                <c:pt idx="5">
                  <c:v>Otros productos químicos</c:v>
                </c:pt>
                <c:pt idx="6">
                  <c:v>Conservación de carne y de derivados cárnicos</c:v>
                </c:pt>
                <c:pt idx="7">
                  <c:v>Alimentos preparados para animales</c:v>
                </c:pt>
                <c:pt idx="8">
                  <c:v>Sustancias químicas básicas</c:v>
                </c:pt>
                <c:pt idx="9">
                  <c:v>Productos de plástico</c:v>
                </c:pt>
                <c:pt idx="10">
                  <c:v>Productos minerales no metálicos </c:v>
                </c:pt>
                <c:pt idx="11">
                  <c:v>Confecciones, prendas de vestir </c:v>
                </c:pt>
                <c:pt idx="12">
                  <c:v>Bebidas</c:v>
                </c:pt>
                <c:pt idx="13">
                  <c:v>Vehículos automotores, remolques</c:v>
                </c:pt>
                <c:pt idx="14">
                  <c:v>Otras industrias manufactureras 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anual%'!$K$13:$K$28</c:f>
              <c:numCache>
                <c:formatCode>0.0</c:formatCode>
                <c:ptCount val="16"/>
                <c:pt idx="0">
                  <c:v>-22.523618209052543</c:v>
                </c:pt>
                <c:pt idx="1">
                  <c:v>-5.7025709092226702</c:v>
                </c:pt>
                <c:pt idx="2">
                  <c:v>1.1420483262869707</c:v>
                </c:pt>
                <c:pt idx="3">
                  <c:v>5.3348496048047034</c:v>
                </c:pt>
                <c:pt idx="4">
                  <c:v>6.3181901008503072</c:v>
                </c:pt>
                <c:pt idx="5">
                  <c:v>5.671093915569192</c:v>
                </c:pt>
                <c:pt idx="6">
                  <c:v>7.098097474854459</c:v>
                </c:pt>
                <c:pt idx="7">
                  <c:v>9.3140754540230084</c:v>
                </c:pt>
                <c:pt idx="8">
                  <c:v>11.527736432368506</c:v>
                </c:pt>
                <c:pt idx="9">
                  <c:v>9.8354925355612188</c:v>
                </c:pt>
                <c:pt idx="10">
                  <c:v>10.449278254694306</c:v>
                </c:pt>
                <c:pt idx="11">
                  <c:v>3.593756290053296</c:v>
                </c:pt>
                <c:pt idx="12">
                  <c:v>16.577891871702242</c:v>
                </c:pt>
                <c:pt idx="13">
                  <c:v>12.042040926535137</c:v>
                </c:pt>
                <c:pt idx="14">
                  <c:v>11.841346416601507</c:v>
                </c:pt>
                <c:pt idx="15">
                  <c:v>5.3040953152153625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9078656"/>
        <c:axId val="1765236032"/>
      </c:barChart>
      <c:catAx>
        <c:axId val="17390786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>
                <a:latin typeface="+mn-lt"/>
              </a:defRPr>
            </a:pPr>
            <a:endParaRPr lang="es-CO"/>
          </a:p>
        </c:txPr>
        <c:crossAx val="1765236032"/>
        <c:crosses val="autoZero"/>
        <c:auto val="1"/>
        <c:lblAlgn val="ctr"/>
        <c:lblOffset val="100"/>
        <c:noMultiLvlLbl val="0"/>
      </c:catAx>
      <c:valAx>
        <c:axId val="17652360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739078656"/>
        <c:crosses val="autoZero"/>
        <c:crossBetween val="between"/>
        <c:majorUnit val="10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11210884811885"/>
          <c:y val="3.582677165354331E-2"/>
          <c:w val="0.81492564676742563"/>
          <c:h val="0.896772236803732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Medellín anual%'!$J$13:$J$28</c:f>
              <c:strCache>
                <c:ptCount val="16"/>
                <c:pt idx="0">
                  <c:v>Productos textiles</c:v>
                </c:pt>
                <c:pt idx="1">
                  <c:v>Otros productos alimenticios</c:v>
                </c:pt>
                <c:pt idx="2">
                  <c:v>Productos de papel y cartón</c:v>
                </c:pt>
                <c:pt idx="3">
                  <c:v>Productos de panadería</c:v>
                </c:pt>
                <c:pt idx="4">
                  <c:v>Productos metalúrgicos básicos – Hierro y Acero</c:v>
                </c:pt>
                <c:pt idx="5">
                  <c:v>Otros productos químicos</c:v>
                </c:pt>
                <c:pt idx="6">
                  <c:v>Conservación de carne y de derivados cárnicos</c:v>
                </c:pt>
                <c:pt idx="7">
                  <c:v>Alimentos preparados para animales</c:v>
                </c:pt>
                <c:pt idx="8">
                  <c:v>Sustancias químicas básicas</c:v>
                </c:pt>
                <c:pt idx="9">
                  <c:v>Productos de plástico</c:v>
                </c:pt>
                <c:pt idx="10">
                  <c:v>Productos minerales no metálicos </c:v>
                </c:pt>
                <c:pt idx="11">
                  <c:v>Confecciones, prendas de vestir </c:v>
                </c:pt>
                <c:pt idx="12">
                  <c:v>Bebidas</c:v>
                </c:pt>
                <c:pt idx="13">
                  <c:v>Vehículos automotores, remolques</c:v>
                </c:pt>
                <c:pt idx="14">
                  <c:v>Otras industrias manufactureras 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anual%'!$L$13:$L$28</c:f>
              <c:numCache>
                <c:formatCode>0.0</c:formatCode>
                <c:ptCount val="16"/>
                <c:pt idx="0">
                  <c:v>-1.9416714326547173</c:v>
                </c:pt>
                <c:pt idx="1">
                  <c:v>-0.31187482103515429</c:v>
                </c:pt>
                <c:pt idx="2">
                  <c:v>5.8913487046949119E-2</c:v>
                </c:pt>
                <c:pt idx="3">
                  <c:v>0.16700044601705388</c:v>
                </c:pt>
                <c:pt idx="4">
                  <c:v>0.23421713063764571</c:v>
                </c:pt>
                <c:pt idx="5">
                  <c:v>0.25619055920508382</c:v>
                </c:pt>
                <c:pt idx="6">
                  <c:v>0.32251223713258648</c:v>
                </c:pt>
                <c:pt idx="7">
                  <c:v>0.33175731061739328</c:v>
                </c:pt>
                <c:pt idx="8">
                  <c:v>0.44910644522827503</c:v>
                </c:pt>
                <c:pt idx="9">
                  <c:v>0.48815055353803743</c:v>
                </c:pt>
                <c:pt idx="10">
                  <c:v>0.49657067045118647</c:v>
                </c:pt>
                <c:pt idx="11">
                  <c:v>0.50446551715089416</c:v>
                </c:pt>
                <c:pt idx="12">
                  <c:v>0.9</c:v>
                </c:pt>
                <c:pt idx="13">
                  <c:v>0.98564231638746336</c:v>
                </c:pt>
                <c:pt idx="14">
                  <c:v>2.393152458363927</c:v>
                </c:pt>
                <c:pt idx="15">
                  <c:v>5.3040953152153625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9568128"/>
        <c:axId val="1765259456"/>
      </c:barChart>
      <c:catAx>
        <c:axId val="173956812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65259456"/>
        <c:crosses val="autoZero"/>
        <c:auto val="1"/>
        <c:lblAlgn val="ctr"/>
        <c:lblOffset val="100"/>
        <c:noMultiLvlLbl val="0"/>
      </c:catAx>
      <c:valAx>
        <c:axId val="1765259456"/>
        <c:scaling>
          <c:orientation val="minMax"/>
          <c:max val="6"/>
          <c:min val="-2.5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3956812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390328151986184E-2"/>
          <c:y val="3.0718298925137409E-2"/>
          <c:w val="0.8931670134497437"/>
          <c:h val="0.87956517131918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Medellin anual%'!$J$13:$J$28</c:f>
              <c:strCache>
                <c:ptCount val="16"/>
                <c:pt idx="0">
                  <c:v>Productos minerales no metálicos </c:v>
                </c:pt>
                <c:pt idx="1">
                  <c:v>Confecciones, prendas de vestir </c:v>
                </c:pt>
                <c:pt idx="2">
                  <c:v>Productos de papel y cartón</c:v>
                </c:pt>
                <c:pt idx="3">
                  <c:v>Otros productos químicos</c:v>
                </c:pt>
                <c:pt idx="4">
                  <c:v>Alimentos preparados para animales</c:v>
                </c:pt>
                <c:pt idx="5">
                  <c:v>Productos metalúrgicos básicos – Hierro y Acero</c:v>
                </c:pt>
                <c:pt idx="6">
                  <c:v>Sustancias químicas básicas</c:v>
                </c:pt>
                <c:pt idx="7">
                  <c:v>Bebidas</c:v>
                </c:pt>
                <c:pt idx="8">
                  <c:v>Conservación de carne y de derivados cárnicos</c:v>
                </c:pt>
                <c:pt idx="9">
                  <c:v>Vehículos automotores, remolques</c:v>
                </c:pt>
                <c:pt idx="10">
                  <c:v>Otros productos alimenticios</c:v>
                </c:pt>
                <c:pt idx="11">
                  <c:v>Productos de panadería</c:v>
                </c:pt>
                <c:pt idx="12">
                  <c:v>Productos de plástico</c:v>
                </c:pt>
                <c:pt idx="13">
                  <c:v>Otras industrias manufactureras 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anual%'!$L$13:$L$28</c:f>
              <c:numCache>
                <c:formatCode>0.0</c:formatCode>
                <c:ptCount val="16"/>
                <c:pt idx="0">
                  <c:v>-0.38915323502093863</c:v>
                </c:pt>
                <c:pt idx="1">
                  <c:v>-0.34833301024704483</c:v>
                </c:pt>
                <c:pt idx="2">
                  <c:v>-0.13403959547997066</c:v>
                </c:pt>
                <c:pt idx="3">
                  <c:v>-9.0014483619131627E-2</c:v>
                </c:pt>
                <c:pt idx="4">
                  <c:v>-2.0392560105163788E-2</c:v>
                </c:pt>
                <c:pt idx="5">
                  <c:v>-1.9071351985674161E-2</c:v>
                </c:pt>
                <c:pt idx="6">
                  <c:v>-4.7391160807779605E-3</c:v>
                </c:pt>
                <c:pt idx="7">
                  <c:v>2.5849724076970472E-3</c:v>
                </c:pt>
                <c:pt idx="8">
                  <c:v>5.2130276888553019E-2</c:v>
                </c:pt>
                <c:pt idx="9">
                  <c:v>5.8592707907794743E-2</c:v>
                </c:pt>
                <c:pt idx="10">
                  <c:v>0.2</c:v>
                </c:pt>
                <c:pt idx="11">
                  <c:v>0.27073277683278218</c:v>
                </c:pt>
                <c:pt idx="12">
                  <c:v>0.30052458383148878</c:v>
                </c:pt>
                <c:pt idx="13">
                  <c:v>0.38992587239137622</c:v>
                </c:pt>
                <c:pt idx="14">
                  <c:v>0.590374986847364</c:v>
                </c:pt>
                <c:pt idx="15">
                  <c:v>0.81502948579890155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9079168"/>
        <c:axId val="1768181120"/>
      </c:barChart>
      <c:catAx>
        <c:axId val="173907916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68181120"/>
        <c:crosses val="autoZero"/>
        <c:auto val="1"/>
        <c:lblAlgn val="ctr"/>
        <c:lblOffset val="100"/>
        <c:noMultiLvlLbl val="0"/>
      </c:catAx>
      <c:valAx>
        <c:axId val="176818112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390791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1532554544671549"/>
          <c:y val="3.6677764272754494E-2"/>
          <c:w val="0.35991583798504057"/>
          <c:h val="0.873605665063679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Medellin anual%'!$J$13:$J$28</c:f>
              <c:strCache>
                <c:ptCount val="16"/>
                <c:pt idx="0">
                  <c:v>Productos minerales no metálicos </c:v>
                </c:pt>
                <c:pt idx="1">
                  <c:v>Confecciones, prendas de vestir </c:v>
                </c:pt>
                <c:pt idx="2">
                  <c:v>Productos de papel y cartón</c:v>
                </c:pt>
                <c:pt idx="3">
                  <c:v>Otros productos químicos</c:v>
                </c:pt>
                <c:pt idx="4">
                  <c:v>Alimentos preparados para animales</c:v>
                </c:pt>
                <c:pt idx="5">
                  <c:v>Productos metalúrgicos básicos – Hierro y Acero</c:v>
                </c:pt>
                <c:pt idx="6">
                  <c:v>Sustancias químicas básicas</c:v>
                </c:pt>
                <c:pt idx="7">
                  <c:v>Bebidas</c:v>
                </c:pt>
                <c:pt idx="8">
                  <c:v>Conservación de carne y de derivados cárnicos</c:v>
                </c:pt>
                <c:pt idx="9">
                  <c:v>Vehículos automotores, remolques</c:v>
                </c:pt>
                <c:pt idx="10">
                  <c:v>Otros productos alimenticios</c:v>
                </c:pt>
                <c:pt idx="11">
                  <c:v>Productos de panadería</c:v>
                </c:pt>
                <c:pt idx="12">
                  <c:v>Productos de plástico</c:v>
                </c:pt>
                <c:pt idx="13">
                  <c:v>Otras industrias manufactureras 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anual%'!$K$13:$K$28</c:f>
              <c:numCache>
                <c:formatCode>0.0</c:formatCode>
                <c:ptCount val="16"/>
                <c:pt idx="0">
                  <c:v>-6.0222863264009057</c:v>
                </c:pt>
                <c:pt idx="1">
                  <c:v>-2.1627737399836477</c:v>
                </c:pt>
                <c:pt idx="2">
                  <c:v>-3.353192423607354</c:v>
                </c:pt>
                <c:pt idx="3">
                  <c:v>-1.6862335761710479</c:v>
                </c:pt>
                <c:pt idx="4">
                  <c:v>-1.6001803020058492</c:v>
                </c:pt>
                <c:pt idx="5">
                  <c:v>-1.4892567173552029</c:v>
                </c:pt>
                <c:pt idx="6">
                  <c:v>-0.17294691053929556</c:v>
                </c:pt>
                <c:pt idx="7">
                  <c:v>0.12176971992965413</c:v>
                </c:pt>
                <c:pt idx="8">
                  <c:v>1.5590104792990944</c:v>
                </c:pt>
                <c:pt idx="9">
                  <c:v>2.8895184135977248</c:v>
                </c:pt>
                <c:pt idx="10">
                  <c:v>3.6550161843427853</c:v>
                </c:pt>
                <c:pt idx="11">
                  <c:v>5.2165539530919736</c:v>
                </c:pt>
                <c:pt idx="12">
                  <c:v>3.6394482696251007</c:v>
                </c:pt>
                <c:pt idx="13">
                  <c:v>1.5177631943050107</c:v>
                </c:pt>
                <c:pt idx="14">
                  <c:v>4.9597127022868559</c:v>
                </c:pt>
                <c:pt idx="15">
                  <c:v>0.81502948579890155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3529984"/>
        <c:axId val="1768182848"/>
      </c:barChart>
      <c:catAx>
        <c:axId val="17435299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68182848"/>
        <c:crosses val="autoZero"/>
        <c:auto val="1"/>
        <c:lblAlgn val="ctr"/>
        <c:lblOffset val="100"/>
        <c:noMultiLvlLbl val="0"/>
      </c:catAx>
      <c:valAx>
        <c:axId val="176818284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435299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378859015091217"/>
          <c:y val="3.0113486179298633E-2"/>
          <c:w val="0.83124703736485717"/>
          <c:h val="0.8910670721704749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</c:dLbl>
            <c:dLbl>
              <c:idx val="6"/>
              <c:delete val="1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Santanderes anual%'!$J$13:$J$22</c:f>
              <c:strCache>
                <c:ptCount val="10"/>
                <c:pt idx="0">
                  <c:v>Minerales No Metálicos</c:v>
                </c:pt>
                <c:pt idx="1">
                  <c:v>Otros Productos Alimenticios</c:v>
                </c:pt>
                <c:pt idx="2">
                  <c:v>Molineria y almidones</c:v>
                </c:pt>
                <c:pt idx="3">
                  <c:v>Confecciones</c:v>
                </c:pt>
                <c:pt idx="4">
                  <c:v>Calzado, Partes Y Artículos De Cuero</c:v>
                </c:pt>
                <c:pt idx="5">
                  <c:v>Otras Manufacturas</c:v>
                </c:pt>
                <c:pt idx="6">
                  <c:v>Maquinaria</c:v>
                </c:pt>
                <c:pt idx="7">
                  <c:v>Bebidas</c:v>
                </c:pt>
                <c:pt idx="8">
                  <c:v>Carne y derivados cárnicos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anual%'!$L$13:$L$22</c:f>
              <c:numCache>
                <c:formatCode>0.0</c:formatCode>
                <c:ptCount val="10"/>
                <c:pt idx="0">
                  <c:v>-1.2282700006999454</c:v>
                </c:pt>
                <c:pt idx="1">
                  <c:v>-0.83395489398266787</c:v>
                </c:pt>
                <c:pt idx="2">
                  <c:v>3.6975162205553393E-2</c:v>
                </c:pt>
                <c:pt idx="3">
                  <c:v>0.14952211520232375</c:v>
                </c:pt>
                <c:pt idx="4">
                  <c:v>0.24381275824402987</c:v>
                </c:pt>
                <c:pt idx="5">
                  <c:v>1.0147020946127709</c:v>
                </c:pt>
                <c:pt idx="6">
                  <c:v>1.0817976939570557</c:v>
                </c:pt>
                <c:pt idx="7">
                  <c:v>2.0830586438555678</c:v>
                </c:pt>
                <c:pt idx="8">
                  <c:v>2.1220222398770896</c:v>
                </c:pt>
                <c:pt idx="9">
                  <c:v>4.6696658132718394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3667200"/>
        <c:axId val="1769690176"/>
      </c:barChart>
      <c:catAx>
        <c:axId val="174366720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69690176"/>
        <c:crosses val="autoZero"/>
        <c:auto val="1"/>
        <c:lblAlgn val="ctr"/>
        <c:lblOffset val="100"/>
        <c:noMultiLvlLbl val="0"/>
      </c:catAx>
      <c:valAx>
        <c:axId val="1769690176"/>
        <c:scaling>
          <c:orientation val="minMax"/>
          <c:max val="8"/>
          <c:min val="-2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43667200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51684277974243"/>
          <c:y val="5.8406960396350897E-2"/>
          <c:w val="0.38562053370418536"/>
          <c:h val="0.85387030557289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</c:dLbl>
            <c:dLbl>
              <c:idx val="5"/>
              <c:delete val="1"/>
            </c:dLbl>
            <c:dLbl>
              <c:idx val="6"/>
              <c:layout>
                <c:manualLayout>
                  <c:x val="4.384893690444922E-7"/>
                  <c:y val="-6.79308801088562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-57,2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Santanderes anual%'!$J$13:$J$22</c:f>
              <c:strCache>
                <c:ptCount val="10"/>
                <c:pt idx="0">
                  <c:v>Minerales No Metálicos</c:v>
                </c:pt>
                <c:pt idx="1">
                  <c:v>Otros Productos Alimenticios</c:v>
                </c:pt>
                <c:pt idx="2">
                  <c:v>Molineria y almidones</c:v>
                </c:pt>
                <c:pt idx="3">
                  <c:v>Confecciones</c:v>
                </c:pt>
                <c:pt idx="4">
                  <c:v>Calzado, Partes Y Artículos De Cuero</c:v>
                </c:pt>
                <c:pt idx="5">
                  <c:v>Otras Manufacturas</c:v>
                </c:pt>
                <c:pt idx="6">
                  <c:v>Maquinaria</c:v>
                </c:pt>
                <c:pt idx="7">
                  <c:v>Bebidas</c:v>
                </c:pt>
                <c:pt idx="8">
                  <c:v>Carne y derivados cárnicos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anual%'!$K$13:$K$22</c:f>
              <c:numCache>
                <c:formatCode>0.0</c:formatCode>
                <c:ptCount val="10"/>
                <c:pt idx="0">
                  <c:v>-6.4171596947904757</c:v>
                </c:pt>
                <c:pt idx="1">
                  <c:v>-7.6139331089044031</c:v>
                </c:pt>
                <c:pt idx="2">
                  <c:v>0.19130259570565578</c:v>
                </c:pt>
                <c:pt idx="3">
                  <c:v>11.908515552930865</c:v>
                </c:pt>
                <c:pt idx="4">
                  <c:v>30.046818808013455</c:v>
                </c:pt>
                <c:pt idx="5">
                  <c:v>7.4288938495714829</c:v>
                </c:pt>
                <c:pt idx="6">
                  <c:v>72.981669009501488</c:v>
                </c:pt>
                <c:pt idx="7">
                  <c:v>21.191143602157791</c:v>
                </c:pt>
                <c:pt idx="8">
                  <c:v>9.0143639369663511</c:v>
                </c:pt>
                <c:pt idx="9">
                  <c:v>4.6696658132718394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4674816"/>
        <c:axId val="1769691904"/>
      </c:barChart>
      <c:catAx>
        <c:axId val="17446748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69691904"/>
        <c:crosses val="autoZero"/>
        <c:auto val="1"/>
        <c:lblAlgn val="ctr"/>
        <c:lblOffset val="100"/>
        <c:noMultiLvlLbl val="0"/>
      </c:catAx>
      <c:valAx>
        <c:axId val="1769691904"/>
        <c:scaling>
          <c:orientation val="minMax"/>
          <c:max val="30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4467481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508858267716547"/>
          <c:y val="3.4692126458304703E-2"/>
          <c:w val="0.53654499535711575"/>
          <c:h val="0.8848276265286225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Minerales no metálicos</c:v>
                </c:pt>
                <c:pt idx="1">
                  <c:v>Otros productos alimenticios</c:v>
                </c:pt>
                <c:pt idx="2">
                  <c:v>Molineria y almidones</c:v>
                </c:pt>
                <c:pt idx="3">
                  <c:v>Confecciones</c:v>
                </c:pt>
                <c:pt idx="4">
                  <c:v>Calzado, partes y artículos </c:v>
                </c:pt>
                <c:pt idx="5">
                  <c:v>Maquinaria</c:v>
                </c:pt>
                <c:pt idx="6">
                  <c:v>Otras manufacturas</c:v>
                </c:pt>
                <c:pt idx="7">
                  <c:v>Carne y derivados cárnicos</c:v>
                </c:pt>
                <c:pt idx="8">
                  <c:v>Bebidas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anual%'!$K$13:$K$22</c:f>
              <c:numCache>
                <c:formatCode>0.0</c:formatCode>
                <c:ptCount val="10"/>
                <c:pt idx="0">
                  <c:v>-9.2854681592823614</c:v>
                </c:pt>
                <c:pt idx="1">
                  <c:v>-2.8181176426469667</c:v>
                </c:pt>
                <c:pt idx="2">
                  <c:v>-0.5287183642717963</c:v>
                </c:pt>
                <c:pt idx="3">
                  <c:v>8.0092410693131111</c:v>
                </c:pt>
                <c:pt idx="4">
                  <c:v>20.816772269822238</c:v>
                </c:pt>
                <c:pt idx="5">
                  <c:v>80.599530007143755</c:v>
                </c:pt>
                <c:pt idx="6">
                  <c:v>10.875167090170823</c:v>
                </c:pt>
                <c:pt idx="7">
                  <c:v>8.2735121154524194</c:v>
                </c:pt>
                <c:pt idx="8">
                  <c:v>29.282597547622856</c:v>
                </c:pt>
                <c:pt idx="9">
                  <c:v>5.6970556312774701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3667712"/>
        <c:axId val="1771992128"/>
      </c:barChart>
      <c:catAx>
        <c:axId val="17436677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71992128"/>
        <c:crosses val="autoZero"/>
        <c:auto val="1"/>
        <c:lblAlgn val="ctr"/>
        <c:lblOffset val="100"/>
        <c:noMultiLvlLbl val="0"/>
      </c:catAx>
      <c:valAx>
        <c:axId val="1771992128"/>
        <c:scaling>
          <c:orientation val="minMax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436677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03008277811432E-2"/>
          <c:y val="1.2468302008634859E-2"/>
          <c:w val="0.80306501971613742"/>
          <c:h val="0.906282742892439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Santanderes anual%'!$J$13:$J$22</c:f>
              <c:strCache>
                <c:ptCount val="10"/>
                <c:pt idx="0">
                  <c:v>Minerales no metálicos</c:v>
                </c:pt>
                <c:pt idx="1">
                  <c:v>Otros productos alimenticios</c:v>
                </c:pt>
                <c:pt idx="2">
                  <c:v>Molineria y almidones</c:v>
                </c:pt>
                <c:pt idx="3">
                  <c:v>Confecciones</c:v>
                </c:pt>
                <c:pt idx="4">
                  <c:v>Calzado, partes y artículos </c:v>
                </c:pt>
                <c:pt idx="5">
                  <c:v>Maquinaria</c:v>
                </c:pt>
                <c:pt idx="6">
                  <c:v>Otras manufacturas</c:v>
                </c:pt>
                <c:pt idx="7">
                  <c:v>Carne y derivados cárnicos</c:v>
                </c:pt>
                <c:pt idx="8">
                  <c:v>Bebidas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anual%'!$L$13:$L$22</c:f>
              <c:numCache>
                <c:formatCode>0.0</c:formatCode>
                <c:ptCount val="10"/>
                <c:pt idx="0">
                  <c:v>-1.8219038644654797</c:v>
                </c:pt>
                <c:pt idx="1">
                  <c:v>-0.29976227804026179</c:v>
                </c:pt>
                <c:pt idx="2">
                  <c:v>-0.10076649069602951</c:v>
                </c:pt>
                <c:pt idx="3">
                  <c:v>0.10534113271457274</c:v>
                </c:pt>
                <c:pt idx="4">
                  <c:v>0.20000749152308689</c:v>
                </c:pt>
                <c:pt idx="5">
                  <c:v>1.436139116988113</c:v>
                </c:pt>
                <c:pt idx="6">
                  <c:v>1.5681060067633892</c:v>
                </c:pt>
                <c:pt idx="7">
                  <c:v>1.8985272978435321</c:v>
                </c:pt>
                <c:pt idx="8">
                  <c:v>2.7113672186465307</c:v>
                </c:pt>
                <c:pt idx="9">
                  <c:v>5.6970556312774701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4812032"/>
        <c:axId val="1771994432"/>
      </c:barChart>
      <c:catAx>
        <c:axId val="174481203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71994432"/>
        <c:crosses val="autoZero"/>
        <c:auto val="1"/>
        <c:lblAlgn val="ctr"/>
        <c:lblOffset val="100"/>
        <c:noMultiLvlLbl val="0"/>
      </c:catAx>
      <c:valAx>
        <c:axId val="17719944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448120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873131929937331"/>
          <c:y val="5.0913768659016513E-2"/>
          <c:w val="0.56676619723609822"/>
          <c:h val="0.85312705812885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Santanderes anual%'!$J$13:$J$22</c:f>
              <c:strCache>
                <c:ptCount val="10"/>
                <c:pt idx="0">
                  <c:v>Otros productos alimenticios</c:v>
                </c:pt>
                <c:pt idx="1">
                  <c:v>Molineria y almidones</c:v>
                </c:pt>
                <c:pt idx="2">
                  <c:v>Carne y derivados cárnicos</c:v>
                </c:pt>
                <c:pt idx="3">
                  <c:v>Bebidas</c:v>
                </c:pt>
                <c:pt idx="4">
                  <c:v>Calzado, partes y artículos de cuero</c:v>
                </c:pt>
                <c:pt idx="5">
                  <c:v>Confecciones</c:v>
                </c:pt>
                <c:pt idx="6">
                  <c:v>Maquinaria</c:v>
                </c:pt>
                <c:pt idx="7">
                  <c:v>Otras manufacturas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anual%'!$K$13:$K$22</c:f>
              <c:numCache>
                <c:formatCode>0.0</c:formatCode>
                <c:ptCount val="10"/>
                <c:pt idx="0">
                  <c:v>4.6948156976249322</c:v>
                </c:pt>
                <c:pt idx="1">
                  <c:v>4.9274118572552483</c:v>
                </c:pt>
                <c:pt idx="2">
                  <c:v>2.9733959311424085</c:v>
                </c:pt>
                <c:pt idx="3">
                  <c:v>0.46716844017646864</c:v>
                </c:pt>
                <c:pt idx="4">
                  <c:v>-3.1191239982009678</c:v>
                </c:pt>
                <c:pt idx="5">
                  <c:v>-4.9605506127245347</c:v>
                </c:pt>
                <c:pt idx="6">
                  <c:v>-6.8286681021224265</c:v>
                </c:pt>
                <c:pt idx="7">
                  <c:v>-2.1336547014432883</c:v>
                </c:pt>
                <c:pt idx="8">
                  <c:v>-8.7948789312552336</c:v>
                </c:pt>
                <c:pt idx="9">
                  <c:v>-1.190944643984293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5056256"/>
        <c:axId val="1772968704"/>
      </c:barChart>
      <c:catAx>
        <c:axId val="17450562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72968704"/>
        <c:crosses val="autoZero"/>
        <c:auto val="1"/>
        <c:lblAlgn val="ctr"/>
        <c:lblOffset val="100"/>
        <c:noMultiLvlLbl val="0"/>
      </c:catAx>
      <c:valAx>
        <c:axId val="177296870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4505625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153978209952038E-2"/>
          <c:y val="2.298853063580452E-2"/>
          <c:w val="0.87736619662370074"/>
          <c:h val="0.898238547184997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Santanderes anual%'!$J$13:$J$22</c:f>
              <c:strCache>
                <c:ptCount val="10"/>
                <c:pt idx="0">
                  <c:v>Otros productos alimenticios</c:v>
                </c:pt>
                <c:pt idx="1">
                  <c:v>Molineria y almidones</c:v>
                </c:pt>
                <c:pt idx="2">
                  <c:v>Carne y derivados cárnicos</c:v>
                </c:pt>
                <c:pt idx="3">
                  <c:v>Bebidas</c:v>
                </c:pt>
                <c:pt idx="4">
                  <c:v>Calzado, partes y artículos de cuero</c:v>
                </c:pt>
                <c:pt idx="5">
                  <c:v>Confecciones</c:v>
                </c:pt>
                <c:pt idx="6">
                  <c:v>Maquinaria</c:v>
                </c:pt>
                <c:pt idx="7">
                  <c:v>Otras manufacturas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anual%'!$L$13:$L$22</c:f>
              <c:numCache>
                <c:formatCode>0.0</c:formatCode>
                <c:ptCount val="10"/>
                <c:pt idx="0">
                  <c:v>0.6309739136702498</c:v>
                </c:pt>
                <c:pt idx="1">
                  <c:v>0.39414417635430854</c:v>
                </c:pt>
                <c:pt idx="2">
                  <c:v>0.35867692100747584</c:v>
                </c:pt>
                <c:pt idx="3">
                  <c:v>3.0890835302078135E-2</c:v>
                </c:pt>
                <c:pt idx="4">
                  <c:v>-0.16388157544072018</c:v>
                </c:pt>
                <c:pt idx="5">
                  <c:v>-0.33808303080609037</c:v>
                </c:pt>
                <c:pt idx="6">
                  <c:v>-0.38098696872564453</c:v>
                </c:pt>
                <c:pt idx="7">
                  <c:v>-0.63806736473961556</c:v>
                </c:pt>
                <c:pt idx="8">
                  <c:v>-1.0846115506063407</c:v>
                </c:pt>
                <c:pt idx="9">
                  <c:v>-1.190944643984293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5799680"/>
        <c:axId val="1773841792"/>
      </c:barChart>
      <c:catAx>
        <c:axId val="1745799680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773841792"/>
        <c:crosses val="autoZero"/>
        <c:auto val="1"/>
        <c:lblAlgn val="ctr"/>
        <c:lblOffset val="100"/>
        <c:noMultiLvlLbl val="0"/>
      </c:catAx>
      <c:valAx>
        <c:axId val="1773841792"/>
        <c:scaling>
          <c:orientation val="minMax"/>
          <c:min val="-1.5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457996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Producción Real Industria manufacturera 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(variación acumulada anual %) - III trimestre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 ( 2013 - 2014 )</a:t>
            </a:r>
          </a:p>
        </c:rich>
      </c:tx>
      <c:layout>
        <c:manualLayout>
          <c:xMode val="edge"/>
          <c:yMode val="edge"/>
          <c:x val="0.28918127557015955"/>
          <c:y val="2.002002002002002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7.0472976438102741E-2"/>
          <c:y val="0.21093894513185851"/>
          <c:w val="0.91028506313206559"/>
          <c:h val="0.665840207474065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 Regional acum anual%'!$K$10:$N$10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anual%'!$M$13:$M$19</c:f>
              <c:numCache>
                <c:formatCode>0.0</c:formatCode>
                <c:ptCount val="7"/>
                <c:pt idx="0">
                  <c:v>-2.3831333525642928</c:v>
                </c:pt>
                <c:pt idx="1">
                  <c:v>2.6266822404114043</c:v>
                </c:pt>
                <c:pt idx="2">
                  <c:v>-2.7793769193097506</c:v>
                </c:pt>
                <c:pt idx="3">
                  <c:v>-2.5600616092968931E-2</c:v>
                </c:pt>
                <c:pt idx="4">
                  <c:v>2.6927708095774383</c:v>
                </c:pt>
                <c:pt idx="5">
                  <c:v>2.309279593175928</c:v>
                </c:pt>
                <c:pt idx="6">
                  <c:v>-0.74701488915542846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anual%'!$O$10:$R$10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anual%'!$Q$13:$Q$19</c:f>
              <c:numCache>
                <c:formatCode>0.0</c:formatCode>
                <c:ptCount val="7"/>
                <c:pt idx="0">
                  <c:v>1.2603620837859042</c:v>
                </c:pt>
                <c:pt idx="1">
                  <c:v>2.7006320555150509</c:v>
                </c:pt>
                <c:pt idx="2">
                  <c:v>-2.0025235565373722</c:v>
                </c:pt>
                <c:pt idx="3">
                  <c:v>0.84795985626502368</c:v>
                </c:pt>
                <c:pt idx="4">
                  <c:v>5.7288433281579065</c:v>
                </c:pt>
                <c:pt idx="5">
                  <c:v>0.52559654426471702</c:v>
                </c:pt>
                <c:pt idx="6">
                  <c:v>5.3566488550260249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5057792"/>
        <c:axId val="1779291776"/>
      </c:barChart>
      <c:catAx>
        <c:axId val="1745057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779291776"/>
        <c:crosses val="autoZero"/>
        <c:auto val="1"/>
        <c:lblAlgn val="ctr"/>
        <c:lblOffset val="100"/>
        <c:noMultiLvlLbl val="0"/>
      </c:catAx>
      <c:valAx>
        <c:axId val="177929177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745057792"/>
        <c:crosses val="autoZero"/>
        <c:crossBetween val="between"/>
        <c:majorUnit val="5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9447007250852208"/>
          <c:y val="0.77064679415073112"/>
          <c:w val="0.18536917765210342"/>
          <c:h val="8.190936934122887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7168679200679071E-2"/>
          <c:y val="5.3273710835010327E-2"/>
          <c:w val="0.91028506313206559"/>
          <c:h val="0.84819350167435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acum anual%'!$K$10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anual%'!$M$13:$M$19</c:f>
              <c:numCache>
                <c:formatCode>0.0</c:formatCode>
                <c:ptCount val="7"/>
                <c:pt idx="0">
                  <c:v>-1.9946932787841654</c:v>
                </c:pt>
                <c:pt idx="1">
                  <c:v>2.2577148111616596</c:v>
                </c:pt>
                <c:pt idx="2">
                  <c:v>-2.8284324845702202</c:v>
                </c:pt>
                <c:pt idx="3">
                  <c:v>0.38774930245679684</c:v>
                </c:pt>
                <c:pt idx="4">
                  <c:v>4.1719332149985799</c:v>
                </c:pt>
                <c:pt idx="5">
                  <c:v>3.4723446992679152</c:v>
                </c:pt>
                <c:pt idx="6">
                  <c:v>-1.9784800410997727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anual%'!$O$10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anual%'!$Q$13:$Q$19</c:f>
              <c:numCache>
                <c:formatCode>0.0</c:formatCode>
                <c:ptCount val="7"/>
                <c:pt idx="0">
                  <c:v>1.1315188987620628</c:v>
                </c:pt>
                <c:pt idx="1">
                  <c:v>1.6849769927144154</c:v>
                </c:pt>
                <c:pt idx="2">
                  <c:v>-0.67406807011741732</c:v>
                </c:pt>
                <c:pt idx="3">
                  <c:v>0.84695507539260806</c:v>
                </c:pt>
                <c:pt idx="4">
                  <c:v>3.8953244435645296</c:v>
                </c:pt>
                <c:pt idx="5">
                  <c:v>0.5340441546813457</c:v>
                </c:pt>
                <c:pt idx="6">
                  <c:v>4.7590538402127569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4048000"/>
        <c:axId val="1803349376"/>
      </c:barChart>
      <c:catAx>
        <c:axId val="1754048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803349376"/>
        <c:crosses val="autoZero"/>
        <c:auto val="1"/>
        <c:lblAlgn val="ctr"/>
        <c:lblOffset val="100"/>
        <c:noMultiLvlLbl val="0"/>
      </c:catAx>
      <c:valAx>
        <c:axId val="180334937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754048000"/>
        <c:crosses val="autoZero"/>
        <c:crossBetween val="between"/>
        <c:majorUnit val="5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98562413193638"/>
          <c:y val="0.81167814375291092"/>
          <c:w val="0.19386393727813223"/>
          <c:h val="9.2717278756548477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29557391590167E-2"/>
          <c:y val="2.7718734581541577E-2"/>
          <c:w val="0.93107595177731262"/>
          <c:h val="0.848229652437558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Ocupación Regional acum anua%'!$K$10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anua%'!$M$13:$M$19</c:f>
              <c:numCache>
                <c:formatCode>0.0</c:formatCode>
                <c:ptCount val="7"/>
                <c:pt idx="0">
                  <c:v>1.0574849151385513</c:v>
                </c:pt>
                <c:pt idx="1">
                  <c:v>1.8335567105225437</c:v>
                </c:pt>
                <c:pt idx="2">
                  <c:v>-1.9006173237151369</c:v>
                </c:pt>
                <c:pt idx="3">
                  <c:v>-3.6488113538206135</c:v>
                </c:pt>
                <c:pt idx="4">
                  <c:v>-2.5954850032240184</c:v>
                </c:pt>
                <c:pt idx="5">
                  <c:v>-1.1574313904896494</c:v>
                </c:pt>
                <c:pt idx="6">
                  <c:v>-1.5744287975024251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anua%'!$O$10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3.9926307543125289E-4"/>
                  <c:y val="1.09130533399742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anua%'!$Q$13:$Q$19</c:f>
              <c:numCache>
                <c:formatCode>0.0</c:formatCode>
                <c:ptCount val="7"/>
                <c:pt idx="0">
                  <c:v>1.7773156898899689</c:v>
                </c:pt>
                <c:pt idx="1">
                  <c:v>-2.3999067498665316</c:v>
                </c:pt>
                <c:pt idx="2">
                  <c:v>-2.2003762494456569</c:v>
                </c:pt>
                <c:pt idx="3">
                  <c:v>-1.403881287964126</c:v>
                </c:pt>
                <c:pt idx="4">
                  <c:v>4.6398818483699422</c:v>
                </c:pt>
                <c:pt idx="5">
                  <c:v>-8.2823312214097555E-4</c:v>
                </c:pt>
                <c:pt idx="6">
                  <c:v>-1.9519426202978973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4050048"/>
        <c:axId val="1803609216"/>
      </c:barChart>
      <c:catAx>
        <c:axId val="1754050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803609216"/>
        <c:crosses val="autoZero"/>
        <c:auto val="1"/>
        <c:lblAlgn val="ctr"/>
        <c:lblOffset val="100"/>
        <c:noMultiLvlLbl val="0"/>
      </c:catAx>
      <c:valAx>
        <c:axId val="1803609216"/>
        <c:scaling>
          <c:orientation val="minMax"/>
          <c:max val="6"/>
        </c:scaling>
        <c:delete val="0"/>
        <c:axPos val="l"/>
        <c:numFmt formatCode="0" sourceLinked="0"/>
        <c:majorTickMark val="out"/>
        <c:minorTickMark val="none"/>
        <c:tickLblPos val="nextTo"/>
        <c:crossAx val="175405004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46088847071813"/>
          <c:y val="7.4202683016370785E-2"/>
          <c:w val="0.24959483600842108"/>
          <c:h val="8.655882890367393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523106468330705"/>
          <c:y val="5.1777025271810842E-2"/>
          <c:w val="0.52111656582509702"/>
          <c:h val="0.90897569199998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acumulado%'!$M$13:$M$30</c:f>
              <c:strCache>
                <c:ptCount val="18"/>
                <c:pt idx="0">
                  <c:v>Vehículos y autopartes </c:v>
                </c:pt>
                <c:pt idx="1">
                  <c:v>Bebidas</c:v>
                </c:pt>
                <c:pt idx="2">
                  <c:v>Fabricación de artículos de plástico y caucho</c:v>
                </c:pt>
                <c:pt idx="3">
                  <c:v>Papel y cartón y sus productos</c:v>
                </c:pt>
                <c:pt idx="4">
                  <c:v>Curtido de cuero, calzado y artículos de viaje</c:v>
                </c:pt>
                <c:pt idx="5">
                  <c:v>Prendas de vestir, excepto las de piel</c:v>
                </c:pt>
                <c:pt idx="6">
                  <c:v>Productos lácteos</c:v>
                </c:pt>
                <c:pt idx="7">
                  <c:v>Transformacion de carne y sus derivados</c:v>
                </c:pt>
                <c:pt idx="8">
                  <c:v>Fabricación de maquinaria y equipo</c:v>
                </c:pt>
                <c:pt idx="9">
                  <c:v>Confitería, café y otros alimenticios</c:v>
                </c:pt>
                <c:pt idx="10">
                  <c:v>Derivados del petróleo, fuera de refinería</c:v>
                </c:pt>
                <c:pt idx="11">
                  <c:v>Productos de panadería</c:v>
                </c:pt>
                <c:pt idx="12">
                  <c:v>Hilatura, tejedura</c:v>
                </c:pt>
                <c:pt idx="13">
                  <c:v>Básicas de hierro, acero;</c:v>
                </c:pt>
                <c:pt idx="14">
                  <c:v>Otras industrias manufactureras </c:v>
                </c:pt>
                <c:pt idx="15">
                  <c:v>Farmacéuticos, jabones y otros químicos </c:v>
                </c:pt>
                <c:pt idx="16">
                  <c:v>Edición e impresión</c:v>
                </c:pt>
                <c:pt idx="17">
                  <c:v>Total</c:v>
                </c:pt>
              </c:strCache>
            </c:strRef>
          </c:cat>
          <c:val>
            <c:numRef>
              <c:f>'H Prod Bogotá acumulado%'!$N$13:$N$30</c:f>
              <c:numCache>
                <c:formatCode>#,##0.0</c:formatCode>
                <c:ptCount val="18"/>
                <c:pt idx="0">
                  <c:v>11.021623625987109</c:v>
                </c:pt>
                <c:pt idx="1">
                  <c:v>9.0050835507316407</c:v>
                </c:pt>
                <c:pt idx="2">
                  <c:v>1.657591553801474</c:v>
                </c:pt>
                <c:pt idx="3">
                  <c:v>5.8888413509242454</c:v>
                </c:pt>
                <c:pt idx="4">
                  <c:v>6.2537376416022639</c:v>
                </c:pt>
                <c:pt idx="5">
                  <c:v>2.417662864174619</c:v>
                </c:pt>
                <c:pt idx="6">
                  <c:v>6.8781610035839602</c:v>
                </c:pt>
                <c:pt idx="7">
                  <c:v>0.53453248196877468</c:v>
                </c:pt>
                <c:pt idx="8">
                  <c:v>0.52748644039126713</c:v>
                </c:pt>
                <c:pt idx="9">
                  <c:v>-0.11583270421324787</c:v>
                </c:pt>
                <c:pt idx="10">
                  <c:v>-2.4373489021639494</c:v>
                </c:pt>
                <c:pt idx="11">
                  <c:v>-0.91040970697670032</c:v>
                </c:pt>
                <c:pt idx="12">
                  <c:v>-2.9381854477040559</c:v>
                </c:pt>
                <c:pt idx="13">
                  <c:v>-3.0166899140476766</c:v>
                </c:pt>
                <c:pt idx="14">
                  <c:v>-12.753364376371866</c:v>
                </c:pt>
                <c:pt idx="15">
                  <c:v>-11.196777958157245</c:v>
                </c:pt>
                <c:pt idx="16">
                  <c:v>-18.196300193625248</c:v>
                </c:pt>
                <c:pt idx="17">
                  <c:v>-2.0025235565373722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1224192"/>
        <c:axId val="1803614976"/>
      </c:barChart>
      <c:catAx>
        <c:axId val="17212241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803614976"/>
        <c:crosses val="autoZero"/>
        <c:auto val="1"/>
        <c:lblAlgn val="ctr"/>
        <c:lblOffset val="100"/>
        <c:noMultiLvlLbl val="0"/>
      </c:catAx>
      <c:valAx>
        <c:axId val="1803614976"/>
        <c:scaling>
          <c:orientation val="minMax"/>
          <c:min val="-25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212241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889E-2"/>
          <c:y val="2.014357269086384E-2"/>
          <c:w val="0.8289057353448418"/>
          <c:h val="0.9302101163984937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acumulado%'!$O$12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acumulado%'!$M$13:$M$30</c:f>
              <c:strCache>
                <c:ptCount val="18"/>
                <c:pt idx="0">
                  <c:v>Vehículos y autopartes </c:v>
                </c:pt>
                <c:pt idx="1">
                  <c:v>Bebidas</c:v>
                </c:pt>
                <c:pt idx="2">
                  <c:v>Fabricación de artículos de plástico y caucho</c:v>
                </c:pt>
                <c:pt idx="3">
                  <c:v>Papel y cartón y sus productos</c:v>
                </c:pt>
                <c:pt idx="4">
                  <c:v>Curtido de cuero, calzado y artículos de viaje</c:v>
                </c:pt>
                <c:pt idx="5">
                  <c:v>Prendas de vestir, excepto las de piel</c:v>
                </c:pt>
                <c:pt idx="6">
                  <c:v>Productos lácteos</c:v>
                </c:pt>
                <c:pt idx="7">
                  <c:v>Transformacion de carne y sus derivados</c:v>
                </c:pt>
                <c:pt idx="8">
                  <c:v>Fabricación de maquinaria y equipo</c:v>
                </c:pt>
                <c:pt idx="9">
                  <c:v>Confitería, café y otros alimenticios</c:v>
                </c:pt>
                <c:pt idx="10">
                  <c:v>Derivados del petróleo, fuera de refinería</c:v>
                </c:pt>
                <c:pt idx="11">
                  <c:v>Productos de panadería</c:v>
                </c:pt>
                <c:pt idx="12">
                  <c:v>Hilatura, tejedura</c:v>
                </c:pt>
                <c:pt idx="13">
                  <c:v>Básicas de hierro, acero;</c:v>
                </c:pt>
                <c:pt idx="14">
                  <c:v>Otras industrias manufactureras </c:v>
                </c:pt>
                <c:pt idx="15">
                  <c:v>Farmacéuticos, jabones y otros químicos </c:v>
                </c:pt>
                <c:pt idx="16">
                  <c:v>Edición e impresión</c:v>
                </c:pt>
                <c:pt idx="17">
                  <c:v>Total</c:v>
                </c:pt>
              </c:strCache>
            </c:strRef>
          </c:cat>
          <c:val>
            <c:numRef>
              <c:f>'H Prod Bogotá acumulado%'!$O$13:$O$30</c:f>
              <c:numCache>
                <c:formatCode>#,##0.0</c:formatCode>
                <c:ptCount val="18"/>
                <c:pt idx="0">
                  <c:v>0.92144777216662366</c:v>
                </c:pt>
                <c:pt idx="1">
                  <c:v>0.41745276470064696</c:v>
                </c:pt>
                <c:pt idx="2">
                  <c:v>0.18724703272387364</c:v>
                </c:pt>
                <c:pt idx="3">
                  <c:v>0.17114773697282687</c:v>
                </c:pt>
                <c:pt idx="4">
                  <c:v>9.7170178508622321E-2</c:v>
                </c:pt>
                <c:pt idx="5">
                  <c:v>7.1487703623031931E-2</c:v>
                </c:pt>
                <c:pt idx="6">
                  <c:v>7.1130382007520906E-2</c:v>
                </c:pt>
                <c:pt idx="7">
                  <c:v>3.9460848392058906E-2</c:v>
                </c:pt>
                <c:pt idx="8">
                  <c:v>2.3566246819304366E-2</c:v>
                </c:pt>
                <c:pt idx="9">
                  <c:v>-9.7196410454006392E-3</c:v>
                </c:pt>
                <c:pt idx="10">
                  <c:v>-1.449915711104815E-2</c:v>
                </c:pt>
                <c:pt idx="11">
                  <c:v>-3.130810600799825E-2</c:v>
                </c:pt>
                <c:pt idx="12">
                  <c:v>-0.24512128331900848</c:v>
                </c:pt>
                <c:pt idx="13">
                  <c:v>-0.29924523092223654</c:v>
                </c:pt>
                <c:pt idx="14">
                  <c:v>-0.64763114095100671</c:v>
                </c:pt>
                <c:pt idx="15">
                  <c:v>-1.3098907818581871</c:v>
                </c:pt>
                <c:pt idx="16">
                  <c:v>-1.4452188812369775</c:v>
                </c:pt>
                <c:pt idx="17">
                  <c:v>-2.0025235565373722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5137536"/>
        <c:axId val="1806452992"/>
      </c:barChart>
      <c:catAx>
        <c:axId val="175513753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806452992"/>
        <c:crosses val="autoZero"/>
        <c:auto val="1"/>
        <c:lblAlgn val="ctr"/>
        <c:lblOffset val="100"/>
        <c:noMultiLvlLbl val="0"/>
      </c:catAx>
      <c:valAx>
        <c:axId val="180645299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551375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vehículos automotores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7.0410147512290841E-2"/>
          <c:y val="0.15374095596484616"/>
          <c:w val="0.89134065187689304"/>
          <c:h val="0.6577917855839599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5626403848359241E-16"/>
                  <c:y val="-2.3276511763619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Pr%'!$W$18:$X$30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</c:lvl>
              </c:multiLvlStrCache>
            </c:multiLvlStrRef>
          </c:cat>
          <c:val>
            <c:numRef>
              <c:f>'H Vehículos Pr%'!$AA$18:$AA$30</c:f>
              <c:numCache>
                <c:formatCode>0.0</c:formatCode>
                <c:ptCount val="13"/>
                <c:pt idx="0">
                  <c:v>14.923733612067934</c:v>
                </c:pt>
                <c:pt idx="1">
                  <c:v>-8.0250819028159555</c:v>
                </c:pt>
                <c:pt idx="2">
                  <c:v>-4.3631833294755396</c:v>
                </c:pt>
                <c:pt idx="3">
                  <c:v>7.876247052925911</c:v>
                </c:pt>
                <c:pt idx="4">
                  <c:v>0.59027290165509783</c:v>
                </c:pt>
                <c:pt idx="5">
                  <c:v>16.134278011918891</c:v>
                </c:pt>
                <c:pt idx="6">
                  <c:v>-9.3707192710765099</c:v>
                </c:pt>
                <c:pt idx="7">
                  <c:v>-21.278920719422523</c:v>
                </c:pt>
                <c:pt idx="8">
                  <c:v>-24.403511369956099</c:v>
                </c:pt>
                <c:pt idx="9">
                  <c:v>-23.149318217537463</c:v>
                </c:pt>
                <c:pt idx="10">
                  <c:v>-0.59090812791786629</c:v>
                </c:pt>
                <c:pt idx="11">
                  <c:v>4.5760153470265408</c:v>
                </c:pt>
                <c:pt idx="12">
                  <c:v>19.389832830510478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Vehículos Pr%'!$Z$14</c:f>
              <c:strCache>
                <c:ptCount val="1"/>
                <c:pt idx="0">
                  <c:v>Medellín</c:v>
                </c:pt>
              </c:strCache>
            </c:strRef>
          </c:tx>
          <c:marker>
            <c:symbol val="none"/>
          </c:marker>
          <c:cat>
            <c:multiLvlStrRef>
              <c:f>'H Vehículos Pr%'!$W$18:$X$30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</c:lvl>
              </c:multiLvlStrCache>
            </c:multiLvlStrRef>
          </c:cat>
          <c:val>
            <c:numRef>
              <c:f>'H Vehículos Pr%'!$Z$18:$Z$30</c:f>
              <c:numCache>
                <c:formatCode>0.0</c:formatCode>
                <c:ptCount val="13"/>
                <c:pt idx="0">
                  <c:v>7.7224142425540432</c:v>
                </c:pt>
                <c:pt idx="1">
                  <c:v>-38.123240949274731</c:v>
                </c:pt>
                <c:pt idx="2">
                  <c:v>15.90889867627463</c:v>
                </c:pt>
                <c:pt idx="3">
                  <c:v>33.286700705172947</c:v>
                </c:pt>
                <c:pt idx="4">
                  <c:v>63.112567428211541</c:v>
                </c:pt>
                <c:pt idx="5">
                  <c:v>231.77165843532649</c:v>
                </c:pt>
                <c:pt idx="6">
                  <c:v>37.425898807645616</c:v>
                </c:pt>
                <c:pt idx="7">
                  <c:v>14.237929530428971</c:v>
                </c:pt>
                <c:pt idx="8">
                  <c:v>-2.7039362849165527</c:v>
                </c:pt>
                <c:pt idx="9">
                  <c:v>-25.718505471954689</c:v>
                </c:pt>
                <c:pt idx="10">
                  <c:v>-22.833753479826079</c:v>
                </c:pt>
                <c:pt idx="11">
                  <c:v>-15.849913127549776</c:v>
                </c:pt>
                <c:pt idx="12">
                  <c:v>8.242933997980062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Vehículos Pr%'!$Y$14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'H Vehículos Pr%'!$W$18:$X$30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</c:lvl>
              </c:multiLvlStrCache>
            </c:multiLvlStrRef>
          </c:cat>
          <c:val>
            <c:numRef>
              <c:f>'H Vehículos Pr%'!$Y$18:$Y$30</c:f>
              <c:numCache>
                <c:formatCode>0</c:formatCode>
                <c:ptCount val="13"/>
                <c:pt idx="0" formatCode="0.0">
                  <c:v>15.84513539442527</c:v>
                </c:pt>
                <c:pt idx="1">
                  <c:v>-3.9711281875379534</c:v>
                </c:pt>
                <c:pt idx="2">
                  <c:v>-10.929742893812788</c:v>
                </c:pt>
                <c:pt idx="3">
                  <c:v>-11.308061186048224</c:v>
                </c:pt>
                <c:pt idx="4">
                  <c:v>-19.126710341987806</c:v>
                </c:pt>
                <c:pt idx="5" formatCode="0.0">
                  <c:v>-25.932355980044775</c:v>
                </c:pt>
                <c:pt idx="6" formatCode="0.0">
                  <c:v>-31.135832086276206</c:v>
                </c:pt>
                <c:pt idx="7" formatCode="0.0">
                  <c:v>-31.877838659999046</c:v>
                </c:pt>
                <c:pt idx="8" formatCode="0.0">
                  <c:v>-30.374974144422083</c:v>
                </c:pt>
                <c:pt idx="9" formatCode="0.0">
                  <c:v>-15.036263986420373</c:v>
                </c:pt>
                <c:pt idx="10" formatCode="0.0">
                  <c:v>25.531884988063869</c:v>
                </c:pt>
                <c:pt idx="11" formatCode="0.0">
                  <c:v>24.484489385111207</c:v>
                </c:pt>
                <c:pt idx="12" formatCode="0.0">
                  <c:v>16.317144521914063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5555328"/>
        <c:axId val="1806493952"/>
      </c:lineChart>
      <c:catAx>
        <c:axId val="17555553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806493952"/>
        <c:crosses val="autoZero"/>
        <c:auto val="1"/>
        <c:lblAlgn val="ctr"/>
        <c:lblOffset val="100"/>
        <c:noMultiLvlLbl val="0"/>
      </c:catAx>
      <c:valAx>
        <c:axId val="180649395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7555553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6697485692861375E-2"/>
          <c:y val="0.15204367167992588"/>
          <c:w val="0.18008576699251022"/>
          <c:h val="0.2298524482607710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productos de caucho y plástico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38494057125979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936351706036745"/>
          <c:w val="0.8913146018821545"/>
          <c:h val="0.68654709827938187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cat>
            <c:multiLvlStrRef>
              <c:f>'H Caucho Pr%'!$W$19:$X$31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</c:lvl>
              </c:multiLvlStrCache>
            </c:multiLvlStrRef>
          </c:cat>
          <c:val>
            <c:numRef>
              <c:f>'H Caucho Pr%'!$AA$19:$AA$31</c:f>
              <c:numCache>
                <c:formatCode>0.0</c:formatCode>
                <c:ptCount val="13"/>
                <c:pt idx="0">
                  <c:v>3.9648086650941439</c:v>
                </c:pt>
                <c:pt idx="1">
                  <c:v>3.1741747238140494</c:v>
                </c:pt>
                <c:pt idx="2">
                  <c:v>-4.5403298727172192</c:v>
                </c:pt>
                <c:pt idx="3">
                  <c:v>-12.722887759088009</c:v>
                </c:pt>
                <c:pt idx="4">
                  <c:v>-9.4369774015106938</c:v>
                </c:pt>
                <c:pt idx="5">
                  <c:v>-4.0962106786790802</c:v>
                </c:pt>
                <c:pt idx="6">
                  <c:v>-12.762166105226324</c:v>
                </c:pt>
                <c:pt idx="7">
                  <c:v>-4.498316744540654</c:v>
                </c:pt>
                <c:pt idx="8">
                  <c:v>-16.196233253386193</c:v>
                </c:pt>
                <c:pt idx="9">
                  <c:v>-4.1423884919172593</c:v>
                </c:pt>
                <c:pt idx="10">
                  <c:v>-11.296231686238023</c:v>
                </c:pt>
                <c:pt idx="11">
                  <c:v>-6.6628614112208435</c:v>
                </c:pt>
                <c:pt idx="12">
                  <c:v>-2.8547621447378324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Caucho Pr%'!$Z$14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cat>
            <c:multiLvlStrRef>
              <c:f>'H Caucho Pr%'!$W$19:$X$31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</c:lvl>
              </c:multiLvlStrCache>
            </c:multiLvlStrRef>
          </c:cat>
          <c:val>
            <c:numRef>
              <c:f>'H Caucho Pr%'!$Z$19:$Z$31</c:f>
              <c:numCache>
                <c:formatCode>0.0</c:formatCode>
                <c:ptCount val="13"/>
                <c:pt idx="0">
                  <c:v>0.84515995360379126</c:v>
                </c:pt>
                <c:pt idx="1">
                  <c:v>-5.0480440844474224</c:v>
                </c:pt>
                <c:pt idx="2">
                  <c:v>-8.9287369586213075</c:v>
                </c:pt>
                <c:pt idx="3">
                  <c:v>-14.214071593127198</c:v>
                </c:pt>
                <c:pt idx="4">
                  <c:v>-15.464920623292555</c:v>
                </c:pt>
                <c:pt idx="5">
                  <c:v>-10.660825684391684</c:v>
                </c:pt>
                <c:pt idx="6">
                  <c:v>-16.494746117277671</c:v>
                </c:pt>
                <c:pt idx="7">
                  <c:v>-2.7532420320985906</c:v>
                </c:pt>
                <c:pt idx="8">
                  <c:v>-6.5511595649730854</c:v>
                </c:pt>
                <c:pt idx="9">
                  <c:v>-8.373633695420601</c:v>
                </c:pt>
                <c:pt idx="10">
                  <c:v>0.30277148884212401</c:v>
                </c:pt>
                <c:pt idx="11">
                  <c:v>-7.5960598994111113</c:v>
                </c:pt>
                <c:pt idx="12">
                  <c:v>0.9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Caucho Pr%'!$Y$14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'H Caucho Pr%'!$W$19:$X$31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</c:lvl>
              </c:multiLvlStrCache>
            </c:multiLvlStrRef>
          </c:cat>
          <c:val>
            <c:numRef>
              <c:f>'H Caucho Pr%'!$Y$19:$Y$31</c:f>
              <c:numCache>
                <c:formatCode>0</c:formatCode>
                <c:ptCount val="13"/>
                <c:pt idx="0">
                  <c:v>6.2373669241081897</c:v>
                </c:pt>
                <c:pt idx="1">
                  <c:v>3.4423866025987682</c:v>
                </c:pt>
                <c:pt idx="2">
                  <c:v>6.6641233803829358</c:v>
                </c:pt>
                <c:pt idx="3" formatCode="0.0">
                  <c:v>-6.5374095394257097</c:v>
                </c:pt>
                <c:pt idx="4" formatCode="0.0">
                  <c:v>-6.5130919431426797</c:v>
                </c:pt>
                <c:pt idx="5" formatCode="0.0">
                  <c:v>-0.22431596700257517</c:v>
                </c:pt>
                <c:pt idx="6" formatCode="0.0">
                  <c:v>-2.3280005592028141</c:v>
                </c:pt>
                <c:pt idx="7" formatCode="0.0">
                  <c:v>-0.42716346744934297</c:v>
                </c:pt>
                <c:pt idx="8" formatCode="0.0">
                  <c:v>6.3060741949095389</c:v>
                </c:pt>
                <c:pt idx="9" formatCode="0.0">
                  <c:v>4.3318726443936084</c:v>
                </c:pt>
                <c:pt idx="10" formatCode="0.0">
                  <c:v>1.1733735622118768</c:v>
                </c:pt>
                <c:pt idx="11" formatCode="0.0">
                  <c:v>2.3147191313197757</c:v>
                </c:pt>
                <c:pt idx="12" formatCode="0.0">
                  <c:v>-1.2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6764672"/>
        <c:axId val="1808942784"/>
      </c:lineChart>
      <c:catAx>
        <c:axId val="17567646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808942784"/>
        <c:crosses val="autoZero"/>
        <c:auto val="1"/>
        <c:lblAlgn val="ctr"/>
        <c:lblOffset val="100"/>
        <c:noMultiLvlLbl val="0"/>
      </c:catAx>
      <c:valAx>
        <c:axId val="1808942784"/>
        <c:scaling>
          <c:orientation val="minMax"/>
          <c:max val="12"/>
          <c:min val="-20"/>
        </c:scaling>
        <c:delete val="0"/>
        <c:axPos val="l"/>
        <c:numFmt formatCode="0" sourceLinked="0"/>
        <c:majorTickMark val="out"/>
        <c:minorTickMark val="none"/>
        <c:tickLblPos val="nextTo"/>
        <c:crossAx val="1756764672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33192725772304466"/>
          <c:y val="0.14680644383778702"/>
          <c:w val="0.42805716706892638"/>
          <c:h val="0.1187382820858646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Prendas de vestir y confecciones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2507702610960143"/>
          <c:w val="0.89204354531345953"/>
          <c:h val="0.60751394060863018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%'!$AA$14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4424243112586166E-2"/>
                  <c:y val="2.3276511763619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%'!$W$19:$X$31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</c:lvl>
              </c:multiLvlStrCache>
            </c:multiLvlStrRef>
          </c:cat>
          <c:val>
            <c:numRef>
              <c:f>'H Confecciones Pr %'!$AA$19:$AA$31</c:f>
              <c:numCache>
                <c:formatCode>0.0</c:formatCode>
                <c:ptCount val="13"/>
                <c:pt idx="0">
                  <c:v>11.215873505903895</c:v>
                </c:pt>
                <c:pt idx="1">
                  <c:v>3.876119000249223</c:v>
                </c:pt>
                <c:pt idx="2">
                  <c:v>25.870107428336464</c:v>
                </c:pt>
                <c:pt idx="3">
                  <c:v>24.7321631735695</c:v>
                </c:pt>
                <c:pt idx="4">
                  <c:v>6.368879612226741</c:v>
                </c:pt>
                <c:pt idx="5">
                  <c:v>-7.2036203961530987</c:v>
                </c:pt>
                <c:pt idx="6">
                  <c:v>-17.475887236205079</c:v>
                </c:pt>
                <c:pt idx="7">
                  <c:v>-2.5594336088453962</c:v>
                </c:pt>
                <c:pt idx="8">
                  <c:v>-9.4289491874846689</c:v>
                </c:pt>
                <c:pt idx="9">
                  <c:v>3.2243519751302685</c:v>
                </c:pt>
                <c:pt idx="10">
                  <c:v>9.5326501000678974</c:v>
                </c:pt>
                <c:pt idx="11">
                  <c:v>-3.6727474519931413</c:v>
                </c:pt>
                <c:pt idx="12">
                  <c:v>2.8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Confecciones Pr %'!$AB$14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'H Confecciones Pr %'!$W$19:$X$31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</c:lvl>
              </c:multiLvlStrCache>
            </c:multiLvlStrRef>
          </c:cat>
          <c:val>
            <c:numRef>
              <c:f>'H Confecciones Pr %'!$AB$19:$AB$31</c:f>
              <c:numCache>
                <c:formatCode>0.0</c:formatCode>
                <c:ptCount val="13"/>
                <c:pt idx="0">
                  <c:v>15.520889974647867</c:v>
                </c:pt>
                <c:pt idx="1">
                  <c:v>-10.928281723309684</c:v>
                </c:pt>
                <c:pt idx="2">
                  <c:v>9.1235584918201607</c:v>
                </c:pt>
                <c:pt idx="3">
                  <c:v>19.301066332920037</c:v>
                </c:pt>
                <c:pt idx="4">
                  <c:v>-7.0282642998197309</c:v>
                </c:pt>
                <c:pt idx="5">
                  <c:v>14.483851982472839</c:v>
                </c:pt>
                <c:pt idx="6">
                  <c:v>-1.8194744095013204</c:v>
                </c:pt>
                <c:pt idx="7">
                  <c:v>-1.2813275174247352</c:v>
                </c:pt>
                <c:pt idx="8">
                  <c:v>-0.9425106324465804</c:v>
                </c:pt>
                <c:pt idx="9">
                  <c:v>-5.4148853475319392</c:v>
                </c:pt>
                <c:pt idx="10">
                  <c:v>17.625004390854283</c:v>
                </c:pt>
                <c:pt idx="11">
                  <c:v>5.7068320268347295</c:v>
                </c:pt>
                <c:pt idx="12">
                  <c:v>-3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Confecciones Pr %'!$Y$14</c:f>
              <c:strCache>
                <c:ptCount val="1"/>
                <c:pt idx="0">
                  <c:v>Medellín, Valle del Aburrá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multiLvlStrRef>
              <c:f>'H Confecciones Pr %'!$W$19:$X$31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</c:lvl>
              </c:multiLvlStrCache>
            </c:multiLvlStrRef>
          </c:cat>
          <c:val>
            <c:numRef>
              <c:f>'H Confecciones Pr %'!$Y$19:$Y$31</c:f>
              <c:numCache>
                <c:formatCode>0</c:formatCode>
                <c:ptCount val="13"/>
                <c:pt idx="0">
                  <c:v>14.945022135162244</c:v>
                </c:pt>
                <c:pt idx="1">
                  <c:v>4.6674397679787649</c:v>
                </c:pt>
                <c:pt idx="2">
                  <c:v>14.894629245931013</c:v>
                </c:pt>
                <c:pt idx="3" formatCode="0.0">
                  <c:v>7.0785773122933549</c:v>
                </c:pt>
                <c:pt idx="4" formatCode="0.0">
                  <c:v>10.710318215027769</c:v>
                </c:pt>
                <c:pt idx="5" formatCode="0.0">
                  <c:v>6.9654686967974389</c:v>
                </c:pt>
                <c:pt idx="6" formatCode="0.0">
                  <c:v>-14.910252286197345</c:v>
                </c:pt>
                <c:pt idx="7" formatCode="0.0">
                  <c:v>-1.9199164878403785</c:v>
                </c:pt>
                <c:pt idx="8" formatCode="0.0">
                  <c:v>-10.282488922413279</c:v>
                </c:pt>
                <c:pt idx="9" formatCode="0.0">
                  <c:v>-6.7333105356319205</c:v>
                </c:pt>
                <c:pt idx="10" formatCode="0.0">
                  <c:v>15.441519961247185</c:v>
                </c:pt>
                <c:pt idx="11" formatCode="0.0">
                  <c:v>-8.6</c:v>
                </c:pt>
                <c:pt idx="12" formatCode="0.0">
                  <c:v>9.8000000000000007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'H Confecciones Pr %'!$Z$14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cat>
            <c:multiLvlStrRef>
              <c:f>'H Confecciones Pr %'!$W$19:$X$31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</c:lvl>
              </c:multiLvlStrCache>
            </c:multiLvlStrRef>
          </c:cat>
          <c:val>
            <c:numRef>
              <c:f>'H Confecciones Pr %'!$Z$19:$Z$31</c:f>
              <c:numCache>
                <c:formatCode>0.0</c:formatCode>
                <c:ptCount val="13"/>
                <c:pt idx="0">
                  <c:v>10.96739093619037</c:v>
                </c:pt>
                <c:pt idx="1">
                  <c:v>23.71526504556849</c:v>
                </c:pt>
                <c:pt idx="2">
                  <c:v>0.75087573227170523</c:v>
                </c:pt>
                <c:pt idx="3">
                  <c:v>-9.8338817455702063</c:v>
                </c:pt>
                <c:pt idx="4">
                  <c:v>3.1674027933206617</c:v>
                </c:pt>
                <c:pt idx="5">
                  <c:v>2.5190030598703173</c:v>
                </c:pt>
                <c:pt idx="6">
                  <c:v>18.073619912269876</c:v>
                </c:pt>
                <c:pt idx="7">
                  <c:v>24.623188180622702</c:v>
                </c:pt>
                <c:pt idx="8">
                  <c:v>29.3990576277827</c:v>
                </c:pt>
                <c:pt idx="9">
                  <c:v>7.6101516692899107</c:v>
                </c:pt>
                <c:pt idx="10">
                  <c:v>11.47304019260682</c:v>
                </c:pt>
                <c:pt idx="11">
                  <c:v>-2.460193223783369</c:v>
                </c:pt>
                <c:pt idx="12">
                  <c:v>-16.2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6764160"/>
        <c:axId val="1811006016"/>
      </c:lineChart>
      <c:catAx>
        <c:axId val="17567641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811006016"/>
        <c:crosses val="autoZero"/>
        <c:auto val="1"/>
        <c:lblAlgn val="ctr"/>
        <c:lblOffset val="100"/>
        <c:noMultiLvlLbl val="0"/>
      </c:catAx>
      <c:valAx>
        <c:axId val="1811006016"/>
        <c:scaling>
          <c:orientation val="minMax"/>
          <c:max val="30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756764160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1658632054344345"/>
          <c:y val="0.16628120452735384"/>
          <c:w val="0.85022154776188064"/>
          <c:h val="7.774540766447285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&#205;ndice!A1"/><Relationship Id="rId7" Type="http://schemas.openxmlformats.org/officeDocument/2006/relationships/image" Target="../media/image5.png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Corrida %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ustria var acumulada 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Regional anual%'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A1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Regional anual%'!A1"/><Relationship Id="rId7" Type="http://schemas.openxmlformats.org/officeDocument/2006/relationships/chart" Target="../charts/chart4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%'!A1"/><Relationship Id="rId4" Type="http://schemas.openxmlformats.org/officeDocument/2006/relationships/image" Target="../media/image4.png"/><Relationship Id="rId9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9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Regional anual%'!A1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Ventas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Ocupados Regional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Bogot&#225; anual%'!A1"/><Relationship Id="rId5" Type="http://schemas.openxmlformats.org/officeDocument/2006/relationships/hyperlink" Target="#'H Ventas Bogot&#225; anual%'!A1"/><Relationship Id="rId10" Type="http://schemas.openxmlformats.org/officeDocument/2006/relationships/hyperlink" Target="#'H Ocupados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hyperlink" Target="#'H Produc Barranquilla anual%'!A1"/><Relationship Id="rId3" Type="http://schemas.openxmlformats.org/officeDocument/2006/relationships/image" Target="../media/image3.png"/><Relationship Id="rId7" Type="http://schemas.openxmlformats.org/officeDocument/2006/relationships/chart" Target="../charts/chart17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6.xml"/><Relationship Id="rId5" Type="http://schemas.openxmlformats.org/officeDocument/2006/relationships/image" Target="../media/image5.png"/><Relationship Id="rId4" Type="http://schemas.openxmlformats.org/officeDocument/2006/relationships/hyperlink" Target="#'H Ocupados Bogot&#225; anual%'!A1"/><Relationship Id="rId9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hyperlink" Target="#'H Ocupados Barranquilla anual%'!A1"/><Relationship Id="rId3" Type="http://schemas.openxmlformats.org/officeDocument/2006/relationships/chart" Target="../charts/chart20.xml"/><Relationship Id="rId7" Type="http://schemas.openxmlformats.org/officeDocument/2006/relationships/image" Target="../media/image3.png"/><Relationship Id="rId2" Type="http://schemas.openxmlformats.org/officeDocument/2006/relationships/image" Target="../media/image5.png"/><Relationship Id="rId1" Type="http://schemas.openxmlformats.org/officeDocument/2006/relationships/hyperlink" Target="#'H Produc Barranquilla anual%'!A1"/><Relationship Id="rId6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chart" Target="../charts/chart21.xml"/><Relationship Id="rId9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hyperlink" Target="#'H Ventas Barranquilla anual%'!A1"/><Relationship Id="rId3" Type="http://schemas.openxmlformats.org/officeDocument/2006/relationships/image" Target="../media/image1.jpeg"/><Relationship Id="rId7" Type="http://schemas.openxmlformats.org/officeDocument/2006/relationships/image" Target="../media/image4.png"/><Relationship Id="rId2" Type="http://schemas.openxmlformats.org/officeDocument/2006/relationships/chart" Target="../charts/chart23.xml"/><Relationship Id="rId1" Type="http://schemas.openxmlformats.org/officeDocument/2006/relationships/chart" Target="../charts/chart22.xml"/><Relationship Id="rId6" Type="http://schemas.openxmlformats.org/officeDocument/2006/relationships/hyperlink" Target="#'H Producci&#243;n Cali anual%'!A1"/><Relationship Id="rId5" Type="http://schemas.openxmlformats.org/officeDocument/2006/relationships/image" Target="../media/image3.png"/><Relationship Id="rId4" Type="http://schemas.openxmlformats.org/officeDocument/2006/relationships/hyperlink" Target="#&#205;ndice!A1"/><Relationship Id="rId9" Type="http://schemas.openxmlformats.org/officeDocument/2006/relationships/image" Target="../media/image5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H Ventas Cali anual%'!A1"/><Relationship Id="rId3" Type="http://schemas.openxmlformats.org/officeDocument/2006/relationships/chart" Target="../charts/chart25.xml"/><Relationship Id="rId7" Type="http://schemas.openxmlformats.org/officeDocument/2006/relationships/image" Target="../media/image3.png"/><Relationship Id="rId2" Type="http://schemas.openxmlformats.org/officeDocument/2006/relationships/chart" Target="../charts/chart24.xml"/><Relationship Id="rId1" Type="http://schemas.openxmlformats.org/officeDocument/2006/relationships/image" Target="../media/image1.jpeg"/><Relationship Id="rId6" Type="http://schemas.openxmlformats.org/officeDocument/2006/relationships/hyperlink" Target="#&#205;ndice!A1"/><Relationship Id="rId5" Type="http://schemas.openxmlformats.org/officeDocument/2006/relationships/image" Target="../media/image5.png"/><Relationship Id="rId4" Type="http://schemas.openxmlformats.org/officeDocument/2006/relationships/hyperlink" Target="#'H Ocupados Barranquilla anual%'!A1"/><Relationship Id="rId9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H Ocupados Cali anual%'!A1"/><Relationship Id="rId3" Type="http://schemas.openxmlformats.org/officeDocument/2006/relationships/image" Target="../media/image1.jpeg"/><Relationship Id="rId7" Type="http://schemas.openxmlformats.org/officeDocument/2006/relationships/image" Target="../media/image3.png"/><Relationship Id="rId2" Type="http://schemas.openxmlformats.org/officeDocument/2006/relationships/chart" Target="../charts/chart27.xml"/><Relationship Id="rId1" Type="http://schemas.openxmlformats.org/officeDocument/2006/relationships/chart" Target="../charts/chart26.xml"/><Relationship Id="rId6" Type="http://schemas.openxmlformats.org/officeDocument/2006/relationships/hyperlink" Target="#&#205;ndice!A1"/><Relationship Id="rId5" Type="http://schemas.openxmlformats.org/officeDocument/2006/relationships/image" Target="../media/image5.png"/><Relationship Id="rId4" Type="http://schemas.openxmlformats.org/officeDocument/2006/relationships/hyperlink" Target="#'H Producci&#243;n Cali anual%'!A1"/><Relationship Id="rId9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13" Type="http://schemas.openxmlformats.org/officeDocument/2006/relationships/hyperlink" Target="#'H Ventas Barranquilla anual%'!A1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8.xml"/><Relationship Id="rId12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Cali anual%'!A1"/><Relationship Id="rId5" Type="http://schemas.openxmlformats.org/officeDocument/2006/relationships/hyperlink" Target="#'H Ventas Cali anual%'!A1"/><Relationship Id="rId10" Type="http://schemas.openxmlformats.org/officeDocument/2006/relationships/hyperlink" Target="#'H Ocupado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13" Type="http://schemas.openxmlformats.org/officeDocument/2006/relationships/hyperlink" Target="#'H Ocupados Barranquilla anual%'!A1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30.xml"/><Relationship Id="rId12" Type="http://schemas.openxmlformats.org/officeDocument/2006/relationships/hyperlink" Target="#'H Producci&#243;n Cali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Cali anual%'!A1"/><Relationship Id="rId5" Type="http://schemas.openxmlformats.org/officeDocument/2006/relationships/hyperlink" Target="#'H Ocupados Cali anual%'!A1"/><Relationship Id="rId15" Type="http://schemas.openxmlformats.org/officeDocument/2006/relationships/hyperlink" Target="#'H Produc Barranquilla anual%'!A1"/><Relationship Id="rId10" Type="http://schemas.openxmlformats.org/officeDocument/2006/relationships/hyperlink" Target="#'H Producci&#243;n Eje cafeter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Relationship Id="rId14" Type="http://schemas.openxmlformats.org/officeDocument/2006/relationships/hyperlink" Target="#'H Ventas Barranquilla anual%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H Ocupados Eje cafetero anual%'!A1"/><Relationship Id="rId3" Type="http://schemas.openxmlformats.org/officeDocument/2006/relationships/chart" Target="../charts/chart33.xml"/><Relationship Id="rId7" Type="http://schemas.openxmlformats.org/officeDocument/2006/relationships/image" Target="../media/image3.png"/><Relationship Id="rId2" Type="http://schemas.openxmlformats.org/officeDocument/2006/relationships/image" Target="../media/image1.jpeg"/><Relationship Id="rId1" Type="http://schemas.openxmlformats.org/officeDocument/2006/relationships/chart" Target="../charts/chart32.xml"/><Relationship Id="rId6" Type="http://schemas.openxmlformats.org/officeDocument/2006/relationships/hyperlink" Target="#&#205;ndice!A1"/><Relationship Id="rId5" Type="http://schemas.openxmlformats.org/officeDocument/2006/relationships/image" Target="../media/image5.png"/><Relationship Id="rId4" Type="http://schemas.openxmlformats.org/officeDocument/2006/relationships/hyperlink" Target="#'H Produc Barranquilla anual%'!A1"/><Relationship Id="rId9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13" Type="http://schemas.openxmlformats.org/officeDocument/2006/relationships/hyperlink" Target="#'H Ventas Cali anual%'!A1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12" Type="http://schemas.openxmlformats.org/officeDocument/2006/relationships/hyperlink" Target="#'H Ocupados Cali anual%'!A1"/><Relationship Id="rId17" Type="http://schemas.openxmlformats.org/officeDocument/2006/relationships/hyperlink" Target="#'H Produc Barranquilla anual%'!A1"/><Relationship Id="rId2" Type="http://schemas.openxmlformats.org/officeDocument/2006/relationships/hyperlink" Target="#&#205;ndice!A1"/><Relationship Id="rId16" Type="http://schemas.openxmlformats.org/officeDocument/2006/relationships/hyperlink" Target="#'H Ventas Barranquilla anual%'!A1"/><Relationship Id="rId1" Type="http://schemas.openxmlformats.org/officeDocument/2006/relationships/chart" Target="../charts/chart34.xml"/><Relationship Id="rId6" Type="http://schemas.openxmlformats.org/officeDocument/2006/relationships/hyperlink" Target="#'H Ventas Eje cafetero anual%'!A1"/><Relationship Id="rId11" Type="http://schemas.openxmlformats.org/officeDocument/2006/relationships/hyperlink" Target="#'H Producci&#243;n Eje cafeter anual%'!A1"/><Relationship Id="rId5" Type="http://schemas.openxmlformats.org/officeDocument/2006/relationships/image" Target="../media/image4.png"/><Relationship Id="rId15" Type="http://schemas.openxmlformats.org/officeDocument/2006/relationships/hyperlink" Target="#'H Ocupados Barranquilla anual%'!A1"/><Relationship Id="rId10" Type="http://schemas.openxmlformats.org/officeDocument/2006/relationships/hyperlink" Target="#'H Ocupados Eje cafetero anual%'!A1"/><Relationship Id="rId4" Type="http://schemas.openxmlformats.org/officeDocument/2006/relationships/hyperlink" Target="#'H Producci&#243;n Medell&#237;n anual%'!A1"/><Relationship Id="rId9" Type="http://schemas.openxmlformats.org/officeDocument/2006/relationships/image" Target="../media/image1.jpeg"/><Relationship Id="rId14" Type="http://schemas.openxmlformats.org/officeDocument/2006/relationships/hyperlink" Target="#'H Producci&#243;n Cali anual%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 Ocupados Cali anual%'!A1"/><Relationship Id="rId18" Type="http://schemas.openxmlformats.org/officeDocument/2006/relationships/hyperlink" Target="#'H Produc Barranquilla anual%'!A1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6.xml"/><Relationship Id="rId12" Type="http://schemas.openxmlformats.org/officeDocument/2006/relationships/hyperlink" Target="#'H Producci&#243;n Eje cafeter anual%'!A1"/><Relationship Id="rId17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Eje cafetero anual%'!A1"/><Relationship Id="rId5" Type="http://schemas.openxmlformats.org/officeDocument/2006/relationships/hyperlink" Target="#'H Ocupados Eje cafetero anual%'!A1"/><Relationship Id="rId15" Type="http://schemas.openxmlformats.org/officeDocument/2006/relationships/hyperlink" Target="#'H Producci&#243;n Cali anual%'!A1"/><Relationship Id="rId10" Type="http://schemas.openxmlformats.org/officeDocument/2006/relationships/hyperlink" Target="#'H Producci&#243;n Medell&#237;n anual%'!A1"/><Relationship Id="rId4" Type="http://schemas.openxmlformats.org/officeDocument/2006/relationships/image" Target="../media/image4.png"/><Relationship Id="rId9" Type="http://schemas.openxmlformats.org/officeDocument/2006/relationships/chart" Target="../charts/chart37.xml"/><Relationship Id="rId14" Type="http://schemas.openxmlformats.org/officeDocument/2006/relationships/hyperlink" Target="#'H Ventas Cali anual%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 Producci&#243;n Eje cafeter anual%'!A1"/><Relationship Id="rId18" Type="http://schemas.openxmlformats.org/officeDocument/2006/relationships/hyperlink" Target="#'H Ventas Barranquilla anual%'!A1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8.xml"/><Relationship Id="rId12" Type="http://schemas.openxmlformats.org/officeDocument/2006/relationships/hyperlink" Target="#'H Ventas Eje cafetero anual%'!A1"/><Relationship Id="rId17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Cali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Eje cafetero anual%'!A1"/><Relationship Id="rId5" Type="http://schemas.openxmlformats.org/officeDocument/2006/relationships/hyperlink" Target="#'H Producci&#243;n Medell&#237;n anual%'!A1"/><Relationship Id="rId15" Type="http://schemas.openxmlformats.org/officeDocument/2006/relationships/hyperlink" Target="#'H Ventas Cali anual%'!A1"/><Relationship Id="rId10" Type="http://schemas.openxmlformats.org/officeDocument/2006/relationships/hyperlink" Target="#'H Ventas Medell&#237;n anual%'!A1"/><Relationship Id="rId19" Type="http://schemas.openxmlformats.org/officeDocument/2006/relationships/hyperlink" Target="#'H Produc Barranquilla anual%'!A1"/><Relationship Id="rId4" Type="http://schemas.openxmlformats.org/officeDocument/2006/relationships/image" Target="../media/image4.png"/><Relationship Id="rId9" Type="http://schemas.openxmlformats.org/officeDocument/2006/relationships/chart" Target="../charts/chart39.xml"/><Relationship Id="rId14" Type="http://schemas.openxmlformats.org/officeDocument/2006/relationships/hyperlink" Target="#'H Ocupados Cali anual%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13" Type="http://schemas.openxmlformats.org/officeDocument/2006/relationships/hyperlink" Target="#'H Ventas Eje cafetero anual%'!A1"/><Relationship Id="rId18" Type="http://schemas.openxmlformats.org/officeDocument/2006/relationships/hyperlink" Target="#'H Ocupados Barranquilla anual%'!A1"/><Relationship Id="rId3" Type="http://schemas.openxmlformats.org/officeDocument/2006/relationships/hyperlink" Target="#'H Producci&#243;n Santanderes anual%'!A1"/><Relationship Id="rId7" Type="http://schemas.openxmlformats.org/officeDocument/2006/relationships/chart" Target="../charts/chart40.xml"/><Relationship Id="rId12" Type="http://schemas.openxmlformats.org/officeDocument/2006/relationships/hyperlink" Target="#'H Ocupados Eje cafetero anual%'!A1"/><Relationship Id="rId17" Type="http://schemas.openxmlformats.org/officeDocument/2006/relationships/hyperlink" Target="#'H Producci&#243;n Cali anual%'!A1"/><Relationship Id="rId2" Type="http://schemas.openxmlformats.org/officeDocument/2006/relationships/image" Target="../media/image3.png"/><Relationship Id="rId16" Type="http://schemas.openxmlformats.org/officeDocument/2006/relationships/hyperlink" Target="#'H Ventas Cali anual%'!A1"/><Relationship Id="rId20" Type="http://schemas.openxmlformats.org/officeDocument/2006/relationships/hyperlink" Target="#'H Produc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Medell&#237;n anual%'!A1"/><Relationship Id="rId5" Type="http://schemas.openxmlformats.org/officeDocument/2006/relationships/hyperlink" Target="#'H Ventas Medell&#237;n anual%'!A1"/><Relationship Id="rId15" Type="http://schemas.openxmlformats.org/officeDocument/2006/relationships/hyperlink" Target="#'H Ocupados Cali anual%'!A1"/><Relationship Id="rId10" Type="http://schemas.openxmlformats.org/officeDocument/2006/relationships/hyperlink" Target="#'H Ocupados Medellin anual%'!A1"/><Relationship Id="rId19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Relationship Id="rId14" Type="http://schemas.openxmlformats.org/officeDocument/2006/relationships/hyperlink" Target="#'H Producci&#243;n Eje cafeter anual%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13" Type="http://schemas.openxmlformats.org/officeDocument/2006/relationships/hyperlink" Target="#'H Ocupados Eje cafetero anual%'!A1"/><Relationship Id="rId18" Type="http://schemas.openxmlformats.org/officeDocument/2006/relationships/hyperlink" Target="#'H Producci&#243;n Cali anual%'!A1"/><Relationship Id="rId3" Type="http://schemas.openxmlformats.org/officeDocument/2006/relationships/hyperlink" Target="#'H Ventas Santanderes anual%'!A1"/><Relationship Id="rId21" Type="http://schemas.openxmlformats.org/officeDocument/2006/relationships/hyperlink" Target="#'H Produc Barranquilla anual%'!A1"/><Relationship Id="rId7" Type="http://schemas.openxmlformats.org/officeDocument/2006/relationships/chart" Target="../charts/chart42.xml"/><Relationship Id="rId12" Type="http://schemas.openxmlformats.org/officeDocument/2006/relationships/hyperlink" Target="#'H Producci&#243;n Medell&#237;n anual%'!A1"/><Relationship Id="rId17" Type="http://schemas.openxmlformats.org/officeDocument/2006/relationships/hyperlink" Target="#'H Ventas Cali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Cali anual%'!A1"/><Relationship Id="rId20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Medell&#237;n anual%'!A1"/><Relationship Id="rId5" Type="http://schemas.openxmlformats.org/officeDocument/2006/relationships/hyperlink" Target="#'H Ocupados Medellin anual%'!A1"/><Relationship Id="rId15" Type="http://schemas.openxmlformats.org/officeDocument/2006/relationships/hyperlink" Target="#'H Producci&#243;n Eje cafeter anual%'!A1"/><Relationship Id="rId10" Type="http://schemas.openxmlformats.org/officeDocument/2006/relationships/hyperlink" Target="#'H Producci&#243;n Santanderes anual%'!A1"/><Relationship Id="rId19" Type="http://schemas.openxmlformats.org/officeDocument/2006/relationships/hyperlink" Target="#'H Ocupados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Relationship Id="rId14" Type="http://schemas.openxmlformats.org/officeDocument/2006/relationships/hyperlink" Target="#'H Ventas Eje cafetero anual%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 Producci&#243;n Medell&#237;n anual%'!A1"/><Relationship Id="rId18" Type="http://schemas.openxmlformats.org/officeDocument/2006/relationships/hyperlink" Target="#'H Ventas Cali anual%'!A1"/><Relationship Id="rId3" Type="http://schemas.openxmlformats.org/officeDocument/2006/relationships/hyperlink" Target="#'H Ocupados Santanderes anual%'!A1"/><Relationship Id="rId21" Type="http://schemas.openxmlformats.org/officeDocument/2006/relationships/hyperlink" Target="#'H Ventas Barranquilla anual%'!A1"/><Relationship Id="rId7" Type="http://schemas.openxmlformats.org/officeDocument/2006/relationships/chart" Target="../charts/chart44.xml"/><Relationship Id="rId12" Type="http://schemas.openxmlformats.org/officeDocument/2006/relationships/hyperlink" Target="#'H Ventas Medell&#237;n anual%'!A1"/><Relationship Id="rId17" Type="http://schemas.openxmlformats.org/officeDocument/2006/relationships/hyperlink" Target="#'H Ocupados Cali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Eje cafeter anual%'!A1"/><Relationship Id="rId20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Medellin anual%'!A1"/><Relationship Id="rId5" Type="http://schemas.openxmlformats.org/officeDocument/2006/relationships/hyperlink" Target="#'H Producci&#243;n Santanderes anual%'!A1"/><Relationship Id="rId15" Type="http://schemas.openxmlformats.org/officeDocument/2006/relationships/hyperlink" Target="#'H Ventas Eje cafetero anual%'!A1"/><Relationship Id="rId10" Type="http://schemas.openxmlformats.org/officeDocument/2006/relationships/hyperlink" Target="#'H Ventas Santanderes anual%'!A1"/><Relationship Id="rId19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chart" Target="../charts/chart45.xml"/><Relationship Id="rId14" Type="http://schemas.openxmlformats.org/officeDocument/2006/relationships/hyperlink" Target="#'H Ocupados Eje cafetero anual%'!A1"/><Relationship Id="rId22" Type="http://schemas.openxmlformats.org/officeDocument/2006/relationships/hyperlink" Target="#'H Produc Barranquilla anual%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 Ventas Medell&#237;n anual%'!A1"/><Relationship Id="rId18" Type="http://schemas.openxmlformats.org/officeDocument/2006/relationships/hyperlink" Target="#'H Ocupados Cali anual%'!A1"/><Relationship Id="rId3" Type="http://schemas.openxmlformats.org/officeDocument/2006/relationships/hyperlink" Target="#'H Producci Regional acum anual%'!A1"/><Relationship Id="rId21" Type="http://schemas.openxmlformats.org/officeDocument/2006/relationships/hyperlink" Target="#'H Ocupados Barranquilla anual%'!A1"/><Relationship Id="rId7" Type="http://schemas.openxmlformats.org/officeDocument/2006/relationships/chart" Target="../charts/chart46.xml"/><Relationship Id="rId12" Type="http://schemas.openxmlformats.org/officeDocument/2006/relationships/hyperlink" Target="#'H Ocupados Medellin anual%'!A1"/><Relationship Id="rId17" Type="http://schemas.openxmlformats.org/officeDocument/2006/relationships/hyperlink" Target="#'H Producci&#243;n Eje cafeter anual%'!A1"/><Relationship Id="rId2" Type="http://schemas.openxmlformats.org/officeDocument/2006/relationships/image" Target="../media/image3.png"/><Relationship Id="rId16" Type="http://schemas.openxmlformats.org/officeDocument/2006/relationships/hyperlink" Target="#'H Ventas Eje cafetero anual%'!A1"/><Relationship Id="rId20" Type="http://schemas.openxmlformats.org/officeDocument/2006/relationships/hyperlink" Target="#'H Producci&#243;n Cali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Santanderes anual%'!A1"/><Relationship Id="rId5" Type="http://schemas.openxmlformats.org/officeDocument/2006/relationships/hyperlink" Target="#'H Ventas Santanderes anual%'!A1"/><Relationship Id="rId15" Type="http://schemas.openxmlformats.org/officeDocument/2006/relationships/hyperlink" Target="#'H Ocupados Eje cafetero anual%'!A1"/><Relationship Id="rId23" Type="http://schemas.openxmlformats.org/officeDocument/2006/relationships/hyperlink" Target="#'H Produc Barranquilla anual%'!A1"/><Relationship Id="rId10" Type="http://schemas.openxmlformats.org/officeDocument/2006/relationships/hyperlink" Target="#'H Ocupados Santanderes anual%'!A1"/><Relationship Id="rId19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chart" Target="../charts/chart47.xml"/><Relationship Id="rId14" Type="http://schemas.openxmlformats.org/officeDocument/2006/relationships/hyperlink" Target="#'H Producci&#243;n Medell&#237;n anual%'!A1"/><Relationship Id="rId22" Type="http://schemas.openxmlformats.org/officeDocument/2006/relationships/hyperlink" Target="#'H Ventas Barranquilla anual%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H Ventas Regional acum anual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Producci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Ocupaci&#243;n Regional acum anua%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Ventas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Prod Bogot&#225; acumulado%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 Veh&#237;culos Pr%'!A1"/><Relationship Id="rId3" Type="http://schemas.openxmlformats.org/officeDocument/2006/relationships/hyperlink" Target="#'H Ocupaci&#243;n Regional acum anua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2.xml"/><Relationship Id="rId5" Type="http://schemas.openxmlformats.org/officeDocument/2006/relationships/chart" Target="../charts/chart51.xml"/><Relationship Id="rId4" Type="http://schemas.openxmlformats.org/officeDocument/2006/relationships/image" Target="../media/image5.png"/><Relationship Id="rId9" Type="http://schemas.openxmlformats.org/officeDocument/2006/relationships/image" Target="../media/image4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3.xml"/><Relationship Id="rId3" Type="http://schemas.openxmlformats.org/officeDocument/2006/relationships/hyperlink" Target="#'H Prod Bogot&#225; acumulado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aucho Pr%'!A1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Veh&#237;culos Pr%'!A1"/><Relationship Id="rId7" Type="http://schemas.openxmlformats.org/officeDocument/2006/relationships/hyperlink" Target="#'H Confecciones Pr 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4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5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70757</xdr:colOff>
      <xdr:row>0</xdr:row>
      <xdr:rowOff>28576</xdr:rowOff>
    </xdr:from>
    <xdr:to>
      <xdr:col>14</xdr:col>
      <xdr:colOff>104775</xdr:colOff>
      <xdr:row>5</xdr:row>
      <xdr:rowOff>114300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757" y="28576"/>
          <a:ext cx="9606643" cy="1085849"/>
        </a:xfrm>
        <a:prstGeom prst="rect">
          <a:avLst/>
        </a:prstGeom>
      </xdr:spPr>
    </xdr:pic>
    <xdr:clientData/>
  </xdr:twoCellAnchor>
  <xdr:twoCellAnchor>
    <xdr:from>
      <xdr:col>4</xdr:col>
      <xdr:colOff>326119</xdr:colOff>
      <xdr:row>0</xdr:row>
      <xdr:rowOff>152854</xdr:rowOff>
    </xdr:from>
    <xdr:to>
      <xdr:col>8</xdr:col>
      <xdr:colOff>558800</xdr:colOff>
      <xdr:row>4</xdr:row>
      <xdr:rowOff>161925</xdr:rowOff>
    </xdr:to>
    <xdr:sp macro="" textlink="">
      <xdr:nvSpPr>
        <xdr:cNvPr id="3" name="3 CuadroTexto"/>
        <xdr:cNvSpPr txBox="1"/>
      </xdr:nvSpPr>
      <xdr:spPr>
        <a:xfrm>
          <a:off x="2802619" y="152854"/>
          <a:ext cx="3690256" cy="80917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Industria Manufacturera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13 diciembre de 2014</a:t>
          </a:r>
          <a:endParaRPr lang="es-US" sz="2400" b="1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-3,3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8,5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-1,7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00250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3,3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Santanderes: 4,7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/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/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2,3</a:t>
          </a:r>
        </a:p>
      </xdr:txBody>
    </xdr:sp>
    <xdr:clientData/>
  </xdr:twoCellAnchor>
  <xdr:twoCellAnchor editAs="oneCell">
    <xdr:from>
      <xdr:col>0</xdr:col>
      <xdr:colOff>41413</xdr:colOff>
      <xdr:row>0</xdr:row>
      <xdr:rowOff>41413</xdr:rowOff>
    </xdr:from>
    <xdr:to>
      <xdr:col>9</xdr:col>
      <xdr:colOff>82827</xdr:colOff>
      <xdr:row>4</xdr:row>
      <xdr:rowOff>171450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413" y="41413"/>
          <a:ext cx="7337564" cy="930137"/>
        </a:xfrm>
        <a:prstGeom prst="rect">
          <a:avLst/>
        </a:prstGeom>
      </xdr:spPr>
    </xdr:pic>
    <xdr:clientData/>
  </xdr:twoCellAnchor>
  <xdr:twoCellAnchor>
    <xdr:from>
      <xdr:col>1</xdr:col>
      <xdr:colOff>2150744</xdr:colOff>
      <xdr:row>0</xdr:row>
      <xdr:rowOff>112395</xdr:rowOff>
    </xdr:from>
    <xdr:to>
      <xdr:col>5</xdr:col>
      <xdr:colOff>268605</xdr:colOff>
      <xdr:row>4</xdr:row>
      <xdr:rowOff>66675</xdr:rowOff>
    </xdr:to>
    <xdr:sp macro="" textlink="">
      <xdr:nvSpPr>
        <xdr:cNvPr id="27" name="3 CuadroTexto"/>
        <xdr:cNvSpPr txBox="1"/>
      </xdr:nvSpPr>
      <xdr:spPr>
        <a:xfrm>
          <a:off x="2274569" y="112395"/>
          <a:ext cx="2442211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13 diciembre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1,1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19</xdr:row>
      <xdr:rowOff>95249</xdr:rowOff>
    </xdr:from>
    <xdr:to>
      <xdr:col>8</xdr:col>
      <xdr:colOff>403412</xdr:colOff>
      <xdr:row>40</xdr:row>
      <xdr:rowOff>156882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63951</xdr:colOff>
      <xdr:row>0</xdr:row>
      <xdr:rowOff>38100</xdr:rowOff>
    </xdr:from>
    <xdr:to>
      <xdr:col>9</xdr:col>
      <xdr:colOff>104774</xdr:colOff>
      <xdr:row>5</xdr:row>
      <xdr:rowOff>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951" y="38100"/>
          <a:ext cx="6975023" cy="962025"/>
        </a:xfrm>
        <a:prstGeom prst="rect">
          <a:avLst/>
        </a:prstGeom>
      </xdr:spPr>
    </xdr:pic>
    <xdr:clientData/>
  </xdr:twoCellAnchor>
  <xdr:twoCellAnchor>
    <xdr:from>
      <xdr:col>3</xdr:col>
      <xdr:colOff>220980</xdr:colOff>
      <xdr:row>0</xdr:row>
      <xdr:rowOff>190500</xdr:rowOff>
    </xdr:from>
    <xdr:to>
      <xdr:col>5</xdr:col>
      <xdr:colOff>762000</xdr:colOff>
      <xdr:row>5</xdr:row>
      <xdr:rowOff>7620</xdr:rowOff>
    </xdr:to>
    <xdr:sp macro="" textlink="">
      <xdr:nvSpPr>
        <xdr:cNvPr id="10" name="3 CuadroTexto"/>
        <xdr:cNvSpPr txBox="1"/>
      </xdr:nvSpPr>
      <xdr:spPr>
        <a:xfrm>
          <a:off x="2316480" y="190500"/>
          <a:ext cx="2385060" cy="8077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447675</xdr:colOff>
      <xdr:row>4</xdr:row>
      <xdr:rowOff>162561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086600" cy="934086"/>
        </a:xfrm>
        <a:prstGeom prst="rect">
          <a:avLst/>
        </a:prstGeom>
      </xdr:spPr>
    </xdr:pic>
    <xdr:clientData/>
  </xdr:twoCellAnchor>
  <xdr:twoCellAnchor>
    <xdr:from>
      <xdr:col>3</xdr:col>
      <xdr:colOff>716280</xdr:colOff>
      <xdr:row>0</xdr:row>
      <xdr:rowOff>133350</xdr:rowOff>
    </xdr:from>
    <xdr:to>
      <xdr:col>6</xdr:col>
      <xdr:colOff>371475</xdr:colOff>
      <xdr:row>4</xdr:row>
      <xdr:rowOff>66675</xdr:rowOff>
    </xdr:to>
    <xdr:sp macro="" textlink="">
      <xdr:nvSpPr>
        <xdr:cNvPr id="7" name="3 CuadroTexto"/>
        <xdr:cNvSpPr txBox="1"/>
      </xdr:nvSpPr>
      <xdr:spPr>
        <a:xfrm>
          <a:off x="2202180" y="133350"/>
          <a:ext cx="2226945" cy="7334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0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12 septiembre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419100</xdr:colOff>
      <xdr:row>21</xdr:row>
      <xdr:rowOff>47625</xdr:rowOff>
    </xdr:from>
    <xdr:to>
      <xdr:col>8</xdr:col>
      <xdr:colOff>938834</xdr:colOff>
      <xdr:row>40</xdr:row>
      <xdr:rowOff>126724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304799</xdr:colOff>
      <xdr:row>22</xdr:row>
      <xdr:rowOff>28575</xdr:rowOff>
    </xdr:from>
    <xdr:to>
      <xdr:col>8</xdr:col>
      <xdr:colOff>428625</xdr:colOff>
      <xdr:row>39</xdr:row>
      <xdr:rowOff>31296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76199</xdr:colOff>
      <xdr:row>0</xdr:row>
      <xdr:rowOff>0</xdr:rowOff>
    </xdr:from>
    <xdr:to>
      <xdr:col>9</xdr:col>
      <xdr:colOff>66675</xdr:colOff>
      <xdr:row>4</xdr:row>
      <xdr:rowOff>161925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99" y="0"/>
          <a:ext cx="6877051" cy="962025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0</xdr:row>
      <xdr:rowOff>182880</xdr:rowOff>
    </xdr:from>
    <xdr:to>
      <xdr:col>5</xdr:col>
      <xdr:colOff>845820</xdr:colOff>
      <xdr:row>4</xdr:row>
      <xdr:rowOff>57150</xdr:rowOff>
    </xdr:to>
    <xdr:sp macro="" textlink="">
      <xdr:nvSpPr>
        <xdr:cNvPr id="9" name="3 CuadroTexto"/>
        <xdr:cNvSpPr txBox="1"/>
      </xdr:nvSpPr>
      <xdr:spPr>
        <a:xfrm>
          <a:off x="2179320" y="182880"/>
          <a:ext cx="2491740" cy="666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0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200" b="0" baseline="0">
              <a:solidFill>
                <a:schemeClr val="bg1"/>
              </a:solidFill>
            </a:rPr>
            <a:t> </a:t>
          </a:r>
          <a:endParaRPr lang="es-US" sz="12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190499</xdr:colOff>
      <xdr:row>21</xdr:row>
      <xdr:rowOff>171450</xdr:rowOff>
    </xdr:from>
    <xdr:to>
      <xdr:col>14</xdr:col>
      <xdr:colOff>314324</xdr:colOff>
      <xdr:row>32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38100</xdr:rowOff>
    </xdr:from>
    <xdr:to>
      <xdr:col>18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38100"/>
          <a:ext cx="7296149" cy="962025"/>
        </a:xfrm>
        <a:prstGeom prst="rect">
          <a:avLst/>
        </a:prstGeom>
      </xdr:spPr>
    </xdr:pic>
    <xdr:clientData/>
  </xdr:twoCellAnchor>
  <xdr:twoCellAnchor>
    <xdr:from>
      <xdr:col>4</xdr:col>
      <xdr:colOff>70485</xdr:colOff>
      <xdr:row>0</xdr:row>
      <xdr:rowOff>165735</xdr:rowOff>
    </xdr:from>
    <xdr:to>
      <xdr:col>10</xdr:col>
      <xdr:colOff>359569</xdr:colOff>
      <xdr:row>4</xdr:row>
      <xdr:rowOff>118110</xdr:rowOff>
    </xdr:to>
    <xdr:sp macro="" textlink="">
      <xdr:nvSpPr>
        <xdr:cNvPr id="9" name="3 CuadroTexto"/>
        <xdr:cNvSpPr txBox="1"/>
      </xdr:nvSpPr>
      <xdr:spPr>
        <a:xfrm>
          <a:off x="2118360" y="165735"/>
          <a:ext cx="2517934" cy="752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209549</xdr:colOff>
      <xdr:row>35</xdr:row>
      <xdr:rowOff>47625</xdr:rowOff>
    </xdr:from>
    <xdr:to>
      <xdr:col>14</xdr:col>
      <xdr:colOff>180975</xdr:colOff>
      <xdr:row>44</xdr:row>
      <xdr:rowOff>149598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171450</xdr:rowOff>
    </xdr:from>
    <xdr:to>
      <xdr:col>14</xdr:col>
      <xdr:colOff>85724</xdr:colOff>
      <xdr:row>33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28574</xdr:rowOff>
    </xdr:from>
    <xdr:to>
      <xdr:col>18</xdr:col>
      <xdr:colOff>85725</xdr:colOff>
      <xdr:row>4</xdr:row>
      <xdr:rowOff>161925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4"/>
          <a:ext cx="7391401" cy="933451"/>
        </a:xfrm>
        <a:prstGeom prst="rect">
          <a:avLst/>
        </a:prstGeom>
      </xdr:spPr>
    </xdr:pic>
    <xdr:clientData/>
  </xdr:twoCellAnchor>
  <xdr:twoCellAnchor>
    <xdr:from>
      <xdr:col>4</xdr:col>
      <xdr:colOff>116206</xdr:colOff>
      <xdr:row>0</xdr:row>
      <xdr:rowOff>154305</xdr:rowOff>
    </xdr:from>
    <xdr:to>
      <xdr:col>10</xdr:col>
      <xdr:colOff>342901</xdr:colOff>
      <xdr:row>4</xdr:row>
      <xdr:rowOff>106680</xdr:rowOff>
    </xdr:to>
    <xdr:sp macro="" textlink="">
      <xdr:nvSpPr>
        <xdr:cNvPr id="9" name="3 CuadroTexto"/>
        <xdr:cNvSpPr txBox="1"/>
      </xdr:nvSpPr>
      <xdr:spPr>
        <a:xfrm>
          <a:off x="2287906" y="154305"/>
          <a:ext cx="2455545" cy="752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171450</xdr:colOff>
      <xdr:row>37</xdr:row>
      <xdr:rowOff>123825</xdr:rowOff>
    </xdr:from>
    <xdr:to>
      <xdr:col>14</xdr:col>
      <xdr:colOff>180975</xdr:colOff>
      <xdr:row>45</xdr:row>
      <xdr:rowOff>104775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95250</xdr:colOff>
      <xdr:row>22</xdr:row>
      <xdr:rowOff>38100</xdr:rowOff>
    </xdr:from>
    <xdr:to>
      <xdr:col>14</xdr:col>
      <xdr:colOff>190499</xdr:colOff>
      <xdr:row>32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18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96150" cy="971550"/>
        </a:xfrm>
        <a:prstGeom prst="rect">
          <a:avLst/>
        </a:prstGeom>
      </xdr:spPr>
    </xdr:pic>
    <xdr:clientData/>
  </xdr:twoCellAnchor>
  <xdr:twoCellAnchor>
    <xdr:from>
      <xdr:col>4</xdr:col>
      <xdr:colOff>220980</xdr:colOff>
      <xdr:row>0</xdr:row>
      <xdr:rowOff>160020</xdr:rowOff>
    </xdr:from>
    <xdr:to>
      <xdr:col>11</xdr:col>
      <xdr:colOff>84045</xdr:colOff>
      <xdr:row>4</xdr:row>
      <xdr:rowOff>152399</xdr:rowOff>
    </xdr:to>
    <xdr:sp macro="" textlink="">
      <xdr:nvSpPr>
        <xdr:cNvPr id="9" name="3 CuadroTexto"/>
        <xdr:cNvSpPr txBox="1"/>
      </xdr:nvSpPr>
      <xdr:spPr>
        <a:xfrm>
          <a:off x="2324100" y="160020"/>
          <a:ext cx="2530065" cy="7848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95249</xdr:colOff>
      <xdr:row>35</xdr:row>
      <xdr:rowOff>104774</xdr:rowOff>
    </xdr:from>
    <xdr:to>
      <xdr:col>14</xdr:col>
      <xdr:colOff>314325</xdr:colOff>
      <xdr:row>45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33</xdr:row>
      <xdr:rowOff>35859</xdr:rowOff>
    </xdr:from>
    <xdr:to>
      <xdr:col>2</xdr:col>
      <xdr:colOff>170329</xdr:colOff>
      <xdr:row>55</xdr:row>
      <xdr:rowOff>196848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206188</xdr:colOff>
      <xdr:row>33</xdr:row>
      <xdr:rowOff>8965</xdr:rowOff>
    </xdr:from>
    <xdr:to>
      <xdr:col>9</xdr:col>
      <xdr:colOff>320584</xdr:colOff>
      <xdr:row>56</xdr:row>
      <xdr:rowOff>6348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38100</xdr:rowOff>
    </xdr:from>
    <xdr:to>
      <xdr:col>10</xdr:col>
      <xdr:colOff>100853</xdr:colOff>
      <xdr:row>5</xdr:row>
      <xdr:rowOff>28575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8192061" cy="999004"/>
        </a:xfrm>
        <a:prstGeom prst="rect">
          <a:avLst/>
        </a:prstGeom>
      </xdr:spPr>
    </xdr:pic>
    <xdr:clientData/>
  </xdr:twoCellAnchor>
  <xdr:twoCellAnchor>
    <xdr:from>
      <xdr:col>1</xdr:col>
      <xdr:colOff>2626658</xdr:colOff>
      <xdr:row>1</xdr:row>
      <xdr:rowOff>81644</xdr:rowOff>
    </xdr:from>
    <xdr:to>
      <xdr:col>3</xdr:col>
      <xdr:colOff>367392</xdr:colOff>
      <xdr:row>4</xdr:row>
      <xdr:rowOff>81644</xdr:rowOff>
    </xdr:to>
    <xdr:sp macro="" textlink="">
      <xdr:nvSpPr>
        <xdr:cNvPr id="11" name="3 CuadroTexto"/>
        <xdr:cNvSpPr txBox="1"/>
      </xdr:nvSpPr>
      <xdr:spPr>
        <a:xfrm>
          <a:off x="2752164" y="278868"/>
          <a:ext cx="2958193" cy="5916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44825</xdr:colOff>
      <xdr:row>33</xdr:row>
      <xdr:rowOff>38100</xdr:rowOff>
    </xdr:from>
    <xdr:to>
      <xdr:col>4</xdr:col>
      <xdr:colOff>394607</xdr:colOff>
      <xdr:row>55</xdr:row>
      <xdr:rowOff>156880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365761</xdr:colOff>
      <xdr:row>33</xdr:row>
      <xdr:rowOff>57374</xdr:rowOff>
    </xdr:from>
    <xdr:to>
      <xdr:col>9</xdr:col>
      <xdr:colOff>403412</xdr:colOff>
      <xdr:row>55</xdr:row>
      <xdr:rowOff>80234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49307</xdr:colOff>
      <xdr:row>0</xdr:row>
      <xdr:rowOff>31413</xdr:rowOff>
    </xdr:from>
    <xdr:to>
      <xdr:col>10</xdr:col>
      <xdr:colOff>114300</xdr:colOff>
      <xdr:row>5</xdr:row>
      <xdr:rowOff>38099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07" y="31413"/>
          <a:ext cx="8218393" cy="997286"/>
        </a:xfrm>
        <a:prstGeom prst="rect">
          <a:avLst/>
        </a:prstGeom>
      </xdr:spPr>
    </xdr:pic>
    <xdr:clientData/>
  </xdr:twoCellAnchor>
  <xdr:twoCellAnchor>
    <xdr:from>
      <xdr:col>1</xdr:col>
      <xdr:colOff>2423161</xdr:colOff>
      <xdr:row>1</xdr:row>
      <xdr:rowOff>0</xdr:rowOff>
    </xdr:from>
    <xdr:to>
      <xdr:col>4</xdr:col>
      <xdr:colOff>312421</xdr:colOff>
      <xdr:row>5</xdr:row>
      <xdr:rowOff>7620</xdr:rowOff>
    </xdr:to>
    <xdr:sp macro="" textlink="">
      <xdr:nvSpPr>
        <xdr:cNvPr id="11" name="3 CuadroTexto"/>
        <xdr:cNvSpPr txBox="1"/>
      </xdr:nvSpPr>
      <xdr:spPr>
        <a:xfrm>
          <a:off x="2552701" y="198120"/>
          <a:ext cx="279654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5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500" b="1" baseline="0">
              <a:solidFill>
                <a:schemeClr val="bg1"/>
              </a:solidFill>
            </a:rPr>
            <a:t> </a:t>
          </a:r>
          <a:endParaRPr lang="es-US" sz="15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112059</xdr:colOff>
      <xdr:row>33</xdr:row>
      <xdr:rowOff>42582</xdr:rowOff>
    </xdr:from>
    <xdr:to>
      <xdr:col>4</xdr:col>
      <xdr:colOff>291354</xdr:colOff>
      <xdr:row>55</xdr:row>
      <xdr:rowOff>168088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123265</xdr:colOff>
      <xdr:row>33</xdr:row>
      <xdr:rowOff>50203</xdr:rowOff>
    </xdr:from>
    <xdr:to>
      <xdr:col>10</xdr:col>
      <xdr:colOff>56029</xdr:colOff>
      <xdr:row>55</xdr:row>
      <xdr:rowOff>134470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76201</xdr:colOff>
      <xdr:row>0</xdr:row>
      <xdr:rowOff>38101</xdr:rowOff>
    </xdr:from>
    <xdr:to>
      <xdr:col>10</xdr:col>
      <xdr:colOff>106680</xdr:colOff>
      <xdr:row>4</xdr:row>
      <xdr:rowOff>190501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1" y="38101"/>
          <a:ext cx="7355204" cy="952500"/>
        </a:xfrm>
        <a:prstGeom prst="rect">
          <a:avLst/>
        </a:prstGeom>
      </xdr:spPr>
    </xdr:pic>
    <xdr:clientData/>
  </xdr:twoCellAnchor>
  <xdr:twoCellAnchor>
    <xdr:from>
      <xdr:col>1</xdr:col>
      <xdr:colOff>2299335</xdr:colOff>
      <xdr:row>0</xdr:row>
      <xdr:rowOff>182097</xdr:rowOff>
    </xdr:from>
    <xdr:to>
      <xdr:col>4</xdr:col>
      <xdr:colOff>302895</xdr:colOff>
      <xdr:row>4</xdr:row>
      <xdr:rowOff>88526</xdr:rowOff>
    </xdr:to>
    <xdr:sp macro="" textlink="">
      <xdr:nvSpPr>
        <xdr:cNvPr id="11" name="3 CuadroTexto"/>
        <xdr:cNvSpPr txBox="1"/>
      </xdr:nvSpPr>
      <xdr:spPr>
        <a:xfrm>
          <a:off x="2423160" y="182097"/>
          <a:ext cx="2346960" cy="70652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28574</xdr:rowOff>
    </xdr:from>
    <xdr:to>
      <xdr:col>10</xdr:col>
      <xdr:colOff>68580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4"/>
          <a:ext cx="6250305" cy="885826"/>
        </a:xfrm>
        <a:prstGeom prst="rect">
          <a:avLst/>
        </a:prstGeom>
      </xdr:spPr>
    </xdr:pic>
    <xdr:clientData/>
  </xdr:twoCellAnchor>
  <xdr:twoCellAnchor editAs="oneCell">
    <xdr:from>
      <xdr:col>0</xdr:col>
      <xdr:colOff>83820</xdr:colOff>
      <xdr:row>4</xdr:row>
      <xdr:rowOff>167640</xdr:rowOff>
    </xdr:from>
    <xdr:to>
      <xdr:col>1</xdr:col>
      <xdr:colOff>260091</xdr:colOff>
      <xdr:row>6</xdr:row>
      <xdr:rowOff>35301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4</xdr:row>
      <xdr:rowOff>169543</xdr:rowOff>
    </xdr:from>
    <xdr:to>
      <xdr:col>1</xdr:col>
      <xdr:colOff>548707</xdr:colOff>
      <xdr:row>6</xdr:row>
      <xdr:rowOff>40072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1</xdr:col>
      <xdr:colOff>92529</xdr:colOff>
      <xdr:row>20</xdr:row>
      <xdr:rowOff>87085</xdr:rowOff>
    </xdr:from>
    <xdr:to>
      <xdr:col>4</xdr:col>
      <xdr:colOff>323850</xdr:colOff>
      <xdr:row>38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323850</xdr:colOff>
      <xdr:row>23</xdr:row>
      <xdr:rowOff>190500</xdr:rowOff>
    </xdr:from>
    <xdr:to>
      <xdr:col>4</xdr:col>
      <xdr:colOff>228600</xdr:colOff>
      <xdr:row>24</xdr:row>
      <xdr:rowOff>2</xdr:rowOff>
    </xdr:to>
    <xdr:cxnSp macro="">
      <xdr:nvCxnSpPr>
        <xdr:cNvPr id="8" name="7 Conector recto"/>
        <xdr:cNvCxnSpPr/>
      </xdr:nvCxnSpPr>
      <xdr:spPr>
        <a:xfrm flipV="1">
          <a:off x="447675" y="4791075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352425</xdr:colOff>
      <xdr:row>18</xdr:row>
      <xdr:rowOff>28575</xdr:rowOff>
    </xdr:from>
    <xdr:to>
      <xdr:col>3</xdr:col>
      <xdr:colOff>495300</xdr:colOff>
      <xdr:row>20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5</xdr:col>
      <xdr:colOff>57151</xdr:colOff>
      <xdr:row>18</xdr:row>
      <xdr:rowOff>19050</xdr:rowOff>
    </xdr:from>
    <xdr:to>
      <xdr:col>9</xdr:col>
      <xdr:colOff>481853</xdr:colOff>
      <xdr:row>20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205740</xdr:colOff>
      <xdr:row>20</xdr:row>
      <xdr:rowOff>133350</xdr:rowOff>
    </xdr:from>
    <xdr:to>
      <xdr:col>9</xdr:col>
      <xdr:colOff>317765</xdr:colOff>
      <xdr:row>38</xdr:row>
      <xdr:rowOff>126786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62865</xdr:colOff>
      <xdr:row>0</xdr:row>
      <xdr:rowOff>114300</xdr:rowOff>
    </xdr:from>
    <xdr:to>
      <xdr:col>6</xdr:col>
      <xdr:colOff>398145</xdr:colOff>
      <xdr:row>3</xdr:row>
      <xdr:rowOff>95250</xdr:rowOff>
    </xdr:to>
    <xdr:sp macro="" textlink="">
      <xdr:nvSpPr>
        <xdr:cNvPr id="12" name="3 CuadroTexto"/>
        <xdr:cNvSpPr txBox="1"/>
      </xdr:nvSpPr>
      <xdr:spPr>
        <a:xfrm>
          <a:off x="1901190" y="114300"/>
          <a:ext cx="2202180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3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</xdr:txBody>
    </xdr:sp>
    <xdr:clientData/>
  </xdr:twoCellAnchor>
  <xdr:twoCellAnchor editAs="oneCell">
    <xdr:from>
      <xdr:col>1</xdr:col>
      <xdr:colOff>560070</xdr:colOff>
      <xdr:row>4</xdr:row>
      <xdr:rowOff>161925</xdr:rowOff>
    </xdr:from>
    <xdr:to>
      <xdr:col>1</xdr:col>
      <xdr:colOff>836909</xdr:colOff>
      <xdr:row>6</xdr:row>
      <xdr:rowOff>41979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1</xdr:col>
      <xdr:colOff>361950</xdr:colOff>
      <xdr:row>30</xdr:row>
      <xdr:rowOff>57150</xdr:rowOff>
    </xdr:from>
    <xdr:to>
      <xdr:col>4</xdr:col>
      <xdr:colOff>266700</xdr:colOff>
      <xdr:row>30</xdr:row>
      <xdr:rowOff>66677</xdr:rowOff>
    </xdr:to>
    <xdr:cxnSp macro="">
      <xdr:nvCxnSpPr>
        <xdr:cNvPr id="14" name="13 Conector recto"/>
        <xdr:cNvCxnSpPr/>
      </xdr:nvCxnSpPr>
      <xdr:spPr>
        <a:xfrm flipV="1">
          <a:off x="485775" y="6057900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145676</xdr:colOff>
      <xdr:row>23</xdr:row>
      <xdr:rowOff>190502</xdr:rowOff>
    </xdr:from>
    <xdr:to>
      <xdr:col>9</xdr:col>
      <xdr:colOff>380999</xdr:colOff>
      <xdr:row>24</xdr:row>
      <xdr:rowOff>0</xdr:rowOff>
    </xdr:to>
    <xdr:cxnSp macro="">
      <xdr:nvCxnSpPr>
        <xdr:cNvPr id="15" name="14 Conector recto"/>
        <xdr:cNvCxnSpPr/>
      </xdr:nvCxnSpPr>
      <xdr:spPr>
        <a:xfrm flipV="1">
          <a:off x="4179794" y="4829737"/>
          <a:ext cx="1826558" cy="1120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112058</xdr:colOff>
      <xdr:row>30</xdr:row>
      <xdr:rowOff>43542</xdr:rowOff>
    </xdr:from>
    <xdr:to>
      <xdr:col>9</xdr:col>
      <xdr:colOff>465363</xdr:colOff>
      <xdr:row>30</xdr:row>
      <xdr:rowOff>44824</xdr:rowOff>
    </xdr:to>
    <xdr:cxnSp macro="">
      <xdr:nvCxnSpPr>
        <xdr:cNvPr id="16" name="15 Conector recto"/>
        <xdr:cNvCxnSpPr/>
      </xdr:nvCxnSpPr>
      <xdr:spPr>
        <a:xfrm flipV="1">
          <a:off x="4146176" y="6094718"/>
          <a:ext cx="1944540" cy="1282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152400</xdr:rowOff>
    </xdr:from>
    <xdr:to>
      <xdr:col>1</xdr:col>
      <xdr:colOff>275331</xdr:colOff>
      <xdr:row>6</xdr:row>
      <xdr:rowOff>189606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811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171448</xdr:rowOff>
    </xdr:from>
    <xdr:to>
      <xdr:col>1</xdr:col>
      <xdr:colOff>924537</xdr:colOff>
      <xdr:row>7</xdr:row>
      <xdr:rowOff>11497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906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26</xdr:row>
      <xdr:rowOff>30480</xdr:rowOff>
    </xdr:from>
    <xdr:to>
      <xdr:col>3</xdr:col>
      <xdr:colOff>809625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487680</xdr:colOff>
      <xdr:row>26</xdr:row>
      <xdr:rowOff>22860</xdr:rowOff>
    </xdr:from>
    <xdr:to>
      <xdr:col>7</xdr:col>
      <xdr:colOff>19050</xdr:colOff>
      <xdr:row>46</xdr:row>
      <xdr:rowOff>89535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89646</xdr:colOff>
      <xdr:row>4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6856879" cy="873499"/>
        </a:xfrm>
        <a:prstGeom prst="rect">
          <a:avLst/>
        </a:prstGeom>
      </xdr:spPr>
    </xdr:pic>
    <xdr:clientData/>
  </xdr:twoCellAnchor>
  <xdr:twoCellAnchor>
    <xdr:from>
      <xdr:col>1</xdr:col>
      <xdr:colOff>1895476</xdr:colOff>
      <xdr:row>0</xdr:row>
      <xdr:rowOff>190500</xdr:rowOff>
    </xdr:from>
    <xdr:to>
      <xdr:col>4</xdr:col>
      <xdr:colOff>323850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19301" y="190500"/>
          <a:ext cx="2228849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300" b="1" baseline="0">
              <a:solidFill>
                <a:schemeClr val="bg1"/>
              </a:solidFill>
            </a:rPr>
            <a:t> </a:t>
          </a:r>
          <a:endParaRPr lang="es-US" sz="1300" b="1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314323</xdr:colOff>
      <xdr:row>5</xdr:row>
      <xdr:rowOff>123823</xdr:rowOff>
    </xdr:from>
    <xdr:to>
      <xdr:col>1</xdr:col>
      <xdr:colOff>592522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38148" y="11239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91440</xdr:rowOff>
    </xdr:from>
    <xdr:to>
      <xdr:col>3</xdr:col>
      <xdr:colOff>396240</xdr:colOff>
      <xdr:row>44</xdr:row>
      <xdr:rowOff>106680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476250</xdr:colOff>
      <xdr:row>26</xdr:row>
      <xdr:rowOff>76200</xdr:rowOff>
    </xdr:from>
    <xdr:to>
      <xdr:col>7</xdr:col>
      <xdr:colOff>12327</xdr:colOff>
      <xdr:row>44</xdr:row>
      <xdr:rowOff>116540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28575</xdr:rowOff>
    </xdr:from>
    <xdr:to>
      <xdr:col>7</xdr:col>
      <xdr:colOff>100853</xdr:colOff>
      <xdr:row>4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6720729" cy="883024"/>
        </a:xfrm>
        <a:prstGeom prst="rect">
          <a:avLst/>
        </a:prstGeom>
      </xdr:spPr>
    </xdr:pic>
    <xdr:clientData/>
  </xdr:twoCellAnchor>
  <xdr:twoCellAnchor>
    <xdr:from>
      <xdr:col>1</xdr:col>
      <xdr:colOff>2042160</xdr:colOff>
      <xdr:row>0</xdr:row>
      <xdr:rowOff>137160</xdr:rowOff>
    </xdr:from>
    <xdr:to>
      <xdr:col>4</xdr:col>
      <xdr:colOff>211231</xdr:colOff>
      <xdr:row>4</xdr:row>
      <xdr:rowOff>68580</xdr:rowOff>
    </xdr:to>
    <xdr:sp macro="" textlink="">
      <xdr:nvSpPr>
        <xdr:cNvPr id="11" name="3 CuadroTexto"/>
        <xdr:cNvSpPr txBox="1"/>
      </xdr:nvSpPr>
      <xdr:spPr>
        <a:xfrm>
          <a:off x="2171700" y="137160"/>
          <a:ext cx="2261011" cy="723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114300</xdr:rowOff>
    </xdr:from>
    <xdr:to>
      <xdr:col>1</xdr:col>
      <xdr:colOff>275331</xdr:colOff>
      <xdr:row>6</xdr:row>
      <xdr:rowOff>189606</xdr:rowOff>
    </xdr:to>
    <xdr:pic>
      <xdr:nvPicPr>
        <xdr:cNvPr id="12" name="11 Imagen" descr="j0432680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2382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5</xdr:row>
      <xdr:rowOff>133348</xdr:rowOff>
    </xdr:from>
    <xdr:to>
      <xdr:col>1</xdr:col>
      <xdr:colOff>905487</xdr:colOff>
      <xdr:row>7</xdr:row>
      <xdr:rowOff>11497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3" y="1133473"/>
          <a:ext cx="27683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26</xdr:row>
      <xdr:rowOff>5714</xdr:rowOff>
    </xdr:from>
    <xdr:to>
      <xdr:col>3</xdr:col>
      <xdr:colOff>666750</xdr:colOff>
      <xdr:row>44</xdr:row>
      <xdr:rowOff>142873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676276</xdr:colOff>
      <xdr:row>26</xdr:row>
      <xdr:rowOff>9526</xdr:rowOff>
    </xdr:from>
    <xdr:to>
      <xdr:col>7</xdr:col>
      <xdr:colOff>57152</xdr:colOff>
      <xdr:row>44</xdr:row>
      <xdr:rowOff>190502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28575</xdr:rowOff>
    </xdr:from>
    <xdr:to>
      <xdr:col>7</xdr:col>
      <xdr:colOff>95250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995433" cy="968829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0</xdr:row>
      <xdr:rowOff>190500</xdr:rowOff>
    </xdr:from>
    <xdr:to>
      <xdr:col>4</xdr:col>
      <xdr:colOff>201706</xdr:colOff>
      <xdr:row>4</xdr:row>
      <xdr:rowOff>99060</xdr:rowOff>
    </xdr:to>
    <xdr:sp macro="" textlink="">
      <xdr:nvSpPr>
        <xdr:cNvPr id="11" name="3 CuadroTexto"/>
        <xdr:cNvSpPr txBox="1"/>
      </xdr:nvSpPr>
      <xdr:spPr>
        <a:xfrm>
          <a:off x="2263140" y="190500"/>
          <a:ext cx="2358166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19050</xdr:colOff>
      <xdr:row>5</xdr:row>
      <xdr:rowOff>85725</xdr:rowOff>
    </xdr:from>
    <xdr:to>
      <xdr:col>1</xdr:col>
      <xdr:colOff>294381</xdr:colOff>
      <xdr:row>7</xdr:row>
      <xdr:rowOff>18156</xdr:rowOff>
    </xdr:to>
    <xdr:pic>
      <xdr:nvPicPr>
        <xdr:cNvPr id="15" name="14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287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5</xdr:row>
      <xdr:rowOff>95248</xdr:rowOff>
    </xdr:from>
    <xdr:to>
      <xdr:col>1</xdr:col>
      <xdr:colOff>915012</xdr:colOff>
      <xdr:row>7</xdr:row>
      <xdr:rowOff>30547</xdr:rowOff>
    </xdr:to>
    <xdr:pic>
      <xdr:nvPicPr>
        <xdr:cNvPr id="16" name="1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61998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333373</xdr:colOff>
      <xdr:row>5</xdr:row>
      <xdr:rowOff>85723</xdr:rowOff>
    </xdr:from>
    <xdr:to>
      <xdr:col>1</xdr:col>
      <xdr:colOff>611572</xdr:colOff>
      <xdr:row>7</xdr:row>
      <xdr:rowOff>21022</xdr:rowOff>
    </xdr:to>
    <xdr:pic>
      <xdr:nvPicPr>
        <xdr:cNvPr id="17" name="16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57198" y="1085848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38100</xdr:rowOff>
    </xdr:from>
    <xdr:to>
      <xdr:col>7</xdr:col>
      <xdr:colOff>114300</xdr:colOff>
      <xdr:row>5</xdr:row>
      <xdr:rowOff>19051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6577965" cy="971551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22860</xdr:rowOff>
    </xdr:from>
    <xdr:to>
      <xdr:col>3</xdr:col>
      <xdr:colOff>333375</xdr:colOff>
      <xdr:row>48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1927860</xdr:colOff>
      <xdr:row>0</xdr:row>
      <xdr:rowOff>152400</xdr:rowOff>
    </xdr:from>
    <xdr:to>
      <xdr:col>4</xdr:col>
      <xdr:colOff>144780</xdr:colOff>
      <xdr:row>4</xdr:row>
      <xdr:rowOff>175260</xdr:rowOff>
    </xdr:to>
    <xdr:sp macro="" textlink="">
      <xdr:nvSpPr>
        <xdr:cNvPr id="9" name="3 CuadroTexto"/>
        <xdr:cNvSpPr txBox="1"/>
      </xdr:nvSpPr>
      <xdr:spPr>
        <a:xfrm>
          <a:off x="2057400" y="152400"/>
          <a:ext cx="2293620" cy="8153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220980</xdr:colOff>
      <xdr:row>29</xdr:row>
      <xdr:rowOff>68580</xdr:rowOff>
    </xdr:from>
    <xdr:to>
      <xdr:col>7</xdr:col>
      <xdr:colOff>114300</xdr:colOff>
      <xdr:row>48</xdr:row>
      <xdr:rowOff>72390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361948</xdr:colOff>
      <xdr:row>5</xdr:row>
      <xdr:rowOff>85723</xdr:rowOff>
    </xdr:from>
    <xdr:to>
      <xdr:col>1</xdr:col>
      <xdr:colOff>640147</xdr:colOff>
      <xdr:row>6</xdr:row>
      <xdr:rowOff>163897</xdr:rowOff>
    </xdr:to>
    <xdr:pic>
      <xdr:nvPicPr>
        <xdr:cNvPr id="16" name="15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857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5</xdr:row>
      <xdr:rowOff>76200</xdr:rowOff>
    </xdr:from>
    <xdr:to>
      <xdr:col>1</xdr:col>
      <xdr:colOff>313431</xdr:colOff>
      <xdr:row>6</xdr:row>
      <xdr:rowOff>151506</xdr:rowOff>
    </xdr:to>
    <xdr:pic>
      <xdr:nvPicPr>
        <xdr:cNvPr id="17" name="16 Imagen" descr="j0432680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619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95248</xdr:rowOff>
    </xdr:from>
    <xdr:to>
      <xdr:col>1</xdr:col>
      <xdr:colOff>943587</xdr:colOff>
      <xdr:row>6</xdr:row>
      <xdr:rowOff>173422</xdr:rowOff>
    </xdr:to>
    <xdr:pic>
      <xdr:nvPicPr>
        <xdr:cNvPr id="18" name="1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90573" y="1095373"/>
          <a:ext cx="276839" cy="2781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361949</xdr:colOff>
      <xdr:row>29</xdr:row>
      <xdr:rowOff>91440</xdr:rowOff>
    </xdr:from>
    <xdr:to>
      <xdr:col>7</xdr:col>
      <xdr:colOff>3921</xdr:colOff>
      <xdr:row>47</xdr:row>
      <xdr:rowOff>198118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60961</xdr:colOff>
      <xdr:row>29</xdr:row>
      <xdr:rowOff>68580</xdr:rowOff>
    </xdr:from>
    <xdr:to>
      <xdr:col>3</xdr:col>
      <xdr:colOff>408217</xdr:colOff>
      <xdr:row>47</xdr:row>
      <xdr:rowOff>193220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109816</xdr:colOff>
      <xdr:row>0</xdr:row>
      <xdr:rowOff>19051</xdr:rowOff>
    </xdr:from>
    <xdr:to>
      <xdr:col>7</xdr:col>
      <xdr:colOff>78440</xdr:colOff>
      <xdr:row>4</xdr:row>
      <xdr:rowOff>190501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816" y="19051"/>
          <a:ext cx="7151595" cy="978274"/>
        </a:xfrm>
        <a:prstGeom prst="rect">
          <a:avLst/>
        </a:prstGeom>
      </xdr:spPr>
    </xdr:pic>
    <xdr:clientData/>
  </xdr:twoCellAnchor>
  <xdr:twoCellAnchor>
    <xdr:from>
      <xdr:col>1</xdr:col>
      <xdr:colOff>2042160</xdr:colOff>
      <xdr:row>1</xdr:row>
      <xdr:rowOff>9524</xdr:rowOff>
    </xdr:from>
    <xdr:to>
      <xdr:col>4</xdr:col>
      <xdr:colOff>167640</xdr:colOff>
      <xdr:row>4</xdr:row>
      <xdr:rowOff>152399</xdr:rowOff>
    </xdr:to>
    <xdr:sp macro="" textlink="">
      <xdr:nvSpPr>
        <xdr:cNvPr id="10" name="3 CuadroTexto"/>
        <xdr:cNvSpPr txBox="1"/>
      </xdr:nvSpPr>
      <xdr:spPr>
        <a:xfrm>
          <a:off x="2171700" y="207644"/>
          <a:ext cx="2385060" cy="7372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342898</xdr:colOff>
      <xdr:row>5</xdr:row>
      <xdr:rowOff>123823</xdr:rowOff>
    </xdr:from>
    <xdr:to>
      <xdr:col>1</xdr:col>
      <xdr:colOff>621097</xdr:colOff>
      <xdr:row>7</xdr:row>
      <xdr:rowOff>1972</xdr:rowOff>
    </xdr:to>
    <xdr:pic>
      <xdr:nvPicPr>
        <xdr:cNvPr id="19" name="18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66723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114300</xdr:rowOff>
    </xdr:from>
    <xdr:to>
      <xdr:col>1</xdr:col>
      <xdr:colOff>294381</xdr:colOff>
      <xdr:row>6</xdr:row>
      <xdr:rowOff>189606</xdr:rowOff>
    </xdr:to>
    <xdr:pic>
      <xdr:nvPicPr>
        <xdr:cNvPr id="20" name="19 Imagen" descr="j0432680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4287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123823</xdr:rowOff>
    </xdr:from>
    <xdr:to>
      <xdr:col>1</xdr:col>
      <xdr:colOff>943587</xdr:colOff>
      <xdr:row>7</xdr:row>
      <xdr:rowOff>1972</xdr:rowOff>
    </xdr:to>
    <xdr:pic>
      <xdr:nvPicPr>
        <xdr:cNvPr id="21" name="2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90573" y="1123948"/>
          <a:ext cx="27683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106680</xdr:colOff>
      <xdr:row>29</xdr:row>
      <xdr:rowOff>167640</xdr:rowOff>
    </xdr:from>
    <xdr:to>
      <xdr:col>7</xdr:col>
      <xdr:colOff>38100</xdr:colOff>
      <xdr:row>48</xdr:row>
      <xdr:rowOff>15240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66675</xdr:colOff>
      <xdr:row>29</xdr:row>
      <xdr:rowOff>106680</xdr:rowOff>
    </xdr:from>
    <xdr:to>
      <xdr:col>3</xdr:col>
      <xdr:colOff>302559</xdr:colOff>
      <xdr:row>47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28576</xdr:rowOff>
    </xdr:from>
    <xdr:to>
      <xdr:col>7</xdr:col>
      <xdr:colOff>106680</xdr:colOff>
      <xdr:row>5</xdr:row>
      <xdr:rowOff>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28576"/>
          <a:ext cx="7479029" cy="962025"/>
        </a:xfrm>
        <a:prstGeom prst="rect">
          <a:avLst/>
        </a:prstGeom>
      </xdr:spPr>
    </xdr:pic>
    <xdr:clientData/>
  </xdr:twoCellAnchor>
  <xdr:twoCellAnchor>
    <xdr:from>
      <xdr:col>1</xdr:col>
      <xdr:colOff>2186940</xdr:colOff>
      <xdr:row>0</xdr:row>
      <xdr:rowOff>144780</xdr:rowOff>
    </xdr:from>
    <xdr:to>
      <xdr:col>4</xdr:col>
      <xdr:colOff>129540</xdr:colOff>
      <xdr:row>4</xdr:row>
      <xdr:rowOff>167640</xdr:rowOff>
    </xdr:to>
    <xdr:sp macro="" textlink="">
      <xdr:nvSpPr>
        <xdr:cNvPr id="10" name="3 CuadroTexto"/>
        <xdr:cNvSpPr txBox="1"/>
      </xdr:nvSpPr>
      <xdr:spPr>
        <a:xfrm>
          <a:off x="2316480" y="144780"/>
          <a:ext cx="2560320" cy="8153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449035</xdr:colOff>
      <xdr:row>28</xdr:row>
      <xdr:rowOff>121919</xdr:rowOff>
    </xdr:from>
    <xdr:to>
      <xdr:col>7</xdr:col>
      <xdr:colOff>38099</xdr:colOff>
      <xdr:row>45</xdr:row>
      <xdr:rowOff>180974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57152</xdr:colOff>
      <xdr:row>28</xdr:row>
      <xdr:rowOff>38100</xdr:rowOff>
    </xdr:from>
    <xdr:to>
      <xdr:col>3</xdr:col>
      <xdr:colOff>297180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38100</xdr:rowOff>
    </xdr:from>
    <xdr:to>
      <xdr:col>7</xdr:col>
      <xdr:colOff>228600</xdr:colOff>
      <xdr:row>4</xdr:row>
      <xdr:rowOff>161925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357110" cy="916305"/>
        </a:xfrm>
        <a:prstGeom prst="rect">
          <a:avLst/>
        </a:prstGeom>
      </xdr:spPr>
    </xdr:pic>
    <xdr:clientData/>
  </xdr:twoCellAnchor>
  <xdr:twoCellAnchor>
    <xdr:from>
      <xdr:col>1</xdr:col>
      <xdr:colOff>2156460</xdr:colOff>
      <xdr:row>1</xdr:row>
      <xdr:rowOff>15240</xdr:rowOff>
    </xdr:from>
    <xdr:to>
      <xdr:col>4</xdr:col>
      <xdr:colOff>160020</xdr:colOff>
      <xdr:row>4</xdr:row>
      <xdr:rowOff>129540</xdr:rowOff>
    </xdr:to>
    <xdr:sp macro="" textlink="">
      <xdr:nvSpPr>
        <xdr:cNvPr id="10" name="3 CuadroTexto"/>
        <xdr:cNvSpPr txBox="1"/>
      </xdr:nvSpPr>
      <xdr:spPr>
        <a:xfrm>
          <a:off x="2286000" y="213360"/>
          <a:ext cx="250698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426720</xdr:colOff>
      <xdr:row>28</xdr:row>
      <xdr:rowOff>83820</xdr:rowOff>
    </xdr:from>
    <xdr:to>
      <xdr:col>6</xdr:col>
      <xdr:colOff>895352</xdr:colOff>
      <xdr:row>46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28575</xdr:rowOff>
    </xdr:from>
    <xdr:to>
      <xdr:col>7</xdr:col>
      <xdr:colOff>28575</xdr:colOff>
      <xdr:row>4</xdr:row>
      <xdr:rowOff>133350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6572250" cy="904875"/>
        </a:xfrm>
        <a:prstGeom prst="rect">
          <a:avLst/>
        </a:prstGeom>
      </xdr:spPr>
    </xdr:pic>
    <xdr:clientData/>
  </xdr:twoCellAnchor>
  <xdr:twoCellAnchor>
    <xdr:from>
      <xdr:col>1</xdr:col>
      <xdr:colOff>1935480</xdr:colOff>
      <xdr:row>0</xdr:row>
      <xdr:rowOff>144780</xdr:rowOff>
    </xdr:from>
    <xdr:to>
      <xdr:col>3</xdr:col>
      <xdr:colOff>358140</xdr:colOff>
      <xdr:row>4</xdr:row>
      <xdr:rowOff>106679</xdr:rowOff>
    </xdr:to>
    <xdr:sp macro="" textlink="">
      <xdr:nvSpPr>
        <xdr:cNvPr id="10" name="3 CuadroTexto"/>
        <xdr:cNvSpPr txBox="1"/>
      </xdr:nvSpPr>
      <xdr:spPr>
        <a:xfrm>
          <a:off x="2065020" y="144780"/>
          <a:ext cx="2301240" cy="7543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85725</xdr:colOff>
      <xdr:row>28</xdr:row>
      <xdr:rowOff>53340</xdr:rowOff>
    </xdr:from>
    <xdr:to>
      <xdr:col>2</xdr:col>
      <xdr:colOff>495300</xdr:colOff>
      <xdr:row>45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333373</xdr:colOff>
      <xdr:row>5</xdr:row>
      <xdr:rowOff>123823</xdr:rowOff>
    </xdr:from>
    <xdr:to>
      <xdr:col>1</xdr:col>
      <xdr:colOff>611572</xdr:colOff>
      <xdr:row>7</xdr:row>
      <xdr:rowOff>1972</xdr:rowOff>
    </xdr:to>
    <xdr:pic>
      <xdr:nvPicPr>
        <xdr:cNvPr id="28" name="27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57198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133350</xdr:rowOff>
    </xdr:from>
    <xdr:to>
      <xdr:col>1</xdr:col>
      <xdr:colOff>294381</xdr:colOff>
      <xdr:row>7</xdr:row>
      <xdr:rowOff>8631</xdr:rowOff>
    </xdr:to>
    <xdr:pic>
      <xdr:nvPicPr>
        <xdr:cNvPr id="29" name="28 Imagen" descr="j0432680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42875" y="11334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123823</xdr:rowOff>
    </xdr:from>
    <xdr:to>
      <xdr:col>1</xdr:col>
      <xdr:colOff>924537</xdr:colOff>
      <xdr:row>7</xdr:row>
      <xdr:rowOff>1972</xdr:rowOff>
    </xdr:to>
    <xdr:pic>
      <xdr:nvPicPr>
        <xdr:cNvPr id="30" name="2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123948"/>
          <a:ext cx="27683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514350</xdr:colOff>
      <xdr:row>28</xdr:row>
      <xdr:rowOff>83819</xdr:rowOff>
    </xdr:from>
    <xdr:to>
      <xdr:col>7</xdr:col>
      <xdr:colOff>99060</xdr:colOff>
      <xdr:row>45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30481</xdr:colOff>
      <xdr:row>28</xdr:row>
      <xdr:rowOff>144780</xdr:rowOff>
    </xdr:from>
    <xdr:to>
      <xdr:col>2</xdr:col>
      <xdr:colOff>295275</xdr:colOff>
      <xdr:row>45</xdr:row>
      <xdr:rowOff>99060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28576</xdr:rowOff>
    </xdr:from>
    <xdr:to>
      <xdr:col>7</xdr:col>
      <xdr:colOff>142875</xdr:colOff>
      <xdr:row>4</xdr:row>
      <xdr:rowOff>102108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6"/>
          <a:ext cx="6991350" cy="873632"/>
        </a:xfrm>
        <a:prstGeom prst="rect">
          <a:avLst/>
        </a:prstGeom>
      </xdr:spPr>
    </xdr:pic>
    <xdr:clientData/>
  </xdr:twoCellAnchor>
  <xdr:twoCellAnchor>
    <xdr:from>
      <xdr:col>1</xdr:col>
      <xdr:colOff>2072640</xdr:colOff>
      <xdr:row>0</xdr:row>
      <xdr:rowOff>121920</xdr:rowOff>
    </xdr:from>
    <xdr:to>
      <xdr:col>3</xdr:col>
      <xdr:colOff>518160</xdr:colOff>
      <xdr:row>4</xdr:row>
      <xdr:rowOff>91439</xdr:rowOff>
    </xdr:to>
    <xdr:sp macro="" textlink="">
      <xdr:nvSpPr>
        <xdr:cNvPr id="10" name="3 CuadroTexto"/>
        <xdr:cNvSpPr txBox="1"/>
      </xdr:nvSpPr>
      <xdr:spPr>
        <a:xfrm>
          <a:off x="2240280" y="121920"/>
          <a:ext cx="24384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53340</xdr:colOff>
      <xdr:row>31</xdr:row>
      <xdr:rowOff>38100</xdr:rowOff>
    </xdr:from>
    <xdr:to>
      <xdr:col>3</xdr:col>
      <xdr:colOff>15240</xdr:colOff>
      <xdr:row>48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91440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86651" cy="906780"/>
        </a:xfrm>
        <a:prstGeom prst="rect">
          <a:avLst/>
        </a:prstGeom>
      </xdr:spPr>
    </xdr:pic>
    <xdr:clientData/>
  </xdr:twoCellAnchor>
  <xdr:twoCellAnchor>
    <xdr:from>
      <xdr:col>1</xdr:col>
      <xdr:colOff>2186940</xdr:colOff>
      <xdr:row>0</xdr:row>
      <xdr:rowOff>175260</xdr:rowOff>
    </xdr:from>
    <xdr:to>
      <xdr:col>3</xdr:col>
      <xdr:colOff>632460</xdr:colOff>
      <xdr:row>4</xdr:row>
      <xdr:rowOff>91440</xdr:rowOff>
    </xdr:to>
    <xdr:sp macro="" textlink="">
      <xdr:nvSpPr>
        <xdr:cNvPr id="10" name="3 CuadroTexto"/>
        <xdr:cNvSpPr txBox="1"/>
      </xdr:nvSpPr>
      <xdr:spPr>
        <a:xfrm>
          <a:off x="2316480" y="175260"/>
          <a:ext cx="247650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300" b="0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739140</xdr:colOff>
      <xdr:row>31</xdr:row>
      <xdr:rowOff>15239</xdr:rowOff>
    </xdr:from>
    <xdr:to>
      <xdr:col>7</xdr:col>
      <xdr:colOff>38099</xdr:colOff>
      <xdr:row>48</xdr:row>
      <xdr:rowOff>121920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63953</xdr:colOff>
      <xdr:row>31</xdr:row>
      <xdr:rowOff>53340</xdr:rowOff>
    </xdr:from>
    <xdr:to>
      <xdr:col>3</xdr:col>
      <xdr:colOff>83820</xdr:colOff>
      <xdr:row>50</xdr:row>
      <xdr:rowOff>42183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99060</xdr:colOff>
      <xdr:row>4</xdr:row>
      <xdr:rowOff>195497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157085" cy="959402"/>
        </a:xfrm>
        <a:prstGeom prst="rect">
          <a:avLst/>
        </a:prstGeom>
      </xdr:spPr>
    </xdr:pic>
    <xdr:clientData/>
  </xdr:twoCellAnchor>
  <xdr:twoCellAnchor>
    <xdr:from>
      <xdr:col>1</xdr:col>
      <xdr:colOff>2110740</xdr:colOff>
      <xdr:row>0</xdr:row>
      <xdr:rowOff>160020</xdr:rowOff>
    </xdr:from>
    <xdr:to>
      <xdr:col>3</xdr:col>
      <xdr:colOff>457200</xdr:colOff>
      <xdr:row>4</xdr:row>
      <xdr:rowOff>121919</xdr:rowOff>
    </xdr:to>
    <xdr:sp macro="" textlink="">
      <xdr:nvSpPr>
        <xdr:cNvPr id="10" name="3 CuadroTexto"/>
        <xdr:cNvSpPr txBox="1"/>
      </xdr:nvSpPr>
      <xdr:spPr>
        <a:xfrm>
          <a:off x="2240280" y="160020"/>
          <a:ext cx="2438400" cy="7543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259080</xdr:colOff>
      <xdr:row>31</xdr:row>
      <xdr:rowOff>30480</xdr:rowOff>
    </xdr:from>
    <xdr:to>
      <xdr:col>7</xdr:col>
      <xdr:colOff>28575</xdr:colOff>
      <xdr:row>49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409574</xdr:colOff>
      <xdr:row>32</xdr:row>
      <xdr:rowOff>137160</xdr:rowOff>
    </xdr:from>
    <xdr:to>
      <xdr:col>7</xdr:col>
      <xdr:colOff>160019</xdr:colOff>
      <xdr:row>51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32</xdr:row>
      <xdr:rowOff>137160</xdr:rowOff>
    </xdr:from>
    <xdr:to>
      <xdr:col>3</xdr:col>
      <xdr:colOff>480060</xdr:colOff>
      <xdr:row>51</xdr:row>
      <xdr:rowOff>57150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7</xdr:col>
      <xdr:colOff>146685</xdr:colOff>
      <xdr:row>4</xdr:row>
      <xdr:rowOff>185972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429500" cy="959402"/>
        </a:xfrm>
        <a:prstGeom prst="rect">
          <a:avLst/>
        </a:prstGeom>
      </xdr:spPr>
    </xdr:pic>
    <xdr:clientData/>
  </xdr:twoCellAnchor>
  <xdr:twoCellAnchor>
    <xdr:from>
      <xdr:col>1</xdr:col>
      <xdr:colOff>2141220</xdr:colOff>
      <xdr:row>0</xdr:row>
      <xdr:rowOff>137160</xdr:rowOff>
    </xdr:from>
    <xdr:to>
      <xdr:col>3</xdr:col>
      <xdr:colOff>632460</xdr:colOff>
      <xdr:row>4</xdr:row>
      <xdr:rowOff>129540</xdr:rowOff>
    </xdr:to>
    <xdr:sp macro="" textlink="">
      <xdr:nvSpPr>
        <xdr:cNvPr id="10" name="3 CuadroTexto"/>
        <xdr:cNvSpPr txBox="1"/>
      </xdr:nvSpPr>
      <xdr:spPr>
        <a:xfrm>
          <a:off x="2270760" y="137160"/>
          <a:ext cx="255270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137160</xdr:colOff>
      <xdr:row>25</xdr:row>
      <xdr:rowOff>76200</xdr:rowOff>
    </xdr:from>
    <xdr:to>
      <xdr:col>7</xdr:col>
      <xdr:colOff>38103</xdr:colOff>
      <xdr:row>43</xdr:row>
      <xdr:rowOff>152398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38101</xdr:colOff>
      <xdr:row>24</xdr:row>
      <xdr:rowOff>175259</xdr:rowOff>
    </xdr:from>
    <xdr:to>
      <xdr:col>3</xdr:col>
      <xdr:colOff>312965</xdr:colOff>
      <xdr:row>44</xdr:row>
      <xdr:rowOff>9524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83820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446645" cy="906780"/>
        </a:xfrm>
        <a:prstGeom prst="rect">
          <a:avLst/>
        </a:prstGeom>
      </xdr:spPr>
    </xdr:pic>
    <xdr:clientData/>
  </xdr:twoCellAnchor>
  <xdr:twoCellAnchor>
    <xdr:from>
      <xdr:col>1</xdr:col>
      <xdr:colOff>2194560</xdr:colOff>
      <xdr:row>1</xdr:row>
      <xdr:rowOff>0</xdr:rowOff>
    </xdr:from>
    <xdr:to>
      <xdr:col>3</xdr:col>
      <xdr:colOff>487680</xdr:colOff>
      <xdr:row>4</xdr:row>
      <xdr:rowOff>99060</xdr:rowOff>
    </xdr:to>
    <xdr:sp macro="" textlink="">
      <xdr:nvSpPr>
        <xdr:cNvPr id="10" name="3 CuadroTexto"/>
        <xdr:cNvSpPr txBox="1"/>
      </xdr:nvSpPr>
      <xdr:spPr>
        <a:xfrm>
          <a:off x="2324100" y="198120"/>
          <a:ext cx="2499360" cy="6934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47624</xdr:colOff>
      <xdr:row>25</xdr:row>
      <xdr:rowOff>114299</xdr:rowOff>
    </xdr:from>
    <xdr:to>
      <xdr:col>2</xdr:col>
      <xdr:colOff>358140</xdr:colOff>
      <xdr:row>43</xdr:row>
      <xdr:rowOff>123824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7</xdr:col>
      <xdr:colOff>106680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32320" cy="981075"/>
        </a:xfrm>
        <a:prstGeom prst="rect">
          <a:avLst/>
        </a:prstGeom>
      </xdr:spPr>
    </xdr:pic>
    <xdr:clientData/>
  </xdr:twoCellAnchor>
  <xdr:twoCellAnchor>
    <xdr:from>
      <xdr:col>1</xdr:col>
      <xdr:colOff>2080260</xdr:colOff>
      <xdr:row>1</xdr:row>
      <xdr:rowOff>64770</xdr:rowOff>
    </xdr:from>
    <xdr:to>
      <xdr:col>3</xdr:col>
      <xdr:colOff>640080</xdr:colOff>
      <xdr:row>4</xdr:row>
      <xdr:rowOff>175260</xdr:rowOff>
    </xdr:to>
    <xdr:sp macro="" textlink="">
      <xdr:nvSpPr>
        <xdr:cNvPr id="10" name="3 CuadroTexto"/>
        <xdr:cNvSpPr txBox="1"/>
      </xdr:nvSpPr>
      <xdr:spPr>
        <a:xfrm>
          <a:off x="2209800" y="262890"/>
          <a:ext cx="2446020" cy="704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464820</xdr:colOff>
      <xdr:row>25</xdr:row>
      <xdr:rowOff>152400</xdr:rowOff>
    </xdr:from>
    <xdr:to>
      <xdr:col>7</xdr:col>
      <xdr:colOff>38101</xdr:colOff>
      <xdr:row>43</xdr:row>
      <xdr:rowOff>131988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53341</xdr:colOff>
      <xdr:row>26</xdr:row>
      <xdr:rowOff>30480</xdr:rowOff>
    </xdr:from>
    <xdr:to>
      <xdr:col>2</xdr:col>
      <xdr:colOff>285751</xdr:colOff>
      <xdr:row>43</xdr:row>
      <xdr:rowOff>133350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44087</xdr:colOff>
      <xdr:row>0</xdr:row>
      <xdr:rowOff>28575</xdr:rowOff>
    </xdr:from>
    <xdr:to>
      <xdr:col>7</xdr:col>
      <xdr:colOff>152400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587" y="28575"/>
          <a:ext cx="7301593" cy="981075"/>
        </a:xfrm>
        <a:prstGeom prst="rect">
          <a:avLst/>
        </a:prstGeom>
      </xdr:spPr>
    </xdr:pic>
    <xdr:clientData/>
  </xdr:twoCellAnchor>
  <xdr:twoCellAnchor>
    <xdr:from>
      <xdr:col>1</xdr:col>
      <xdr:colOff>2240280</xdr:colOff>
      <xdr:row>0</xdr:row>
      <xdr:rowOff>182880</xdr:rowOff>
    </xdr:from>
    <xdr:to>
      <xdr:col>3</xdr:col>
      <xdr:colOff>685800</xdr:colOff>
      <xdr:row>4</xdr:row>
      <xdr:rowOff>175260</xdr:rowOff>
    </xdr:to>
    <xdr:sp macro="" textlink="">
      <xdr:nvSpPr>
        <xdr:cNvPr id="10" name="3 CuadroTexto"/>
        <xdr:cNvSpPr txBox="1"/>
      </xdr:nvSpPr>
      <xdr:spPr>
        <a:xfrm>
          <a:off x="2430780" y="182880"/>
          <a:ext cx="246888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716280</xdr:colOff>
      <xdr:row>26</xdr:row>
      <xdr:rowOff>129540</xdr:rowOff>
    </xdr:from>
    <xdr:to>
      <xdr:col>7</xdr:col>
      <xdr:colOff>121920</xdr:colOff>
      <xdr:row>43</xdr:row>
      <xdr:rowOff>123826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9" name="48 Imagen" descr="j0432678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0" name="4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51" name="5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66673</xdr:colOff>
      <xdr:row>0</xdr:row>
      <xdr:rowOff>28575</xdr:rowOff>
    </xdr:from>
    <xdr:to>
      <xdr:col>18</xdr:col>
      <xdr:colOff>85724</xdr:colOff>
      <xdr:row>4</xdr:row>
      <xdr:rowOff>197142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3" y="28575"/>
          <a:ext cx="7848601" cy="968667"/>
        </a:xfrm>
        <a:prstGeom prst="rect">
          <a:avLst/>
        </a:prstGeom>
      </xdr:spPr>
    </xdr:pic>
    <xdr:clientData/>
  </xdr:twoCellAnchor>
  <xdr:twoCellAnchor>
    <xdr:from>
      <xdr:col>5</xdr:col>
      <xdr:colOff>50426</xdr:colOff>
      <xdr:row>1</xdr:row>
      <xdr:rowOff>74486</xdr:rowOff>
    </xdr:from>
    <xdr:to>
      <xdr:col>11</xdr:col>
      <xdr:colOff>121920</xdr:colOff>
      <xdr:row>4</xdr:row>
      <xdr:rowOff>70758</xdr:rowOff>
    </xdr:to>
    <xdr:sp macro="" textlink="">
      <xdr:nvSpPr>
        <xdr:cNvPr id="8" name="3 CuadroTexto"/>
        <xdr:cNvSpPr txBox="1"/>
      </xdr:nvSpPr>
      <xdr:spPr>
        <a:xfrm>
          <a:off x="2625986" y="272606"/>
          <a:ext cx="2586094" cy="5906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467847</xdr:colOff>
      <xdr:row>23</xdr:row>
      <xdr:rowOff>87406</xdr:rowOff>
    </xdr:from>
    <xdr:to>
      <xdr:col>16</xdr:col>
      <xdr:colOff>33617</xdr:colOff>
      <xdr:row>40</xdr:row>
      <xdr:rowOff>115981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31817</xdr:rowOff>
    </xdr:from>
    <xdr:to>
      <xdr:col>18</xdr:col>
      <xdr:colOff>85725</xdr:colOff>
      <xdr:row>5</xdr:row>
      <xdr:rowOff>28575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1817"/>
          <a:ext cx="7924800" cy="99688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374932</xdr:colOff>
      <xdr:row>0</xdr:row>
      <xdr:rowOff>137160</xdr:rowOff>
    </xdr:from>
    <xdr:to>
      <xdr:col>10</xdr:col>
      <xdr:colOff>298732</xdr:colOff>
      <xdr:row>4</xdr:row>
      <xdr:rowOff>152400</xdr:rowOff>
    </xdr:to>
    <xdr:sp macro="" textlink="">
      <xdr:nvSpPr>
        <xdr:cNvPr id="8" name="3 CuadroTexto"/>
        <xdr:cNvSpPr txBox="1"/>
      </xdr:nvSpPr>
      <xdr:spPr>
        <a:xfrm>
          <a:off x="2759992" y="137160"/>
          <a:ext cx="2392680" cy="8077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483177</xdr:colOff>
      <xdr:row>24</xdr:row>
      <xdr:rowOff>138546</xdr:rowOff>
    </xdr:from>
    <xdr:to>
      <xdr:col>16</xdr:col>
      <xdr:colOff>163285</xdr:colOff>
      <xdr:row>38</xdr:row>
      <xdr:rowOff>145676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3</xdr:col>
      <xdr:colOff>312484</xdr:colOff>
      <xdr:row>21</xdr:row>
      <xdr:rowOff>23132</xdr:rowOff>
    </xdr:from>
    <xdr:ext cx="3041602" cy="655949"/>
    <xdr:sp macro="" textlink="">
      <xdr:nvSpPr>
        <xdr:cNvPr id="20" name="19 CuadroTexto"/>
        <xdr:cNvSpPr txBox="1"/>
      </xdr:nvSpPr>
      <xdr:spPr>
        <a:xfrm>
          <a:off x="2286064" y="4092212"/>
          <a:ext cx="3041602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Ventas industria manufacturera 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(variación acumulada anual %) - III Trimestre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( 2013 - 2014 )</a:t>
          </a:r>
        </a:p>
      </xdr:txBody>
    </xdr:sp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28576</xdr:rowOff>
    </xdr:from>
    <xdr:to>
      <xdr:col>18</xdr:col>
      <xdr:colOff>78442</xdr:colOff>
      <xdr:row>5</xdr:row>
      <xdr:rowOff>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6"/>
          <a:ext cx="8078322" cy="9799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277906</xdr:colOff>
      <xdr:row>0</xdr:row>
      <xdr:rowOff>170329</xdr:rowOff>
    </xdr:from>
    <xdr:to>
      <xdr:col>11</xdr:col>
      <xdr:colOff>62753</xdr:colOff>
      <xdr:row>4</xdr:row>
      <xdr:rowOff>125506</xdr:rowOff>
    </xdr:to>
    <xdr:sp macro="" textlink="">
      <xdr:nvSpPr>
        <xdr:cNvPr id="6" name="3 CuadroTexto"/>
        <xdr:cNvSpPr txBox="1"/>
      </xdr:nvSpPr>
      <xdr:spPr>
        <a:xfrm>
          <a:off x="2581835" y="170329"/>
          <a:ext cx="2734236" cy="74407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629770</xdr:colOff>
      <xdr:row>23</xdr:row>
      <xdr:rowOff>94132</xdr:rowOff>
    </xdr:from>
    <xdr:to>
      <xdr:col>15</xdr:col>
      <xdr:colOff>57150</xdr:colOff>
      <xdr:row>39</xdr:row>
      <xdr:rowOff>96853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4</xdr:col>
      <xdr:colOff>26334</xdr:colOff>
      <xdr:row>20</xdr:row>
      <xdr:rowOff>123264</xdr:rowOff>
    </xdr:from>
    <xdr:ext cx="3323282" cy="655949"/>
    <xdr:sp macro="" textlink="">
      <xdr:nvSpPr>
        <xdr:cNvPr id="8" name="7 CuadroTexto"/>
        <xdr:cNvSpPr txBox="1"/>
      </xdr:nvSpPr>
      <xdr:spPr>
        <a:xfrm>
          <a:off x="2278716" y="4146176"/>
          <a:ext cx="3323282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rgbClr val="53722D"/>
              </a:solidFill>
            </a:rPr>
            <a:t>Personal</a:t>
          </a:r>
          <a:r>
            <a:rPr lang="es-CO" sz="1200" b="1" baseline="0">
              <a:solidFill>
                <a:srgbClr val="53722D"/>
              </a:solidFill>
            </a:rPr>
            <a:t> ocupado por la </a:t>
          </a:r>
          <a:r>
            <a:rPr lang="es-CO" sz="1200" b="1">
              <a:solidFill>
                <a:srgbClr val="53722D"/>
              </a:solidFill>
            </a:rPr>
            <a:t>industria manufacturera</a:t>
          </a:r>
        </a:p>
        <a:p>
          <a:pPr algn="ctr"/>
          <a:r>
            <a:rPr lang="es-CO" sz="1200" b="1">
              <a:solidFill>
                <a:srgbClr val="53722D"/>
              </a:solidFill>
            </a:rPr>
            <a:t> (variación acumulada anual %) - III trimestre</a:t>
          </a:r>
        </a:p>
        <a:p>
          <a:pPr algn="ctr"/>
          <a:r>
            <a:rPr lang="es-CO" sz="1200" b="1">
              <a:solidFill>
                <a:srgbClr val="53722D"/>
              </a:solidFill>
            </a:rPr>
            <a:t> ( 2013 - 2014)</a:t>
          </a:r>
        </a:p>
      </xdr:txBody>
    </xdr:sp>
    <xdr:clientData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5</xdr:row>
      <xdr:rowOff>28575</xdr:rowOff>
    </xdr:from>
    <xdr:to>
      <xdr:col>1</xdr:col>
      <xdr:colOff>313431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5</xdr:row>
      <xdr:rowOff>28573</xdr:rowOff>
    </xdr:from>
    <xdr:to>
      <xdr:col>1</xdr:col>
      <xdr:colOff>621097</xdr:colOff>
      <xdr:row>6</xdr:row>
      <xdr:rowOff>144847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68582</xdr:colOff>
      <xdr:row>34</xdr:row>
      <xdr:rowOff>0</xdr:rowOff>
    </xdr:from>
    <xdr:to>
      <xdr:col>3</xdr:col>
      <xdr:colOff>200026</xdr:colOff>
      <xdr:row>53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276225</xdr:colOff>
      <xdr:row>33</xdr:row>
      <xdr:rowOff>152399</xdr:rowOff>
    </xdr:from>
    <xdr:to>
      <xdr:col>10</xdr:col>
      <xdr:colOff>9525</xdr:colOff>
      <xdr:row>53</xdr:row>
      <xdr:rowOff>123824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78442</xdr:colOff>
      <xdr:row>0</xdr:row>
      <xdr:rowOff>39783</xdr:rowOff>
    </xdr:from>
    <xdr:to>
      <xdr:col>10</xdr:col>
      <xdr:colOff>53340</xdr:colOff>
      <xdr:row>4</xdr:row>
      <xdr:rowOff>73399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2" y="39783"/>
          <a:ext cx="7579658" cy="826096"/>
        </a:xfrm>
        <a:prstGeom prst="rect">
          <a:avLst/>
        </a:prstGeom>
      </xdr:spPr>
    </xdr:pic>
    <xdr:clientData/>
  </xdr:twoCellAnchor>
  <xdr:twoCellAnchor>
    <xdr:from>
      <xdr:col>1</xdr:col>
      <xdr:colOff>2233218</xdr:colOff>
      <xdr:row>0</xdr:row>
      <xdr:rowOff>152962</xdr:rowOff>
    </xdr:from>
    <xdr:to>
      <xdr:col>4</xdr:col>
      <xdr:colOff>274483</xdr:colOff>
      <xdr:row>4</xdr:row>
      <xdr:rowOff>7620</xdr:rowOff>
    </xdr:to>
    <xdr:sp macro="" textlink="">
      <xdr:nvSpPr>
        <xdr:cNvPr id="8" name="3 CuadroTexto"/>
        <xdr:cNvSpPr txBox="1"/>
      </xdr:nvSpPr>
      <xdr:spPr>
        <a:xfrm>
          <a:off x="2362758" y="152962"/>
          <a:ext cx="2598025" cy="6471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640423</xdr:colOff>
      <xdr:row>5</xdr:row>
      <xdr:rowOff>31935</xdr:rowOff>
    </xdr:from>
    <xdr:to>
      <xdr:col>1</xdr:col>
      <xdr:colOff>917262</xdr:colOff>
      <xdr:row>6</xdr:row>
      <xdr:rowOff>157734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856</xdr:colOff>
      <xdr:row>0</xdr:row>
      <xdr:rowOff>29817</xdr:rowOff>
    </xdr:from>
    <xdr:to>
      <xdr:col>18</xdr:col>
      <xdr:colOff>70485</xdr:colOff>
      <xdr:row>4</xdr:row>
      <xdr:rowOff>180730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056" y="29817"/>
          <a:ext cx="7828694" cy="951013"/>
        </a:xfrm>
        <a:prstGeom prst="rect">
          <a:avLst/>
        </a:prstGeom>
      </xdr:spPr>
    </xdr:pic>
    <xdr:clientData/>
  </xdr:twoCellAnchor>
  <xdr:twoCellAnchor>
    <xdr:from>
      <xdr:col>3</xdr:col>
      <xdr:colOff>106680</xdr:colOff>
      <xdr:row>1</xdr:row>
      <xdr:rowOff>19190</xdr:rowOff>
    </xdr:from>
    <xdr:to>
      <xdr:col>10</xdr:col>
      <xdr:colOff>103514</xdr:colOff>
      <xdr:row>4</xdr:row>
      <xdr:rowOff>106680</xdr:rowOff>
    </xdr:to>
    <xdr:sp macro="" textlink="">
      <xdr:nvSpPr>
        <xdr:cNvPr id="7" name="3 CuadroTexto"/>
        <xdr:cNvSpPr txBox="1"/>
      </xdr:nvSpPr>
      <xdr:spPr>
        <a:xfrm>
          <a:off x="2522220" y="217310"/>
          <a:ext cx="2610494" cy="681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1</xdr:col>
      <xdr:colOff>477691</xdr:colOff>
      <xdr:row>17</xdr:row>
      <xdr:rowOff>161563</xdr:rowOff>
    </xdr:from>
    <xdr:to>
      <xdr:col>17</xdr:col>
      <xdr:colOff>97972</xdr:colOff>
      <xdr:row>32</xdr:row>
      <xdr:rowOff>155400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47627</xdr:colOff>
      <xdr:row>0</xdr:row>
      <xdr:rowOff>38100</xdr:rowOff>
    </xdr:from>
    <xdr:to>
      <xdr:col>18</xdr:col>
      <xdr:colOff>95250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38100"/>
          <a:ext cx="7639048" cy="951013"/>
        </a:xfrm>
        <a:prstGeom prst="rect">
          <a:avLst/>
        </a:prstGeom>
      </xdr:spPr>
    </xdr:pic>
    <xdr:clientData/>
  </xdr:twoCellAnchor>
  <xdr:twoCellAnchor>
    <xdr:from>
      <xdr:col>4</xdr:col>
      <xdr:colOff>144780</xdr:colOff>
      <xdr:row>1</xdr:row>
      <xdr:rowOff>364</xdr:rowOff>
    </xdr:from>
    <xdr:to>
      <xdr:col>11</xdr:col>
      <xdr:colOff>81102</xdr:colOff>
      <xdr:row>4</xdr:row>
      <xdr:rowOff>114299</xdr:rowOff>
    </xdr:to>
    <xdr:sp macro="" textlink="">
      <xdr:nvSpPr>
        <xdr:cNvPr id="5" name="3 CuadroTexto"/>
        <xdr:cNvSpPr txBox="1"/>
      </xdr:nvSpPr>
      <xdr:spPr>
        <a:xfrm>
          <a:off x="2468880" y="198484"/>
          <a:ext cx="2702382" cy="7082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818029</xdr:colOff>
      <xdr:row>17</xdr:row>
      <xdr:rowOff>162844</xdr:rowOff>
    </xdr:from>
    <xdr:to>
      <xdr:col>15</xdr:col>
      <xdr:colOff>145677</xdr:colOff>
      <xdr:row>32</xdr:row>
      <xdr:rowOff>156681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47627</xdr:colOff>
      <xdr:row>0</xdr:row>
      <xdr:rowOff>38100</xdr:rowOff>
    </xdr:from>
    <xdr:to>
      <xdr:col>18</xdr:col>
      <xdr:colOff>95249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38100"/>
          <a:ext cx="7524747" cy="951013"/>
        </a:xfrm>
        <a:prstGeom prst="rect">
          <a:avLst/>
        </a:prstGeom>
      </xdr:spPr>
    </xdr:pic>
    <xdr:clientData/>
  </xdr:twoCellAnchor>
  <xdr:twoCellAnchor>
    <xdr:from>
      <xdr:col>3</xdr:col>
      <xdr:colOff>236220</xdr:colOff>
      <xdr:row>1</xdr:row>
      <xdr:rowOff>19190</xdr:rowOff>
    </xdr:from>
    <xdr:to>
      <xdr:col>10</xdr:col>
      <xdr:colOff>167640</xdr:colOff>
      <xdr:row>4</xdr:row>
      <xdr:rowOff>106679</xdr:rowOff>
    </xdr:to>
    <xdr:sp macro="" textlink="">
      <xdr:nvSpPr>
        <xdr:cNvPr id="5" name="3 CuadroTexto"/>
        <xdr:cNvSpPr txBox="1"/>
      </xdr:nvSpPr>
      <xdr:spPr>
        <a:xfrm>
          <a:off x="2491740" y="217310"/>
          <a:ext cx="2491740" cy="6818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Industria 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607919</xdr:colOff>
      <xdr:row>18</xdr:row>
      <xdr:rowOff>104775</xdr:rowOff>
    </xdr:from>
    <xdr:to>
      <xdr:col>16</xdr:col>
      <xdr:colOff>58831</xdr:colOff>
      <xdr:row>37</xdr:row>
      <xdr:rowOff>19049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tabSelected="1" zoomScale="85" zoomScaleNormal="85" zoomScaleSheetLayoutView="85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 s="1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201" t="s">
        <v>2</v>
      </c>
      <c r="C10" s="201"/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12"/>
      <c r="P10" s="10"/>
    </row>
    <row r="11" spans="1:16" x14ac:dyDescent="0.25">
      <c r="A11" s="8"/>
      <c r="B11" s="31"/>
      <c r="C11" s="31"/>
      <c r="D11" s="31"/>
      <c r="E11" s="58"/>
      <c r="F11" s="58"/>
      <c r="G11" s="58"/>
      <c r="H11" s="58"/>
      <c r="I11" s="58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63" t="s">
        <v>4</v>
      </c>
      <c r="C12" s="31"/>
      <c r="D12" s="31"/>
      <c r="G12" s="64" t="s">
        <v>13</v>
      </c>
      <c r="H12" s="58"/>
      <c r="I12" s="58"/>
      <c r="J12" s="58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8"/>
      <c r="H13" s="58"/>
      <c r="I13" s="58"/>
      <c r="J13" s="58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63" t="s">
        <v>39</v>
      </c>
      <c r="C14" s="13"/>
      <c r="D14" s="13"/>
      <c r="G14" s="64" t="s">
        <v>5</v>
      </c>
      <c r="H14" s="33"/>
      <c r="I14" s="64" t="s">
        <v>233</v>
      </c>
      <c r="L14" s="64" t="s">
        <v>234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60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63" t="s">
        <v>74</v>
      </c>
      <c r="C16" s="37"/>
      <c r="D16" s="37"/>
      <c r="E16" s="75"/>
      <c r="G16" s="82" t="s">
        <v>6</v>
      </c>
      <c r="H16" s="76"/>
      <c r="I16" s="82" t="s">
        <v>8</v>
      </c>
      <c r="L16" s="82" t="s">
        <v>7</v>
      </c>
      <c r="N16" s="40"/>
      <c r="O16" s="12"/>
      <c r="P16" s="10"/>
    </row>
    <row r="17" spans="1:16" ht="17.25" customHeight="1" x14ac:dyDescent="0.25">
      <c r="A17" s="8"/>
      <c r="B17" s="63"/>
      <c r="C17" s="37"/>
      <c r="D17" s="37"/>
      <c r="E17" s="75"/>
      <c r="G17" s="82" t="s">
        <v>79</v>
      </c>
      <c r="H17" s="76"/>
      <c r="I17" s="82"/>
      <c r="N17" s="40"/>
      <c r="O17" s="12"/>
      <c r="P17" s="10"/>
    </row>
    <row r="18" spans="1:16" ht="17.25" customHeight="1" x14ac:dyDescent="0.25">
      <c r="A18" s="8"/>
      <c r="B18" s="63"/>
      <c r="C18" s="37"/>
      <c r="D18" s="37"/>
      <c r="E18" s="75"/>
      <c r="G18" s="82" t="s">
        <v>85</v>
      </c>
      <c r="H18" s="76"/>
      <c r="I18" s="82"/>
      <c r="N18" s="40"/>
      <c r="O18" s="12"/>
      <c r="P18" s="10"/>
    </row>
    <row r="19" spans="1:16" ht="17.25" customHeight="1" x14ac:dyDescent="0.25">
      <c r="A19" s="8"/>
      <c r="B19" s="63"/>
      <c r="C19" s="37"/>
      <c r="D19" s="37"/>
      <c r="E19" s="75"/>
      <c r="G19" s="82" t="s">
        <v>80</v>
      </c>
      <c r="H19" s="76"/>
      <c r="I19" s="82"/>
      <c r="N19" s="40"/>
      <c r="O19" s="12"/>
      <c r="P19" s="10"/>
    </row>
    <row r="20" spans="1:16" ht="17.25" customHeight="1" x14ac:dyDescent="0.25">
      <c r="A20" s="8"/>
      <c r="B20" s="63"/>
      <c r="C20" s="37"/>
      <c r="D20" s="37"/>
      <c r="E20" s="75"/>
      <c r="G20" s="61"/>
      <c r="H20" s="76"/>
      <c r="I20" s="61"/>
      <c r="J20" s="77"/>
      <c r="K20" s="61"/>
      <c r="M20" s="40"/>
      <c r="N20" s="40"/>
      <c r="O20" s="12"/>
      <c r="P20" s="10"/>
    </row>
    <row r="21" spans="1:16" ht="17.25" customHeight="1" x14ac:dyDescent="0.25">
      <c r="A21" s="8"/>
      <c r="B21" s="63" t="s">
        <v>47</v>
      </c>
      <c r="C21" s="37"/>
      <c r="D21" s="37"/>
      <c r="E21" s="75"/>
      <c r="G21" s="63" t="s">
        <v>6</v>
      </c>
      <c r="H21" s="63"/>
      <c r="I21" s="63" t="s">
        <v>77</v>
      </c>
      <c r="J21" s="63"/>
      <c r="K21" s="63" t="s">
        <v>8</v>
      </c>
      <c r="L21" s="63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82" t="s">
        <v>10</v>
      </c>
      <c r="H22" s="10"/>
      <c r="I22" s="82" t="s">
        <v>10</v>
      </c>
      <c r="J22" s="61"/>
      <c r="K22" s="82" t="s">
        <v>10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82" t="s">
        <v>11</v>
      </c>
      <c r="H23" s="10"/>
      <c r="I23" s="82" t="s">
        <v>11</v>
      </c>
      <c r="J23" s="59"/>
      <c r="K23" s="82" t="s">
        <v>11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G24" s="82" t="s">
        <v>9</v>
      </c>
      <c r="H24" s="10"/>
      <c r="I24" s="82" t="s">
        <v>9</v>
      </c>
      <c r="J24" s="59"/>
      <c r="K24" s="82" t="s">
        <v>9</v>
      </c>
      <c r="M24" s="41"/>
      <c r="N24" s="41"/>
      <c r="O24" s="12"/>
      <c r="P24" s="10"/>
    </row>
    <row r="25" spans="1:16" ht="16.5" customHeight="1" x14ac:dyDescent="0.25">
      <c r="A25" s="8"/>
      <c r="B25" s="37"/>
      <c r="C25" s="37"/>
      <c r="D25" s="37"/>
      <c r="G25" s="82" t="s">
        <v>35</v>
      </c>
      <c r="H25" s="10"/>
      <c r="I25" s="82" t="s">
        <v>35</v>
      </c>
      <c r="J25" s="59"/>
      <c r="K25" s="82" t="s">
        <v>35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82" t="s">
        <v>48</v>
      </c>
      <c r="H26" s="10"/>
      <c r="I26" s="82" t="s">
        <v>48</v>
      </c>
      <c r="J26" s="59"/>
      <c r="K26" s="82" t="s">
        <v>48</v>
      </c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G27" s="82" t="s">
        <v>19</v>
      </c>
      <c r="H27" s="10"/>
      <c r="I27" s="82" t="s">
        <v>19</v>
      </c>
      <c r="J27" s="59"/>
      <c r="K27" s="82" t="s">
        <v>19</v>
      </c>
      <c r="M27" s="41"/>
      <c r="N27" s="41"/>
      <c r="O27" s="12"/>
      <c r="P27" s="10"/>
    </row>
    <row r="28" spans="1:16" ht="16.5" customHeight="1" x14ac:dyDescent="0.25">
      <c r="A28" s="8"/>
      <c r="B28" s="37"/>
      <c r="C28" s="37"/>
      <c r="D28" s="37"/>
      <c r="E28" s="59"/>
      <c r="F28" s="55"/>
      <c r="G28" s="10"/>
      <c r="H28" s="42"/>
      <c r="M28" s="41"/>
      <c r="N28" s="41"/>
      <c r="O28" s="12"/>
      <c r="P28" s="10"/>
    </row>
    <row r="29" spans="1:16" ht="16.5" customHeight="1" x14ac:dyDescent="0.25">
      <c r="A29" s="8"/>
      <c r="B29" s="63" t="s">
        <v>49</v>
      </c>
      <c r="C29" s="37"/>
      <c r="D29" s="37"/>
      <c r="E29" s="62"/>
      <c r="G29" s="82" t="s">
        <v>76</v>
      </c>
      <c r="H29" s="76"/>
      <c r="I29" s="82" t="s">
        <v>51</v>
      </c>
      <c r="J29" s="77"/>
      <c r="K29" s="82" t="s">
        <v>52</v>
      </c>
      <c r="M29" s="41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G30" s="82" t="s">
        <v>10</v>
      </c>
      <c r="H30" s="10"/>
      <c r="I30" s="82"/>
      <c r="J30" s="61"/>
      <c r="K30" s="82"/>
      <c r="M30" s="41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62"/>
      <c r="F31" s="59"/>
      <c r="G31" s="10"/>
      <c r="I31" s="59"/>
      <c r="J31" s="10"/>
      <c r="K31" s="44"/>
      <c r="M31" s="41"/>
      <c r="N31" s="41"/>
      <c r="O31" s="12"/>
      <c r="P31" s="10"/>
    </row>
    <row r="32" spans="1:16" ht="16.5" customHeight="1" x14ac:dyDescent="0.25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25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25">
      <c r="A34" s="8"/>
      <c r="B34" s="79"/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25">
      <c r="A35" s="21"/>
      <c r="B35" s="22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in anual%'!A1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iación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B13" sqref="B13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202"/>
      <c r="D7" s="202"/>
      <c r="E7" s="202"/>
      <c r="F7" s="202"/>
      <c r="G7" s="202"/>
      <c r="H7" s="202"/>
      <c r="I7" s="202"/>
      <c r="J7" s="12"/>
    </row>
    <row r="8" spans="1:13" x14ac:dyDescent="0.25">
      <c r="A8" s="8"/>
      <c r="B8" s="202" t="s">
        <v>56</v>
      </c>
      <c r="C8" s="202"/>
      <c r="D8" s="202"/>
      <c r="E8" s="202"/>
      <c r="F8" s="202"/>
      <c r="G8" s="202"/>
      <c r="H8" s="202"/>
      <c r="I8" s="9"/>
      <c r="J8" s="12"/>
    </row>
    <row r="9" spans="1:13" ht="15.75" customHeight="1" x14ac:dyDescent="0.25">
      <c r="A9" s="8"/>
      <c r="B9" s="202" t="s">
        <v>191</v>
      </c>
      <c r="C9" s="202"/>
      <c r="D9" s="202"/>
      <c r="E9" s="202"/>
      <c r="F9" s="202"/>
      <c r="G9" s="202"/>
      <c r="H9" s="202"/>
      <c r="I9" s="31"/>
      <c r="J9" s="12"/>
    </row>
    <row r="10" spans="1:13" ht="12.75" customHeight="1" x14ac:dyDescent="0.25">
      <c r="A10" s="8"/>
      <c r="B10" s="66"/>
      <c r="C10" s="49"/>
      <c r="D10" s="49"/>
      <c r="E10" s="49"/>
      <c r="F10" s="49"/>
      <c r="G10" s="49"/>
      <c r="H10" s="49"/>
      <c r="I10" s="49"/>
      <c r="J10" s="12"/>
      <c r="M10" s="25"/>
    </row>
    <row r="11" spans="1:13" ht="12" customHeight="1" x14ac:dyDescent="0.25">
      <c r="A11" s="8"/>
      <c r="B11" s="67"/>
      <c r="C11" s="49"/>
      <c r="D11" s="49"/>
      <c r="E11" s="49"/>
      <c r="F11" s="49"/>
      <c r="G11" s="176"/>
      <c r="H11" s="49"/>
      <c r="I11" s="49"/>
      <c r="J11" s="12"/>
    </row>
    <row r="12" spans="1:13" x14ac:dyDescent="0.25">
      <c r="A12" s="8"/>
      <c r="B12" s="67"/>
      <c r="C12" s="19"/>
      <c r="D12" s="19"/>
      <c r="E12" s="19"/>
      <c r="F12" s="19"/>
      <c r="G12" s="19"/>
      <c r="H12" s="19"/>
      <c r="I12" s="48"/>
      <c r="J12" s="12"/>
    </row>
    <row r="13" spans="1:13" x14ac:dyDescent="0.25">
      <c r="A13" s="8"/>
      <c r="B13" s="67"/>
      <c r="C13" s="19"/>
      <c r="D13" s="19"/>
      <c r="E13" s="19"/>
      <c r="F13" s="19"/>
      <c r="G13" s="130"/>
      <c r="H13" s="130"/>
      <c r="I13" s="48"/>
      <c r="J13" s="12"/>
      <c r="L13" s="6"/>
      <c r="M13" s="15"/>
    </row>
    <row r="14" spans="1:13" x14ac:dyDescent="0.25">
      <c r="A14" s="8"/>
      <c r="B14" s="67"/>
      <c r="C14" s="19"/>
      <c r="D14" s="19"/>
      <c r="E14" s="19"/>
      <c r="F14" s="19"/>
      <c r="G14" s="19"/>
      <c r="H14" s="19"/>
      <c r="I14" s="48"/>
      <c r="J14" s="12"/>
      <c r="L14" s="6"/>
      <c r="M14" s="15"/>
    </row>
    <row r="15" spans="1:13" x14ac:dyDescent="0.25">
      <c r="A15" s="8"/>
      <c r="B15" s="67"/>
      <c r="C15" s="19"/>
      <c r="D15" s="19"/>
      <c r="E15" s="19"/>
      <c r="F15" s="19"/>
      <c r="G15" s="19"/>
      <c r="H15" s="19"/>
      <c r="I15" s="48"/>
      <c r="J15" s="12"/>
    </row>
    <row r="16" spans="1:13" x14ac:dyDescent="0.25">
      <c r="A16" s="8"/>
      <c r="B16" s="67"/>
      <c r="C16" s="19"/>
      <c r="D16" s="19"/>
      <c r="E16" s="19"/>
      <c r="F16" s="19"/>
      <c r="G16" s="19"/>
      <c r="H16" s="19"/>
      <c r="I16" s="48"/>
      <c r="J16" s="12"/>
    </row>
    <row r="17" spans="1:12" x14ac:dyDescent="0.25">
      <c r="A17" s="8"/>
      <c r="B17" s="67"/>
      <c r="C17" s="19"/>
      <c r="D17" s="19"/>
      <c r="E17" s="19"/>
      <c r="F17" s="19"/>
      <c r="G17" s="19"/>
      <c r="H17" s="68"/>
      <c r="I17" s="48"/>
      <c r="J17" s="12"/>
    </row>
    <row r="18" spans="1:12" x14ac:dyDescent="0.25">
      <c r="A18" s="8"/>
      <c r="B18" s="67"/>
      <c r="C18" s="19"/>
      <c r="D18" s="19"/>
      <c r="E18" s="19"/>
      <c r="F18" s="19"/>
      <c r="G18" s="19"/>
      <c r="H18" s="19"/>
      <c r="I18" s="48"/>
      <c r="J18" s="12"/>
    </row>
    <row r="19" spans="1:12" x14ac:dyDescent="0.25">
      <c r="A19" s="8"/>
      <c r="B19" s="67"/>
      <c r="C19" s="19"/>
      <c r="D19" s="19"/>
      <c r="E19" s="19"/>
      <c r="F19" s="19"/>
      <c r="G19" s="19"/>
      <c r="H19" s="19"/>
      <c r="I19" s="48"/>
      <c r="J19" s="12"/>
    </row>
    <row r="20" spans="1:12" x14ac:dyDescent="0.25">
      <c r="A20" s="8"/>
      <c r="B20" s="67"/>
      <c r="C20" s="19"/>
      <c r="D20" s="19"/>
      <c r="E20" s="19"/>
      <c r="F20" s="19"/>
      <c r="G20" s="19"/>
      <c r="H20" s="19"/>
      <c r="I20" s="48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8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8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8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8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8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189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189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189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189</v>
      </c>
    </row>
    <row r="31" spans="1:12" x14ac:dyDescent="0.25">
      <c r="A31" s="8"/>
      <c r="B31" s="69" t="s">
        <v>20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9" t="s">
        <v>21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9" t="s">
        <v>22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9" t="s">
        <v>55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190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9"/>
  <sheetViews>
    <sheetView zoomScale="85" zoomScaleNormal="85" zoomScaleSheetLayoutView="85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10"/>
      <c r="K1" s="10"/>
    </row>
    <row r="2" spans="1:11" x14ac:dyDescent="0.25">
      <c r="A2" s="108"/>
      <c r="B2" s="9"/>
      <c r="C2" s="9"/>
      <c r="D2" s="9"/>
      <c r="E2" s="9"/>
      <c r="F2" s="9"/>
      <c r="G2" s="9"/>
      <c r="H2" s="9"/>
      <c r="I2" s="9"/>
      <c r="J2" s="111"/>
      <c r="K2" s="10"/>
    </row>
    <row r="3" spans="1:11" x14ac:dyDescent="0.25">
      <c r="A3" s="108"/>
      <c r="B3" s="9"/>
      <c r="C3" s="9"/>
      <c r="D3" s="9"/>
      <c r="E3" s="9"/>
      <c r="F3" s="9"/>
      <c r="G3" s="9"/>
      <c r="H3" s="9"/>
      <c r="I3" s="9"/>
      <c r="J3" s="111"/>
      <c r="K3" s="10"/>
    </row>
    <row r="4" spans="1:11" x14ac:dyDescent="0.25">
      <c r="A4" s="108"/>
      <c r="B4" s="9"/>
      <c r="C4" s="9"/>
      <c r="D4" s="9"/>
      <c r="E4" s="9"/>
      <c r="F4" s="9"/>
      <c r="G4" s="9"/>
      <c r="H4" s="9"/>
      <c r="I4" s="9"/>
      <c r="J4" s="111"/>
      <c r="K4" s="10"/>
    </row>
    <row r="5" spans="1:11" x14ac:dyDescent="0.25">
      <c r="A5" s="108"/>
      <c r="B5" s="9"/>
      <c r="C5" s="9"/>
      <c r="D5" s="9"/>
      <c r="E5" s="9"/>
      <c r="F5" s="9"/>
      <c r="G5" s="9"/>
      <c r="H5" s="9"/>
      <c r="I5" s="9"/>
      <c r="J5" s="111"/>
      <c r="K5" s="10"/>
    </row>
    <row r="6" spans="1:11" x14ac:dyDescent="0.25">
      <c r="A6" s="108"/>
      <c r="B6" s="9"/>
      <c r="C6" s="9"/>
      <c r="D6" s="9"/>
      <c r="E6" s="9"/>
      <c r="F6" s="9"/>
      <c r="G6" s="9"/>
      <c r="H6" s="9"/>
      <c r="I6" s="9"/>
      <c r="J6" s="111"/>
      <c r="K6" s="10"/>
    </row>
    <row r="7" spans="1:11" x14ac:dyDescent="0.25">
      <c r="A7" s="108"/>
      <c r="B7" s="9"/>
      <c r="C7" s="202" t="s">
        <v>12</v>
      </c>
      <c r="D7" s="202"/>
      <c r="E7" s="202"/>
      <c r="F7" s="202"/>
      <c r="G7" s="202"/>
      <c r="H7" s="202"/>
      <c r="I7" s="202"/>
      <c r="J7" s="111"/>
      <c r="K7" s="10"/>
    </row>
    <row r="8" spans="1:11" x14ac:dyDescent="0.25">
      <c r="A8" s="108"/>
      <c r="B8" s="9"/>
      <c r="C8" s="202" t="s">
        <v>194</v>
      </c>
      <c r="D8" s="202"/>
      <c r="E8" s="202"/>
      <c r="F8" s="202"/>
      <c r="G8" s="202"/>
      <c r="H8" s="202"/>
      <c r="I8" s="202"/>
      <c r="J8" s="111"/>
      <c r="K8" s="10"/>
    </row>
    <row r="9" spans="1:11" x14ac:dyDescent="0.25">
      <c r="A9" s="108"/>
      <c r="B9" s="9"/>
      <c r="C9" s="103"/>
      <c r="D9" s="103"/>
      <c r="E9" s="103"/>
      <c r="F9" s="103"/>
      <c r="G9" s="103"/>
      <c r="H9" s="103"/>
      <c r="I9" s="103"/>
      <c r="J9" s="111"/>
      <c r="K9" s="10"/>
    </row>
    <row r="10" spans="1:11" ht="28.9" customHeight="1" x14ac:dyDescent="0.25">
      <c r="A10" s="108"/>
      <c r="B10" s="10"/>
      <c r="C10" s="157" t="s">
        <v>6</v>
      </c>
      <c r="D10" s="157" t="s">
        <v>7</v>
      </c>
      <c r="E10" s="159" t="s">
        <v>135</v>
      </c>
      <c r="F10" s="157" t="s">
        <v>14</v>
      </c>
      <c r="G10" s="157" t="s">
        <v>15</v>
      </c>
      <c r="H10" s="157" t="s">
        <v>16</v>
      </c>
      <c r="I10" s="157" t="s">
        <v>17</v>
      </c>
      <c r="J10" s="111"/>
      <c r="K10" s="10"/>
    </row>
    <row r="11" spans="1:11" ht="12" customHeight="1" x14ac:dyDescent="0.25">
      <c r="A11" s="108"/>
      <c r="B11" s="10"/>
      <c r="C11" s="103"/>
      <c r="D11" s="103"/>
      <c r="E11" s="103"/>
      <c r="F11" s="103"/>
      <c r="G11" s="103"/>
      <c r="H11" s="103"/>
      <c r="I11" s="103"/>
      <c r="J11" s="111"/>
      <c r="K11" s="10"/>
    </row>
    <row r="12" spans="1:11" x14ac:dyDescent="0.25">
      <c r="A12" s="108"/>
      <c r="B12" s="14" t="s">
        <v>57</v>
      </c>
      <c r="C12" s="172">
        <v>1.1000000000000001</v>
      </c>
      <c r="D12" s="172">
        <v>1.6</v>
      </c>
      <c r="E12" s="172">
        <v>2.2999999999999998</v>
      </c>
      <c r="F12" s="172">
        <v>-0.4</v>
      </c>
      <c r="G12" s="172">
        <v>0.3</v>
      </c>
      <c r="H12" s="172">
        <v>1.1000000000000001</v>
      </c>
      <c r="I12" s="173">
        <v>-2.2000000000000002</v>
      </c>
      <c r="J12" s="111"/>
      <c r="K12" s="10"/>
    </row>
    <row r="13" spans="1:11" x14ac:dyDescent="0.25">
      <c r="A13" s="108"/>
      <c r="B13" s="10" t="s">
        <v>11</v>
      </c>
      <c r="C13" s="80">
        <v>3.2687229845431931</v>
      </c>
      <c r="D13" s="80">
        <v>2.9917272269947448</v>
      </c>
      <c r="E13" s="80">
        <v>-1.9982554391161811</v>
      </c>
      <c r="F13" s="80">
        <v>-3.3939063260305491</v>
      </c>
      <c r="G13" s="80">
        <v>-1.4144064931748357</v>
      </c>
      <c r="H13" s="80">
        <v>0.7881004309485018</v>
      </c>
      <c r="I13" s="80">
        <v>-4.4672287966288966</v>
      </c>
      <c r="J13" s="111"/>
      <c r="K13" s="10"/>
    </row>
    <row r="14" spans="1:11" x14ac:dyDescent="0.25">
      <c r="A14" s="108"/>
      <c r="B14" s="14" t="s">
        <v>10</v>
      </c>
      <c r="C14" s="81">
        <v>-3.3419587469100454</v>
      </c>
      <c r="D14" s="81">
        <v>-2.3603028520310931</v>
      </c>
      <c r="E14" s="81">
        <v>-1.869780310689162</v>
      </c>
      <c r="F14" s="81">
        <v>0.53776612954492542</v>
      </c>
      <c r="G14" s="81">
        <v>-3.0393011671604464</v>
      </c>
      <c r="H14" s="81">
        <v>-1.0050102407723527</v>
      </c>
      <c r="I14" s="81">
        <v>-3.0714449282147394</v>
      </c>
      <c r="J14" s="111"/>
      <c r="K14" s="10"/>
    </row>
    <row r="15" spans="1:11" x14ac:dyDescent="0.25">
      <c r="A15" s="108"/>
      <c r="B15" s="10" t="s">
        <v>9</v>
      </c>
      <c r="C15" s="80">
        <v>-1.6964688829622987</v>
      </c>
      <c r="D15" s="80">
        <v>-1.1706680790383173</v>
      </c>
      <c r="E15" s="80">
        <v>-0.37708370571505334</v>
      </c>
      <c r="F15" s="80">
        <v>0.39288735048603751</v>
      </c>
      <c r="G15" s="80">
        <v>-0.74705012678870641</v>
      </c>
      <c r="H15" s="80">
        <v>2.1856283089438655</v>
      </c>
      <c r="I15" s="80">
        <v>-3.384546312075809</v>
      </c>
      <c r="J15" s="111"/>
      <c r="K15" s="10"/>
    </row>
    <row r="16" spans="1:11" x14ac:dyDescent="0.25">
      <c r="A16" s="108"/>
      <c r="B16" s="10" t="s">
        <v>18</v>
      </c>
      <c r="C16" s="80">
        <v>2.2874378671581708</v>
      </c>
      <c r="D16" s="80">
        <v>3.3479821351735106</v>
      </c>
      <c r="E16" s="80">
        <v>7.1019245235090844</v>
      </c>
      <c r="F16" s="80">
        <v>-8.3310907665106413</v>
      </c>
      <c r="G16" s="80">
        <v>11.790903613098624</v>
      </c>
      <c r="H16" s="80">
        <v>11.172521647114086</v>
      </c>
      <c r="I16" s="80">
        <v>3.9255849982947399</v>
      </c>
      <c r="J16" s="111"/>
      <c r="K16" s="10"/>
    </row>
    <row r="17" spans="1:13" x14ac:dyDescent="0.25">
      <c r="A17" s="108"/>
      <c r="B17" s="10" t="s">
        <v>48</v>
      </c>
      <c r="C17" s="80">
        <v>8.5457720162700248</v>
      </c>
      <c r="D17" s="80">
        <v>5.3040953152153625</v>
      </c>
      <c r="E17" s="80">
        <v>0.81502948579890155</v>
      </c>
      <c r="F17" s="80">
        <v>4.0823844468721004</v>
      </c>
      <c r="G17" s="80">
        <v>-0.51204498459734848</v>
      </c>
      <c r="H17" s="80">
        <v>3.0824594759535806</v>
      </c>
      <c r="I17" s="80">
        <v>-2.1381906367669234</v>
      </c>
      <c r="J17" s="111"/>
      <c r="K17" s="10"/>
    </row>
    <row r="18" spans="1:13" x14ac:dyDescent="0.25">
      <c r="A18" s="108"/>
      <c r="B18" s="10" t="s">
        <v>19</v>
      </c>
      <c r="C18" s="80">
        <v>4.6696658132718394</v>
      </c>
      <c r="D18" s="80">
        <v>5.6970556312774701</v>
      </c>
      <c r="E18" s="80">
        <v>-1.190944643984293</v>
      </c>
      <c r="F18" s="80">
        <v>0.99691314442058587</v>
      </c>
      <c r="G18" s="80">
        <v>-2.1662615849013744</v>
      </c>
      <c r="H18" s="80">
        <v>1.1850746421923297</v>
      </c>
      <c r="I18" s="80">
        <v>-3.1513457422662428</v>
      </c>
      <c r="J18" s="111"/>
      <c r="K18" s="10"/>
    </row>
    <row r="19" spans="1:13" x14ac:dyDescent="0.25">
      <c r="A19" s="108"/>
      <c r="B19" s="10"/>
      <c r="C19" s="16"/>
      <c r="D19" s="16"/>
      <c r="E19" s="16"/>
      <c r="F19" s="16"/>
      <c r="G19" s="16"/>
      <c r="H19" s="16"/>
      <c r="I19" s="16"/>
      <c r="J19" s="111"/>
      <c r="K19" s="10"/>
    </row>
    <row r="20" spans="1:13" x14ac:dyDescent="0.25">
      <c r="A20" s="108"/>
      <c r="B20" s="10"/>
      <c r="C20" s="202"/>
      <c r="D20" s="202"/>
      <c r="E20" s="202"/>
      <c r="F20" s="202"/>
      <c r="G20" s="202"/>
      <c r="H20" s="202"/>
      <c r="I20" s="202"/>
      <c r="J20" s="111"/>
      <c r="K20" s="10"/>
    </row>
    <row r="21" spans="1:13" x14ac:dyDescent="0.25">
      <c r="A21" s="108"/>
      <c r="B21" s="10"/>
      <c r="C21" s="202"/>
      <c r="D21" s="202"/>
      <c r="E21" s="202"/>
      <c r="F21" s="202"/>
      <c r="G21" s="202"/>
      <c r="H21" s="202"/>
      <c r="I21" s="202"/>
      <c r="J21" s="111"/>
      <c r="K21" s="10"/>
    </row>
    <row r="22" spans="1:13" ht="15.75" customHeight="1" x14ac:dyDescent="0.25">
      <c r="A22" s="108"/>
      <c r="B22" s="10"/>
      <c r="C22" s="10"/>
      <c r="D22" s="10"/>
      <c r="E22" s="10"/>
      <c r="F22" s="10"/>
      <c r="G22" s="10"/>
      <c r="H22" s="10"/>
      <c r="I22" s="10"/>
      <c r="J22" s="111"/>
      <c r="K22" s="10"/>
    </row>
    <row r="23" spans="1:13" x14ac:dyDescent="0.25">
      <c r="A23" s="108"/>
      <c r="B23" s="10"/>
      <c r="C23" s="103"/>
      <c r="D23" s="103"/>
      <c r="E23" s="103"/>
      <c r="F23" s="103"/>
      <c r="G23" s="103"/>
      <c r="H23" s="103"/>
      <c r="I23" s="103"/>
      <c r="J23" s="111"/>
      <c r="K23" s="10"/>
      <c r="M23" s="25"/>
    </row>
    <row r="24" spans="1:13" ht="12" customHeight="1" x14ac:dyDescent="0.25">
      <c r="A24" s="108"/>
      <c r="B24" s="10"/>
      <c r="C24" s="103"/>
      <c r="D24" s="103"/>
      <c r="E24" s="103"/>
      <c r="F24" s="103"/>
      <c r="G24" s="103"/>
      <c r="H24" s="103"/>
      <c r="I24" s="103"/>
      <c r="J24" s="111"/>
      <c r="K24" s="10"/>
    </row>
    <row r="25" spans="1:13" x14ac:dyDescent="0.25">
      <c r="A25" s="108"/>
      <c r="B25" s="10"/>
      <c r="C25" s="71"/>
      <c r="D25" s="71"/>
      <c r="E25" s="71"/>
      <c r="F25" s="71"/>
      <c r="G25" s="71"/>
      <c r="H25" s="71"/>
      <c r="I25" s="71"/>
      <c r="J25" s="111"/>
      <c r="K25" s="10"/>
    </row>
    <row r="26" spans="1:13" x14ac:dyDescent="0.25">
      <c r="A26" s="108"/>
      <c r="B26" s="14"/>
      <c r="C26" s="72"/>
      <c r="D26" s="72"/>
      <c r="E26" s="72"/>
      <c r="F26" s="71"/>
      <c r="G26" s="71"/>
      <c r="H26" s="71"/>
      <c r="I26" s="71"/>
      <c r="J26" s="111"/>
      <c r="K26" s="10"/>
    </row>
    <row r="27" spans="1:13" x14ac:dyDescent="0.25">
      <c r="A27" s="108"/>
      <c r="B27" s="10"/>
      <c r="C27" s="71"/>
      <c r="D27" s="71"/>
      <c r="E27" s="71"/>
      <c r="F27" s="71"/>
      <c r="G27" s="71"/>
      <c r="H27" s="71"/>
      <c r="I27" s="71"/>
      <c r="J27" s="111"/>
      <c r="K27" s="10"/>
    </row>
    <row r="28" spans="1:13" x14ac:dyDescent="0.25">
      <c r="A28" s="108"/>
      <c r="B28" s="10"/>
      <c r="C28" s="71"/>
      <c r="D28" s="71"/>
      <c r="E28" s="71"/>
      <c r="F28" s="71"/>
      <c r="G28" s="71"/>
      <c r="H28" s="71"/>
      <c r="I28" s="71"/>
      <c r="J28" s="111"/>
      <c r="K28" s="10"/>
    </row>
    <row r="29" spans="1:13" x14ac:dyDescent="0.25">
      <c r="A29" s="108"/>
      <c r="B29" s="10"/>
      <c r="C29" s="71"/>
      <c r="D29" s="71"/>
      <c r="E29" s="71"/>
      <c r="F29" s="72"/>
      <c r="G29" s="72"/>
      <c r="H29" s="72"/>
      <c r="I29" s="72"/>
      <c r="J29" s="111"/>
      <c r="K29" s="10"/>
    </row>
    <row r="30" spans="1:13" x14ac:dyDescent="0.25">
      <c r="A30" s="108"/>
      <c r="B30" s="10"/>
      <c r="C30" s="71"/>
      <c r="D30" s="71"/>
      <c r="E30" s="71"/>
      <c r="F30" s="71"/>
      <c r="G30" s="71"/>
      <c r="H30" s="71"/>
      <c r="I30" s="71"/>
      <c r="J30" s="111"/>
      <c r="K30" s="10"/>
    </row>
    <row r="31" spans="1:13" x14ac:dyDescent="0.25">
      <c r="A31" s="108"/>
      <c r="B31" s="10"/>
      <c r="C31" s="16"/>
      <c r="D31" s="16"/>
      <c r="E31" s="16"/>
      <c r="F31" s="16"/>
      <c r="G31" s="16"/>
      <c r="H31" s="16"/>
      <c r="I31" s="16"/>
      <c r="J31" s="111"/>
      <c r="K31" s="10"/>
    </row>
    <row r="32" spans="1:13" x14ac:dyDescent="0.25">
      <c r="A32" s="108"/>
      <c r="B32" s="10"/>
      <c r="C32" s="16"/>
      <c r="D32" s="16"/>
      <c r="E32" s="16"/>
      <c r="F32" s="16"/>
      <c r="G32" s="16"/>
      <c r="H32" s="16"/>
      <c r="I32" s="16"/>
      <c r="J32" s="111"/>
      <c r="K32" s="10"/>
    </row>
    <row r="33" spans="1:11" x14ac:dyDescent="0.25">
      <c r="A33" s="108"/>
      <c r="B33" s="10"/>
      <c r="C33" s="16"/>
      <c r="D33" s="16"/>
      <c r="E33" s="16"/>
      <c r="F33" s="16"/>
      <c r="G33" s="16"/>
      <c r="H33" s="16"/>
      <c r="I33" s="16"/>
      <c r="J33" s="111"/>
      <c r="K33" s="10"/>
    </row>
    <row r="34" spans="1:11" x14ac:dyDescent="0.25">
      <c r="A34" s="108"/>
      <c r="B34" s="10"/>
      <c r="C34" s="16"/>
      <c r="D34" s="16"/>
      <c r="E34" s="16"/>
      <c r="F34" s="16"/>
      <c r="G34" s="16"/>
      <c r="H34" s="16"/>
      <c r="I34" s="16"/>
      <c r="J34" s="111"/>
      <c r="K34" s="10"/>
    </row>
    <row r="35" spans="1:11" x14ac:dyDescent="0.25">
      <c r="A35" s="108"/>
      <c r="B35" s="10"/>
      <c r="C35" s="16"/>
      <c r="D35" s="16"/>
      <c r="E35" s="16"/>
      <c r="F35" s="16"/>
      <c r="G35" s="16"/>
      <c r="H35" s="16"/>
      <c r="I35" s="16"/>
      <c r="J35" s="111"/>
      <c r="K35" s="10"/>
    </row>
    <row r="36" spans="1:11" x14ac:dyDescent="0.25">
      <c r="A36" s="108"/>
      <c r="B36" s="10"/>
      <c r="C36" s="16"/>
      <c r="D36" s="16"/>
      <c r="E36" s="16"/>
      <c r="F36" s="16"/>
      <c r="G36" s="16"/>
      <c r="H36" s="16"/>
      <c r="I36" s="16"/>
      <c r="J36" s="111"/>
      <c r="K36" s="10"/>
    </row>
    <row r="37" spans="1:11" x14ac:dyDescent="0.25">
      <c r="A37" s="108"/>
      <c r="B37" s="10"/>
      <c r="C37" s="16"/>
      <c r="D37" s="16"/>
      <c r="E37" s="16"/>
      <c r="F37" s="16"/>
      <c r="G37" s="16"/>
      <c r="H37" s="16"/>
      <c r="I37" s="16"/>
      <c r="J37" s="111"/>
      <c r="K37" s="10"/>
    </row>
    <row r="38" spans="1:11" x14ac:dyDescent="0.25">
      <c r="A38" s="108"/>
      <c r="B38" s="10"/>
      <c r="C38" s="16"/>
      <c r="D38" s="16"/>
      <c r="E38" s="16"/>
      <c r="F38" s="16"/>
      <c r="G38" s="16"/>
      <c r="H38" s="16"/>
      <c r="I38" s="16"/>
      <c r="J38" s="111"/>
      <c r="K38" s="10"/>
    </row>
    <row r="39" spans="1:11" x14ac:dyDescent="0.25">
      <c r="A39" s="108"/>
      <c r="B39" s="10"/>
      <c r="C39" s="16"/>
      <c r="D39" s="16"/>
      <c r="E39" s="16"/>
      <c r="F39" s="16"/>
      <c r="G39" s="16"/>
      <c r="H39" s="16"/>
      <c r="I39" s="16"/>
      <c r="J39" s="111"/>
      <c r="K39" s="10"/>
    </row>
    <row r="40" spans="1:11" x14ac:dyDescent="0.25">
      <c r="A40" s="108"/>
      <c r="B40" s="10"/>
      <c r="C40" s="16"/>
      <c r="D40" s="16"/>
      <c r="E40" s="16"/>
      <c r="F40" s="16"/>
      <c r="G40" s="16"/>
      <c r="H40" s="16"/>
      <c r="I40" s="16"/>
      <c r="J40" s="111"/>
      <c r="K40" s="10"/>
    </row>
    <row r="41" spans="1:11" x14ac:dyDescent="0.25">
      <c r="A41" s="108"/>
      <c r="B41" s="10"/>
      <c r="C41" s="16"/>
      <c r="D41" s="16"/>
      <c r="E41" s="16"/>
      <c r="F41" s="16"/>
      <c r="G41" s="16"/>
      <c r="H41" s="16"/>
      <c r="I41" s="16"/>
      <c r="J41" s="111"/>
      <c r="K41" s="10"/>
    </row>
    <row r="42" spans="1:11" x14ac:dyDescent="0.25">
      <c r="A42" s="108"/>
      <c r="B42" s="10"/>
      <c r="C42" s="16"/>
      <c r="D42" s="16"/>
      <c r="E42" s="16"/>
      <c r="F42" s="16"/>
      <c r="G42" s="16"/>
      <c r="H42" s="16"/>
      <c r="I42" s="16"/>
      <c r="J42" s="111"/>
      <c r="K42" s="10"/>
    </row>
    <row r="43" spans="1:11" x14ac:dyDescent="0.25">
      <c r="A43" s="108"/>
      <c r="B43" s="203" t="s">
        <v>227</v>
      </c>
      <c r="C43" s="203"/>
      <c r="D43" s="203"/>
      <c r="E43" s="203"/>
      <c r="F43" s="203"/>
      <c r="G43" s="203"/>
      <c r="H43" s="203"/>
      <c r="I43" s="203"/>
      <c r="J43" s="111"/>
      <c r="K43" s="10"/>
    </row>
    <row r="44" spans="1:11" x14ac:dyDescent="0.25">
      <c r="A44" s="108"/>
      <c r="B44" s="69" t="s">
        <v>226</v>
      </c>
      <c r="C44" s="10"/>
      <c r="D44" s="10"/>
      <c r="E44" s="10"/>
      <c r="F44" s="10"/>
      <c r="G44" s="10"/>
      <c r="H44" s="10"/>
      <c r="I44" s="10"/>
      <c r="J44" s="111"/>
      <c r="K44" s="10"/>
    </row>
    <row r="45" spans="1:11" x14ac:dyDescent="0.25">
      <c r="A45" s="108"/>
      <c r="B45" s="69" t="s">
        <v>68</v>
      </c>
      <c r="C45" s="10"/>
      <c r="D45" s="10"/>
      <c r="E45" s="10"/>
      <c r="F45" s="10"/>
      <c r="G45" s="10"/>
      <c r="H45" s="10"/>
      <c r="I45" s="10"/>
      <c r="J45" s="111"/>
      <c r="K45" s="10"/>
    </row>
    <row r="46" spans="1:11" x14ac:dyDescent="0.25">
      <c r="A46" s="108"/>
      <c r="B46" s="69" t="s">
        <v>228</v>
      </c>
      <c r="C46" s="10"/>
      <c r="D46" s="10"/>
      <c r="E46" s="10"/>
      <c r="F46" s="10"/>
      <c r="G46" s="10"/>
      <c r="H46" s="10"/>
      <c r="I46" s="10"/>
      <c r="J46" s="111"/>
      <c r="K46" s="10"/>
    </row>
    <row r="47" spans="1:11" x14ac:dyDescent="0.25">
      <c r="A47" s="109"/>
      <c r="B47" s="22" t="s">
        <v>193</v>
      </c>
      <c r="C47" s="104"/>
      <c r="D47" s="104"/>
      <c r="E47" s="104"/>
      <c r="F47" s="104"/>
      <c r="G47" s="104"/>
      <c r="H47" s="104"/>
      <c r="I47" s="104"/>
      <c r="J47" s="112"/>
      <c r="K47" s="1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</sheetData>
  <sortState ref="B13:I18">
    <sortCondition descending="1" ref="C13:C18"/>
  </sortState>
  <mergeCells count="5">
    <mergeCell ref="C7:I7"/>
    <mergeCell ref="C8:I8"/>
    <mergeCell ref="C20:I20"/>
    <mergeCell ref="C21:I21"/>
    <mergeCell ref="B43:I4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5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9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3.85546875" style="7" customWidth="1"/>
    <col min="4" max="4" width="23.7109375" style="7" customWidth="1"/>
    <col min="5" max="5" width="1.5703125" style="7" customWidth="1"/>
    <col min="6" max="6" width="13.28515625" style="7" customWidth="1"/>
    <col min="7" max="7" width="9.5703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10"/>
      <c r="K1" s="10"/>
    </row>
    <row r="2" spans="1:11" x14ac:dyDescent="0.25">
      <c r="A2" s="108"/>
      <c r="B2" s="9"/>
      <c r="C2" s="9"/>
      <c r="D2" s="9"/>
      <c r="E2" s="9"/>
      <c r="F2" s="9"/>
      <c r="G2" s="9"/>
      <c r="H2" s="9"/>
      <c r="I2" s="9"/>
      <c r="J2" s="111"/>
      <c r="K2" s="10"/>
    </row>
    <row r="3" spans="1:11" x14ac:dyDescent="0.25">
      <c r="A3" s="108"/>
      <c r="B3" s="9"/>
      <c r="C3" s="9"/>
      <c r="D3" s="9"/>
      <c r="E3" s="9"/>
      <c r="F3" s="9"/>
      <c r="G3" s="9"/>
      <c r="H3" s="9"/>
      <c r="I3" s="9"/>
      <c r="J3" s="111"/>
      <c r="K3" s="10"/>
    </row>
    <row r="4" spans="1:11" x14ac:dyDescent="0.25">
      <c r="A4" s="108"/>
      <c r="B4" s="9"/>
      <c r="C4" s="9"/>
      <c r="D4" s="9"/>
      <c r="E4" s="9"/>
      <c r="F4" s="9"/>
      <c r="G4" s="9"/>
      <c r="H4" s="9"/>
      <c r="I4" s="9"/>
      <c r="J4" s="111"/>
      <c r="K4" s="10"/>
    </row>
    <row r="5" spans="1:11" x14ac:dyDescent="0.25">
      <c r="A5" s="108"/>
      <c r="B5" s="9"/>
      <c r="C5" s="9"/>
      <c r="D5" s="9"/>
      <c r="E5" s="9"/>
      <c r="F5" s="9"/>
      <c r="G5" s="9"/>
      <c r="H5" s="9"/>
      <c r="I5" s="9"/>
      <c r="J5" s="111"/>
      <c r="K5" s="10"/>
    </row>
    <row r="6" spans="1:11" x14ac:dyDescent="0.25">
      <c r="A6" s="108"/>
      <c r="B6" s="9"/>
      <c r="C6" s="9"/>
      <c r="D6" s="9"/>
      <c r="E6" s="9"/>
      <c r="F6" s="9"/>
      <c r="G6" s="9"/>
      <c r="H6" s="9"/>
      <c r="I6" s="9"/>
      <c r="J6" s="111"/>
      <c r="K6" s="10"/>
    </row>
    <row r="7" spans="1:11" x14ac:dyDescent="0.25">
      <c r="A7" s="108"/>
      <c r="B7" s="9"/>
      <c r="C7" s="202" t="s">
        <v>12</v>
      </c>
      <c r="D7" s="202"/>
      <c r="E7" s="202"/>
      <c r="F7" s="202"/>
      <c r="G7" s="202"/>
      <c r="H7" s="202"/>
      <c r="I7" s="202"/>
      <c r="J7" s="111"/>
      <c r="K7" s="10"/>
    </row>
    <row r="8" spans="1:11" x14ac:dyDescent="0.25">
      <c r="A8" s="108"/>
      <c r="B8" s="9"/>
      <c r="C8" s="202" t="s">
        <v>231</v>
      </c>
      <c r="D8" s="202"/>
      <c r="E8" s="202"/>
      <c r="F8" s="202"/>
      <c r="G8" s="202"/>
      <c r="H8" s="202"/>
      <c r="I8" s="202"/>
      <c r="J8" s="111"/>
      <c r="K8" s="10"/>
    </row>
    <row r="9" spans="1:11" x14ac:dyDescent="0.25">
      <c r="A9" s="108"/>
      <c r="B9" s="9"/>
      <c r="C9" s="177"/>
      <c r="D9" s="177"/>
      <c r="E9" s="177"/>
      <c r="F9" s="177"/>
      <c r="G9" s="177"/>
      <c r="H9" s="177"/>
      <c r="I9" s="177"/>
      <c r="J9" s="111"/>
      <c r="K9" s="10"/>
    </row>
    <row r="10" spans="1:11" ht="47.25" x14ac:dyDescent="0.25">
      <c r="A10" s="108"/>
      <c r="B10" s="10"/>
      <c r="C10" s="10"/>
      <c r="D10" s="10"/>
      <c r="E10" s="10"/>
      <c r="F10" s="179" t="s">
        <v>6</v>
      </c>
      <c r="G10" s="179" t="s">
        <v>7</v>
      </c>
      <c r="H10" s="159" t="s">
        <v>135</v>
      </c>
      <c r="I10" s="10"/>
      <c r="J10" s="111"/>
      <c r="K10" s="10"/>
    </row>
    <row r="11" spans="1:11" x14ac:dyDescent="0.25">
      <c r="A11" s="108"/>
      <c r="B11" s="10"/>
      <c r="C11" s="10"/>
      <c r="D11" s="10"/>
      <c r="E11" s="10"/>
      <c r="F11" s="177"/>
      <c r="G11" s="177"/>
      <c r="H11" s="177"/>
      <c r="I11" s="10"/>
      <c r="J11" s="111"/>
      <c r="K11" s="10"/>
    </row>
    <row r="12" spans="1:11" x14ac:dyDescent="0.25">
      <c r="A12" s="108"/>
      <c r="B12" s="10"/>
      <c r="C12" s="10"/>
      <c r="D12" s="14" t="s">
        <v>57</v>
      </c>
      <c r="E12" s="10"/>
      <c r="F12" s="172">
        <v>1.599957104252514</v>
      </c>
      <c r="G12" s="172">
        <v>1.272726180244188</v>
      </c>
      <c r="H12" s="172">
        <v>1.1370866078378228</v>
      </c>
      <c r="I12" s="10"/>
      <c r="J12" s="111"/>
      <c r="K12" s="10"/>
    </row>
    <row r="13" spans="1:11" x14ac:dyDescent="0.25">
      <c r="A13" s="108"/>
      <c r="B13" s="10"/>
      <c r="C13" s="10"/>
      <c r="D13" s="10" t="s">
        <v>11</v>
      </c>
      <c r="E13" s="10"/>
      <c r="F13" s="80">
        <v>2.5921344145721781</v>
      </c>
      <c r="G13" s="80">
        <v>0.91633442719398772</v>
      </c>
      <c r="H13" s="80">
        <v>-2.5165102976370202</v>
      </c>
      <c r="I13" s="10"/>
      <c r="J13" s="111"/>
      <c r="K13" s="10"/>
    </row>
    <row r="14" spans="1:11" x14ac:dyDescent="0.25">
      <c r="A14" s="108"/>
      <c r="B14" s="10"/>
      <c r="C14" s="10"/>
      <c r="D14" s="14" t="s">
        <v>10</v>
      </c>
      <c r="E14" s="10"/>
      <c r="F14" s="81">
        <v>-0.50034268306331509</v>
      </c>
      <c r="G14" s="81">
        <v>-0.19527442943285678</v>
      </c>
      <c r="H14" s="81">
        <v>-2.066928313683325</v>
      </c>
      <c r="I14" s="10"/>
      <c r="J14" s="111"/>
      <c r="K14" s="10"/>
    </row>
    <row r="15" spans="1:11" x14ac:dyDescent="0.25">
      <c r="A15" s="108"/>
      <c r="B15" s="10"/>
      <c r="C15" s="10"/>
      <c r="D15" s="10" t="s">
        <v>9</v>
      </c>
      <c r="E15" s="10"/>
      <c r="F15" s="80">
        <v>0.84577978744295734</v>
      </c>
      <c r="G15" s="80">
        <v>0.84942543694839223</v>
      </c>
      <c r="H15" s="80">
        <v>-1.1432402234617611</v>
      </c>
      <c r="I15" s="10"/>
      <c r="J15" s="111"/>
      <c r="K15" s="10"/>
    </row>
    <row r="16" spans="1:11" x14ac:dyDescent="0.25">
      <c r="A16" s="108"/>
      <c r="B16" s="10"/>
      <c r="C16" s="10"/>
      <c r="D16" s="10" t="s">
        <v>18</v>
      </c>
      <c r="E16" s="10"/>
      <c r="F16" s="80">
        <v>3.9125521110233485</v>
      </c>
      <c r="G16" s="80">
        <v>4.0948994261248206</v>
      </c>
      <c r="H16" s="80">
        <v>5.5827159493338829</v>
      </c>
      <c r="I16" s="10"/>
      <c r="J16" s="111"/>
      <c r="K16" s="10"/>
    </row>
    <row r="17" spans="1:13" x14ac:dyDescent="0.25">
      <c r="A17" s="108"/>
      <c r="B17" s="10"/>
      <c r="C17" s="10"/>
      <c r="D17" s="10" t="s">
        <v>48</v>
      </c>
      <c r="E17" s="10"/>
      <c r="F17" s="80">
        <v>2.9150943259179662</v>
      </c>
      <c r="G17" s="80">
        <v>1.8465513029843894</v>
      </c>
      <c r="H17" s="80">
        <v>0.63533956110943812</v>
      </c>
      <c r="I17" s="10"/>
      <c r="J17" s="111"/>
      <c r="K17" s="10"/>
    </row>
    <row r="18" spans="1:13" x14ac:dyDescent="0.25">
      <c r="A18" s="108"/>
      <c r="B18" s="10"/>
      <c r="C18" s="10"/>
      <c r="D18" s="10" t="s">
        <v>19</v>
      </c>
      <c r="E18" s="10"/>
      <c r="F18" s="80">
        <v>4.5996216856844852</v>
      </c>
      <c r="G18" s="80">
        <v>4.3047711369273545</v>
      </c>
      <c r="H18" s="80">
        <v>-1.7180517604296286</v>
      </c>
      <c r="I18" s="10"/>
      <c r="J18" s="111"/>
      <c r="K18" s="10"/>
    </row>
    <row r="19" spans="1:13" x14ac:dyDescent="0.25">
      <c r="A19" s="108"/>
      <c r="B19" s="10"/>
      <c r="C19" s="16"/>
      <c r="D19" s="16"/>
      <c r="E19" s="16"/>
      <c r="F19" s="16"/>
      <c r="G19" s="16"/>
      <c r="H19" s="16"/>
      <c r="I19" s="16"/>
      <c r="J19" s="111"/>
      <c r="K19" s="10"/>
    </row>
    <row r="20" spans="1:13" x14ac:dyDescent="0.25">
      <c r="A20" s="108"/>
      <c r="B20" s="10"/>
      <c r="C20" s="202"/>
      <c r="D20" s="202"/>
      <c r="E20" s="202"/>
      <c r="F20" s="202"/>
      <c r="G20" s="202"/>
      <c r="H20" s="202"/>
      <c r="I20" s="202"/>
      <c r="J20" s="111"/>
      <c r="K20" s="10"/>
    </row>
    <row r="21" spans="1:13" x14ac:dyDescent="0.25">
      <c r="A21" s="108"/>
      <c r="B21" s="10"/>
      <c r="C21" s="202"/>
      <c r="D21" s="202"/>
      <c r="E21" s="202"/>
      <c r="F21" s="202"/>
      <c r="G21" s="202"/>
      <c r="H21" s="202"/>
      <c r="I21" s="202"/>
      <c r="J21" s="111"/>
      <c r="K21" s="10"/>
    </row>
    <row r="22" spans="1:13" ht="15.75" customHeight="1" x14ac:dyDescent="0.25">
      <c r="A22" s="108"/>
      <c r="B22" s="10"/>
      <c r="C22" s="10"/>
      <c r="D22" s="10"/>
      <c r="E22" s="10"/>
      <c r="F22" s="10"/>
      <c r="G22" s="10"/>
      <c r="H22" s="10"/>
      <c r="I22" s="10"/>
      <c r="J22" s="111"/>
      <c r="K22" s="10"/>
    </row>
    <row r="23" spans="1:13" x14ac:dyDescent="0.25">
      <c r="A23" s="108"/>
      <c r="B23" s="10"/>
      <c r="C23" s="177"/>
      <c r="D23" s="177"/>
      <c r="E23" s="177"/>
      <c r="F23" s="177"/>
      <c r="G23" s="177"/>
      <c r="H23" s="177"/>
      <c r="I23" s="177"/>
      <c r="J23" s="111"/>
      <c r="K23" s="10"/>
      <c r="M23" s="25"/>
    </row>
    <row r="24" spans="1:13" ht="12" customHeight="1" x14ac:dyDescent="0.25">
      <c r="A24" s="108"/>
      <c r="B24" s="10"/>
      <c r="C24" s="177"/>
      <c r="D24" s="177"/>
      <c r="E24" s="177"/>
      <c r="F24" s="177"/>
      <c r="G24" s="177"/>
      <c r="H24" s="177"/>
      <c r="I24" s="177"/>
      <c r="J24" s="111"/>
      <c r="K24" s="10"/>
    </row>
    <row r="25" spans="1:13" x14ac:dyDescent="0.25">
      <c r="A25" s="108"/>
      <c r="B25" s="10"/>
      <c r="C25" s="71"/>
      <c r="D25" s="71"/>
      <c r="E25" s="71"/>
      <c r="F25" s="71"/>
      <c r="G25" s="71"/>
      <c r="H25" s="71"/>
      <c r="I25" s="71"/>
      <c r="J25" s="111"/>
      <c r="K25" s="10"/>
    </row>
    <row r="26" spans="1:13" x14ac:dyDescent="0.25">
      <c r="A26" s="108"/>
      <c r="B26" s="14"/>
      <c r="C26" s="72"/>
      <c r="D26" s="72"/>
      <c r="E26" s="72"/>
      <c r="F26" s="71"/>
      <c r="G26" s="71"/>
      <c r="H26" s="71"/>
      <c r="I26" s="71"/>
      <c r="J26" s="111"/>
      <c r="K26" s="10"/>
    </row>
    <row r="27" spans="1:13" x14ac:dyDescent="0.25">
      <c r="A27" s="108"/>
      <c r="B27" s="10"/>
      <c r="C27" s="71"/>
      <c r="D27" s="71"/>
      <c r="E27" s="71"/>
      <c r="F27" s="71"/>
      <c r="G27" s="71"/>
      <c r="H27" s="71"/>
      <c r="I27" s="71"/>
      <c r="J27" s="111"/>
      <c r="K27" s="10"/>
    </row>
    <row r="28" spans="1:13" x14ac:dyDescent="0.25">
      <c r="A28" s="108"/>
      <c r="B28" s="10"/>
      <c r="C28" s="71"/>
      <c r="D28" s="71"/>
      <c r="E28" s="71"/>
      <c r="F28" s="71"/>
      <c r="G28" s="71"/>
      <c r="H28" s="71"/>
      <c r="I28" s="71"/>
      <c r="J28" s="111"/>
      <c r="K28" s="10"/>
    </row>
    <row r="29" spans="1:13" x14ac:dyDescent="0.25">
      <c r="A29" s="108"/>
      <c r="B29" s="10"/>
      <c r="C29" s="71"/>
      <c r="D29" s="71"/>
      <c r="E29" s="71"/>
      <c r="F29" s="72"/>
      <c r="G29" s="72"/>
      <c r="H29" s="72"/>
      <c r="I29" s="72"/>
      <c r="J29" s="111"/>
      <c r="K29" s="10"/>
    </row>
    <row r="30" spans="1:13" x14ac:dyDescent="0.25">
      <c r="A30" s="108"/>
      <c r="B30" s="10"/>
      <c r="C30" s="71"/>
      <c r="D30" s="71"/>
      <c r="E30" s="71"/>
      <c r="F30" s="71"/>
      <c r="G30" s="71"/>
      <c r="H30" s="71"/>
      <c r="I30" s="71"/>
      <c r="J30" s="111"/>
      <c r="K30" s="10"/>
    </row>
    <row r="31" spans="1:13" x14ac:dyDescent="0.25">
      <c r="A31" s="108"/>
      <c r="B31" s="10"/>
      <c r="C31" s="16"/>
      <c r="D31" s="16"/>
      <c r="E31" s="16"/>
      <c r="F31" s="16"/>
      <c r="G31" s="16"/>
      <c r="H31" s="16"/>
      <c r="I31" s="16"/>
      <c r="J31" s="111"/>
      <c r="K31" s="10"/>
    </row>
    <row r="32" spans="1:13" x14ac:dyDescent="0.25">
      <c r="A32" s="108"/>
      <c r="B32" s="10"/>
      <c r="C32" s="16"/>
      <c r="D32" s="16"/>
      <c r="E32" s="16"/>
      <c r="F32" s="16"/>
      <c r="G32" s="16"/>
      <c r="H32" s="16"/>
      <c r="I32" s="16"/>
      <c r="J32" s="111"/>
      <c r="K32" s="10"/>
    </row>
    <row r="33" spans="1:11" x14ac:dyDescent="0.25">
      <c r="A33" s="108"/>
      <c r="B33" s="10"/>
      <c r="C33" s="16"/>
      <c r="D33" s="16"/>
      <c r="E33" s="16"/>
      <c r="F33" s="16"/>
      <c r="G33" s="16"/>
      <c r="H33" s="16"/>
      <c r="I33" s="16"/>
      <c r="J33" s="111"/>
      <c r="K33" s="10"/>
    </row>
    <row r="34" spans="1:11" x14ac:dyDescent="0.25">
      <c r="A34" s="108"/>
      <c r="B34" s="10"/>
      <c r="C34" s="16"/>
      <c r="D34" s="16"/>
      <c r="E34" s="16"/>
      <c r="F34" s="16"/>
      <c r="G34" s="16"/>
      <c r="H34" s="16"/>
      <c r="I34" s="16"/>
      <c r="J34" s="111"/>
      <c r="K34" s="10"/>
    </row>
    <row r="35" spans="1:11" x14ac:dyDescent="0.25">
      <c r="A35" s="108"/>
      <c r="B35" s="10"/>
      <c r="C35" s="16"/>
      <c r="D35" s="16"/>
      <c r="E35" s="16"/>
      <c r="F35" s="16"/>
      <c r="G35" s="16"/>
      <c r="H35" s="16"/>
      <c r="I35" s="16"/>
      <c r="J35" s="111"/>
      <c r="K35" s="10"/>
    </row>
    <row r="36" spans="1:11" x14ac:dyDescent="0.25">
      <c r="A36" s="108"/>
      <c r="B36" s="10"/>
      <c r="C36" s="16"/>
      <c r="D36" s="16"/>
      <c r="E36" s="16"/>
      <c r="F36" s="16"/>
      <c r="G36" s="16"/>
      <c r="H36" s="16"/>
      <c r="I36" s="16"/>
      <c r="J36" s="111"/>
      <c r="K36" s="10"/>
    </row>
    <row r="37" spans="1:11" x14ac:dyDescent="0.25">
      <c r="A37" s="108"/>
      <c r="B37" s="10"/>
      <c r="C37" s="16"/>
      <c r="D37" s="16"/>
      <c r="E37" s="16"/>
      <c r="F37" s="16"/>
      <c r="G37" s="16"/>
      <c r="H37" s="16"/>
      <c r="I37" s="16"/>
      <c r="J37" s="111"/>
      <c r="K37" s="10"/>
    </row>
    <row r="38" spans="1:11" x14ac:dyDescent="0.25">
      <c r="A38" s="108"/>
      <c r="B38" s="10"/>
      <c r="C38" s="16"/>
      <c r="D38" s="16"/>
      <c r="E38" s="16"/>
      <c r="F38" s="16"/>
      <c r="G38" s="16"/>
      <c r="H38" s="16"/>
      <c r="I38" s="16"/>
      <c r="J38" s="111"/>
      <c r="K38" s="10"/>
    </row>
    <row r="39" spans="1:11" x14ac:dyDescent="0.25">
      <c r="A39" s="108"/>
      <c r="B39" s="10"/>
      <c r="C39" s="16"/>
      <c r="D39" s="16"/>
      <c r="E39" s="16"/>
      <c r="F39" s="16"/>
      <c r="G39" s="16"/>
      <c r="H39" s="16"/>
      <c r="I39" s="16"/>
      <c r="J39" s="111"/>
      <c r="K39" s="10"/>
    </row>
    <row r="40" spans="1:11" x14ac:dyDescent="0.25">
      <c r="A40" s="108"/>
      <c r="B40" s="10"/>
      <c r="C40" s="16"/>
      <c r="D40" s="16"/>
      <c r="E40" s="16"/>
      <c r="F40" s="16"/>
      <c r="G40" s="16"/>
      <c r="H40" s="16"/>
      <c r="I40" s="16"/>
      <c r="J40" s="111"/>
      <c r="K40" s="10"/>
    </row>
    <row r="41" spans="1:11" x14ac:dyDescent="0.25">
      <c r="A41" s="108"/>
      <c r="B41" s="10"/>
      <c r="C41" s="16"/>
      <c r="D41" s="16"/>
      <c r="E41" s="16"/>
      <c r="F41" s="16"/>
      <c r="G41" s="16"/>
      <c r="H41" s="16"/>
      <c r="I41" s="16"/>
      <c r="J41" s="111"/>
      <c r="K41" s="10"/>
    </row>
    <row r="42" spans="1:11" x14ac:dyDescent="0.25">
      <c r="A42" s="108"/>
      <c r="B42" s="10"/>
      <c r="C42" s="16"/>
      <c r="D42" s="16"/>
      <c r="E42" s="16"/>
      <c r="F42" s="16"/>
      <c r="G42" s="16"/>
      <c r="H42" s="16"/>
      <c r="I42" s="16"/>
      <c r="J42" s="111"/>
      <c r="K42" s="10"/>
    </row>
    <row r="43" spans="1:11" x14ac:dyDescent="0.25">
      <c r="A43" s="108"/>
      <c r="B43" s="204" t="s">
        <v>20</v>
      </c>
      <c r="C43" s="204"/>
      <c r="D43" s="204"/>
      <c r="E43" s="204"/>
      <c r="F43" s="204"/>
      <c r="G43" s="204"/>
      <c r="H43" s="204"/>
      <c r="I43" s="204"/>
      <c r="J43" s="111"/>
      <c r="K43" s="10"/>
    </row>
    <row r="44" spans="1:11" x14ac:dyDescent="0.25">
      <c r="A44" s="108"/>
      <c r="B44" s="69" t="s">
        <v>67</v>
      </c>
      <c r="C44" s="10"/>
      <c r="D44" s="10"/>
      <c r="E44" s="10"/>
      <c r="F44" s="10"/>
      <c r="G44" s="10"/>
      <c r="H44" s="10"/>
      <c r="I44" s="10"/>
      <c r="J44" s="111"/>
      <c r="K44" s="10"/>
    </row>
    <row r="45" spans="1:11" x14ac:dyDescent="0.25">
      <c r="A45" s="108"/>
      <c r="B45" s="69" t="s">
        <v>68</v>
      </c>
      <c r="C45" s="10"/>
      <c r="D45" s="10"/>
      <c r="E45" s="10"/>
      <c r="F45" s="10"/>
      <c r="G45" s="10"/>
      <c r="H45" s="10"/>
      <c r="I45" s="10"/>
      <c r="J45" s="111"/>
      <c r="K45" s="10"/>
    </row>
    <row r="46" spans="1:11" x14ac:dyDescent="0.25">
      <c r="A46" s="108"/>
      <c r="B46" s="69" t="s">
        <v>232</v>
      </c>
      <c r="C46" s="10"/>
      <c r="D46" s="10"/>
      <c r="E46" s="10"/>
      <c r="F46" s="10"/>
      <c r="G46" s="10"/>
      <c r="H46" s="10"/>
      <c r="I46" s="10"/>
      <c r="J46" s="111"/>
      <c r="K46" s="10"/>
    </row>
    <row r="47" spans="1:11" x14ac:dyDescent="0.25">
      <c r="A47" s="109"/>
      <c r="B47" s="197" t="s">
        <v>193</v>
      </c>
      <c r="C47" s="104"/>
      <c r="D47" s="104"/>
      <c r="E47" s="104"/>
      <c r="F47" s="104"/>
      <c r="G47" s="104"/>
      <c r="H47" s="104"/>
      <c r="I47" s="104"/>
      <c r="J47" s="112"/>
      <c r="K47" s="1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</sheetData>
  <mergeCells count="5">
    <mergeCell ref="C7:I7"/>
    <mergeCell ref="C8:I8"/>
    <mergeCell ref="C20:I20"/>
    <mergeCell ref="C21:I21"/>
    <mergeCell ref="B43:I43"/>
  </mergeCells>
  <pageMargins left="0.70866141732283472" right="0.70866141732283472" top="0.74803149606299213" bottom="0.74803149606299213" header="0.31496062992125984" footer="0.31496062992125984"/>
  <pageSetup paperSize="9" scale="81" orientation="portrait" verticalDpi="0" r:id="rId1"/>
  <headerFooter>
    <oddFooter>&amp;C&amp;"-,Negrita"&amp;K08-049Página 3</oddFooter>
  </headerFooter>
  <colBreaks count="1" manualBreakCount="1">
    <brk id="10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5.710937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425781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10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11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11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11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11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11"/>
      <c r="K6" s="10"/>
    </row>
    <row r="7" spans="1:11" x14ac:dyDescent="0.25">
      <c r="A7" s="8"/>
      <c r="B7" s="9"/>
      <c r="C7" s="202" t="s">
        <v>12</v>
      </c>
      <c r="D7" s="202"/>
      <c r="E7" s="202"/>
      <c r="F7" s="202"/>
      <c r="G7" s="202"/>
      <c r="H7" s="202"/>
      <c r="I7" s="202"/>
      <c r="J7" s="111"/>
      <c r="K7" s="10"/>
    </row>
    <row r="8" spans="1:11" x14ac:dyDescent="0.25">
      <c r="A8" s="8"/>
      <c r="B8" s="9"/>
      <c r="C8" s="202" t="s">
        <v>195</v>
      </c>
      <c r="D8" s="202"/>
      <c r="E8" s="202"/>
      <c r="F8" s="202"/>
      <c r="G8" s="202"/>
      <c r="H8" s="202"/>
      <c r="I8" s="202"/>
      <c r="J8" s="111"/>
    </row>
    <row r="9" spans="1:11" x14ac:dyDescent="0.25">
      <c r="A9" s="8"/>
      <c r="B9" s="9"/>
      <c r="C9" s="65"/>
      <c r="D9" s="65"/>
      <c r="E9" s="65"/>
      <c r="F9" s="65"/>
      <c r="G9" s="65"/>
      <c r="H9" s="65"/>
      <c r="I9" s="65"/>
      <c r="J9" s="111"/>
      <c r="K9" s="10"/>
    </row>
    <row r="10" spans="1:11" ht="32.450000000000003" customHeight="1" x14ac:dyDescent="0.25">
      <c r="A10" s="8"/>
      <c r="B10" s="10"/>
      <c r="C10" s="157" t="s">
        <v>6</v>
      </c>
      <c r="D10" s="157" t="s">
        <v>7</v>
      </c>
      <c r="E10" s="159" t="s">
        <v>135</v>
      </c>
      <c r="F10" s="157" t="s">
        <v>14</v>
      </c>
      <c r="G10" s="157" t="s">
        <v>15</v>
      </c>
      <c r="H10" s="157" t="s">
        <v>16</v>
      </c>
      <c r="I10" s="157" t="s">
        <v>17</v>
      </c>
      <c r="J10" s="111"/>
      <c r="K10" s="10"/>
    </row>
    <row r="11" spans="1:11" ht="12" customHeight="1" x14ac:dyDescent="0.25">
      <c r="A11" s="8"/>
      <c r="B11" s="10"/>
      <c r="C11" s="65"/>
      <c r="D11" s="65"/>
      <c r="E11" s="65"/>
      <c r="F11" s="65"/>
      <c r="G11" s="65"/>
      <c r="H11" s="65"/>
      <c r="I11" s="65"/>
      <c r="J11" s="111"/>
      <c r="K11" s="10"/>
    </row>
    <row r="12" spans="1:11" x14ac:dyDescent="0.25">
      <c r="A12" s="8"/>
      <c r="B12" s="14" t="s">
        <v>57</v>
      </c>
      <c r="C12" s="172">
        <v>1.2603620837859042</v>
      </c>
      <c r="D12" s="172">
        <v>1.1315188987620628</v>
      </c>
      <c r="E12" s="172">
        <v>1.7773156898899689</v>
      </c>
      <c r="F12" s="172">
        <v>-1.7</v>
      </c>
      <c r="G12" s="172">
        <v>-0.8</v>
      </c>
      <c r="H12" s="172">
        <v>-3.8</v>
      </c>
      <c r="I12" s="173">
        <v>0.7</v>
      </c>
      <c r="J12" s="111"/>
      <c r="K12" s="10"/>
    </row>
    <row r="13" spans="1:11" x14ac:dyDescent="0.25">
      <c r="A13" s="8"/>
      <c r="B13" s="87" t="s">
        <v>11</v>
      </c>
      <c r="C13" s="80">
        <v>2.7006320555150509</v>
      </c>
      <c r="D13" s="80">
        <v>1.6849769927144154</v>
      </c>
      <c r="E13" s="80">
        <v>-2.3999067498665316</v>
      </c>
      <c r="F13" s="80">
        <v>-1.2997614600588681</v>
      </c>
      <c r="G13" s="80">
        <v>-2.8527153292196905</v>
      </c>
      <c r="H13" s="80">
        <v>-0.21701155013738038</v>
      </c>
      <c r="I13" s="80">
        <v>-4.3350053949047673</v>
      </c>
      <c r="J13" s="111"/>
      <c r="K13" s="10"/>
    </row>
    <row r="14" spans="1:11" x14ac:dyDescent="0.25">
      <c r="A14" s="8"/>
      <c r="B14" s="14" t="s">
        <v>10</v>
      </c>
      <c r="C14" s="81">
        <v>-2.0025235565373722</v>
      </c>
      <c r="D14" s="81">
        <v>-0.67406807011741732</v>
      </c>
      <c r="E14" s="81">
        <v>-2.2003762494456569</v>
      </c>
      <c r="F14" s="81">
        <v>-0.86120942259179101</v>
      </c>
      <c r="G14" s="81">
        <v>-2.8545185124451811</v>
      </c>
      <c r="H14" s="81">
        <v>-1.9306311669744947</v>
      </c>
      <c r="I14" s="81">
        <v>-2.5792134612010575</v>
      </c>
      <c r="J14" s="111"/>
      <c r="K14" s="10"/>
    </row>
    <row r="15" spans="1:11" x14ac:dyDescent="0.25">
      <c r="A15" s="8"/>
      <c r="B15" s="87" t="s">
        <v>9</v>
      </c>
      <c r="C15" s="80">
        <v>0.84795985626502368</v>
      </c>
      <c r="D15" s="80">
        <v>0.84695507539260806</v>
      </c>
      <c r="E15" s="80">
        <v>-1.403881287964126</v>
      </c>
      <c r="F15" s="80">
        <v>-0.117009845593119</v>
      </c>
      <c r="G15" s="80">
        <v>-2.0236373001806807</v>
      </c>
      <c r="H15" s="80">
        <v>1.187846600393816</v>
      </c>
      <c r="I15" s="80">
        <v>-4.4007498498015218</v>
      </c>
      <c r="J15" s="111"/>
      <c r="K15" s="10"/>
    </row>
    <row r="16" spans="1:11" x14ac:dyDescent="0.25">
      <c r="A16" s="8"/>
      <c r="B16" s="87" t="s">
        <v>18</v>
      </c>
      <c r="C16" s="80">
        <v>5.7288433281579065</v>
      </c>
      <c r="D16" s="80">
        <v>3.8953244435645296</v>
      </c>
      <c r="E16" s="80">
        <v>4.6398818483699422</v>
      </c>
      <c r="F16" s="80">
        <v>-6.7308617344657984</v>
      </c>
      <c r="G16" s="80">
        <v>8.0586686663298934</v>
      </c>
      <c r="H16" s="80">
        <v>8.3100711195086774</v>
      </c>
      <c r="I16" s="80">
        <v>1.7044172683446046</v>
      </c>
      <c r="J16" s="111"/>
      <c r="K16" s="10"/>
    </row>
    <row r="17" spans="1:13" x14ac:dyDescent="0.25">
      <c r="A17" s="8"/>
      <c r="B17" s="87" t="s">
        <v>48</v>
      </c>
      <c r="C17" s="80">
        <v>0.52559654426471702</v>
      </c>
      <c r="D17" s="80">
        <v>0.5340441546813457</v>
      </c>
      <c r="E17" s="80">
        <v>-8.2823312214097555E-4</v>
      </c>
      <c r="F17" s="80">
        <v>3.4257993921629204</v>
      </c>
      <c r="G17" s="80">
        <v>-1.3782125332020279</v>
      </c>
      <c r="H17" s="80">
        <v>2.7482638763212108</v>
      </c>
      <c r="I17" s="80">
        <v>-3.5605552431159038</v>
      </c>
      <c r="J17" s="111"/>
      <c r="K17" s="10"/>
    </row>
    <row r="18" spans="1:13" x14ac:dyDescent="0.25">
      <c r="A18" s="8"/>
      <c r="B18" s="87" t="s">
        <v>19</v>
      </c>
      <c r="C18" s="80">
        <v>5.3566488550260249</v>
      </c>
      <c r="D18" s="80">
        <v>4.7590538402127569</v>
      </c>
      <c r="E18" s="80">
        <v>-1.9519426202978973</v>
      </c>
      <c r="F18" s="80">
        <v>-0.34854900012268875</v>
      </c>
      <c r="G18" s="80">
        <v>-2.6789812105069699</v>
      </c>
      <c r="H18" s="80">
        <v>-1.5795962802022223</v>
      </c>
      <c r="I18" s="80">
        <v>-2.2700226789672096</v>
      </c>
      <c r="J18" s="111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11"/>
      <c r="K19" s="10"/>
    </row>
    <row r="20" spans="1:13" x14ac:dyDescent="0.25">
      <c r="A20" s="8"/>
      <c r="B20" s="10"/>
      <c r="C20" s="202"/>
      <c r="D20" s="202"/>
      <c r="E20" s="202"/>
      <c r="F20" s="202"/>
      <c r="G20" s="202"/>
      <c r="H20" s="202"/>
      <c r="I20" s="202"/>
      <c r="J20" s="111"/>
      <c r="K20" s="10"/>
    </row>
    <row r="21" spans="1:13" x14ac:dyDescent="0.25">
      <c r="A21" s="8"/>
      <c r="B21" s="10"/>
      <c r="C21" s="31"/>
      <c r="D21" s="31"/>
      <c r="E21" s="132" t="s">
        <v>115</v>
      </c>
      <c r="G21" s="31"/>
      <c r="H21" s="31"/>
      <c r="I21" s="31"/>
      <c r="J21" s="111"/>
      <c r="K21" s="10"/>
    </row>
    <row r="22" spans="1:13" ht="15.75" customHeight="1" x14ac:dyDescent="0.25">
      <c r="A22" s="8"/>
      <c r="B22" s="10"/>
      <c r="C22" s="10"/>
      <c r="D22" s="10"/>
      <c r="E22" s="132" t="s">
        <v>224</v>
      </c>
      <c r="G22" s="10"/>
      <c r="H22" s="10"/>
      <c r="I22" s="10"/>
      <c r="J22" s="111"/>
      <c r="K22" s="10"/>
    </row>
    <row r="23" spans="1:13" x14ac:dyDescent="0.25">
      <c r="A23" s="8"/>
      <c r="B23" s="10"/>
      <c r="C23" s="78"/>
      <c r="D23" s="78"/>
      <c r="E23" s="78"/>
      <c r="F23" s="78"/>
      <c r="G23" s="78"/>
      <c r="H23" s="78"/>
      <c r="I23" s="78"/>
      <c r="J23" s="111"/>
      <c r="K23" s="10"/>
      <c r="M23" s="25"/>
    </row>
    <row r="24" spans="1:13" ht="12" customHeight="1" x14ac:dyDescent="0.25">
      <c r="A24" s="8"/>
      <c r="B24" s="10"/>
      <c r="C24" s="78"/>
      <c r="D24" s="78"/>
      <c r="E24" s="78"/>
      <c r="F24" s="78"/>
      <c r="G24" s="78"/>
      <c r="H24" s="78"/>
      <c r="I24" s="78"/>
      <c r="J24" s="111"/>
      <c r="K24" s="10"/>
    </row>
    <row r="25" spans="1:13" x14ac:dyDescent="0.25">
      <c r="A25" s="8"/>
      <c r="B25" s="10"/>
      <c r="C25" s="71"/>
      <c r="D25" s="71"/>
      <c r="E25" s="71"/>
      <c r="F25" s="71"/>
      <c r="G25" s="71"/>
      <c r="H25" s="71"/>
      <c r="I25" s="71"/>
      <c r="J25" s="111"/>
      <c r="K25" s="10"/>
    </row>
    <row r="26" spans="1:13" x14ac:dyDescent="0.25">
      <c r="A26" s="8"/>
      <c r="B26" s="14"/>
      <c r="C26" s="72"/>
      <c r="D26" s="72"/>
      <c r="E26" s="72"/>
      <c r="F26" s="71"/>
      <c r="G26" s="71"/>
      <c r="H26" s="71"/>
      <c r="I26" s="71"/>
      <c r="J26" s="111"/>
      <c r="K26" s="10"/>
    </row>
    <row r="27" spans="1:13" x14ac:dyDescent="0.25">
      <c r="A27" s="8"/>
      <c r="B27" s="10"/>
      <c r="C27" s="71"/>
      <c r="D27" s="71"/>
      <c r="E27" s="71"/>
      <c r="F27" s="71"/>
      <c r="G27" s="71"/>
      <c r="H27" s="71"/>
      <c r="I27" s="71"/>
      <c r="J27" s="111"/>
      <c r="K27" s="10"/>
    </row>
    <row r="28" spans="1:13" x14ac:dyDescent="0.25">
      <c r="A28" s="8"/>
      <c r="B28" s="10"/>
      <c r="C28" s="71"/>
      <c r="D28" s="71"/>
      <c r="E28" s="71"/>
      <c r="F28" s="71"/>
      <c r="G28" s="71"/>
      <c r="H28" s="71"/>
      <c r="I28" s="71"/>
      <c r="J28" s="111"/>
      <c r="K28" s="10"/>
    </row>
    <row r="29" spans="1:13" x14ac:dyDescent="0.25">
      <c r="A29" s="8"/>
      <c r="B29" s="10"/>
      <c r="C29" s="71"/>
      <c r="D29" s="71"/>
      <c r="E29" s="71"/>
      <c r="F29" s="72"/>
      <c r="G29" s="72"/>
      <c r="H29" s="72"/>
      <c r="I29" s="72"/>
      <c r="J29" s="111"/>
      <c r="K29" s="10"/>
    </row>
    <row r="30" spans="1:13" x14ac:dyDescent="0.25">
      <c r="A30" s="8"/>
      <c r="B30" s="10"/>
      <c r="C30" s="71"/>
      <c r="D30" s="71"/>
      <c r="E30" s="71"/>
      <c r="F30" s="71"/>
      <c r="G30" s="71"/>
      <c r="H30" s="71"/>
      <c r="I30" s="71"/>
      <c r="J30" s="111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11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11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11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11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11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11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11"/>
      <c r="K37" s="10"/>
    </row>
    <row r="38" spans="1:1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11"/>
      <c r="K38" s="10"/>
    </row>
    <row r="39" spans="1:1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11"/>
      <c r="K39" s="10"/>
    </row>
    <row r="40" spans="1:1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11"/>
      <c r="K40" s="10"/>
    </row>
    <row r="41" spans="1:11" x14ac:dyDescent="0.25">
      <c r="A41" s="8"/>
      <c r="B41" s="99" t="s">
        <v>225</v>
      </c>
      <c r="C41" s="16"/>
      <c r="D41" s="16"/>
      <c r="E41" s="16"/>
      <c r="F41" s="16"/>
      <c r="G41" s="16"/>
      <c r="H41" s="16"/>
      <c r="I41" s="16"/>
      <c r="J41" s="111"/>
      <c r="K41" s="10"/>
    </row>
    <row r="42" spans="1:11" x14ac:dyDescent="0.25">
      <c r="A42" s="8"/>
      <c r="B42" s="99" t="s">
        <v>230</v>
      </c>
      <c r="C42" s="10"/>
      <c r="D42" s="10"/>
      <c r="E42" s="10"/>
      <c r="F42" s="10"/>
      <c r="G42" s="10"/>
      <c r="H42" s="10"/>
      <c r="I42" s="10"/>
      <c r="J42" s="111"/>
      <c r="K42" s="10"/>
    </row>
    <row r="43" spans="1:11" x14ac:dyDescent="0.25">
      <c r="A43" s="8"/>
      <c r="B43" s="99" t="s">
        <v>73</v>
      </c>
      <c r="C43" s="10"/>
      <c r="D43" s="10"/>
      <c r="E43" s="10"/>
      <c r="F43" s="10"/>
      <c r="G43" s="10"/>
      <c r="H43" s="10"/>
      <c r="I43" s="10"/>
      <c r="J43" s="111"/>
      <c r="K43" s="10"/>
    </row>
    <row r="44" spans="1:11" x14ac:dyDescent="0.25">
      <c r="A44" s="8"/>
      <c r="B44" s="99" t="s">
        <v>229</v>
      </c>
      <c r="C44" s="10"/>
      <c r="D44" s="10"/>
      <c r="E44" s="10"/>
      <c r="F44" s="10"/>
      <c r="G44" s="10"/>
      <c r="H44" s="10"/>
      <c r="I44" s="10"/>
      <c r="J44" s="111"/>
      <c r="K44" s="10"/>
    </row>
    <row r="45" spans="1:11" x14ac:dyDescent="0.25">
      <c r="A45" s="21"/>
      <c r="B45" s="22" t="str">
        <f>'Industria variación anual %'!B47</f>
        <v>Fuente: Dane - MTMR. Diciembre de 2014</v>
      </c>
      <c r="C45" s="27"/>
      <c r="D45" s="27"/>
      <c r="E45" s="27"/>
      <c r="F45" s="27"/>
      <c r="G45" s="27"/>
      <c r="H45" s="27"/>
      <c r="I45" s="27"/>
      <c r="J45" s="196"/>
      <c r="K45" s="10"/>
    </row>
    <row r="47" spans="1:11" x14ac:dyDescent="0.25">
      <c r="B47" s="6"/>
      <c r="C47" s="6"/>
      <c r="D47" s="6"/>
      <c r="E47" s="6"/>
      <c r="F47" s="6"/>
      <c r="G47" s="6"/>
      <c r="H47" s="6"/>
      <c r="I47" s="6"/>
    </row>
  </sheetData>
  <mergeCells count="3">
    <mergeCell ref="C7:I7"/>
    <mergeCell ref="C8:I8"/>
    <mergeCell ref="C20:I20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7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3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4" width="5.5703125" style="7" customWidth="1"/>
    <col min="5" max="6" width="5.5703125" style="7" bestFit="1" customWidth="1"/>
    <col min="7" max="18" width="5.5703125" style="7" customWidth="1"/>
    <col min="19" max="19" width="1.85546875" style="7" customWidth="1"/>
    <col min="20" max="20" width="10.85546875" style="7"/>
    <col min="21" max="21" width="11.42578125" style="6" customWidth="1"/>
    <col min="22" max="22" width="10.85546875" style="6" customWidth="1"/>
    <col min="23" max="29" width="10.85546875" style="6"/>
    <col min="30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206" t="s">
        <v>61</v>
      </c>
      <c r="C7" s="206"/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206"/>
      <c r="P7" s="206"/>
      <c r="Q7" s="206"/>
      <c r="R7" s="206"/>
      <c r="S7" s="12"/>
    </row>
    <row r="8" spans="1:20" x14ac:dyDescent="0.25">
      <c r="A8" s="8"/>
      <c r="B8" s="202" t="s">
        <v>50</v>
      </c>
      <c r="C8" s="202"/>
      <c r="D8" s="202"/>
      <c r="E8" s="202"/>
      <c r="F8" s="202"/>
      <c r="G8" s="202"/>
      <c r="H8" s="202"/>
      <c r="I8" s="202"/>
      <c r="J8" s="202"/>
      <c r="K8" s="202"/>
      <c r="L8" s="202"/>
      <c r="M8" s="202"/>
      <c r="N8" s="202"/>
      <c r="O8" s="202"/>
      <c r="P8" s="202"/>
      <c r="Q8" s="202"/>
      <c r="R8" s="202"/>
      <c r="S8" s="12"/>
    </row>
    <row r="9" spans="1:20" x14ac:dyDescent="0.25">
      <c r="A9" s="8"/>
      <c r="B9" s="9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9"/>
      <c r="Q9" s="9"/>
      <c r="R9" s="9"/>
      <c r="S9" s="12"/>
    </row>
    <row r="10" spans="1:20" ht="15.75" customHeight="1" x14ac:dyDescent="0.25">
      <c r="A10" s="8"/>
      <c r="B10" s="10"/>
      <c r="C10" s="158">
        <v>2011</v>
      </c>
      <c r="E10" s="180">
        <v>2011</v>
      </c>
      <c r="F10" s="180"/>
      <c r="G10" s="205">
        <v>2012</v>
      </c>
      <c r="H10" s="205"/>
      <c r="I10" s="205"/>
      <c r="J10" s="205"/>
      <c r="K10" s="205">
        <v>2013</v>
      </c>
      <c r="L10" s="205"/>
      <c r="M10" s="205"/>
      <c r="N10" s="205"/>
      <c r="O10" s="205">
        <v>2014</v>
      </c>
      <c r="P10" s="205"/>
      <c r="Q10" s="205"/>
      <c r="R10" s="205"/>
      <c r="S10" s="12"/>
    </row>
    <row r="11" spans="1:20" ht="15.75" customHeight="1" x14ac:dyDescent="0.25">
      <c r="A11" s="8"/>
      <c r="B11" s="10"/>
      <c r="C11" s="74" t="s">
        <v>40</v>
      </c>
      <c r="D11" s="74" t="s">
        <v>41</v>
      </c>
      <c r="E11" s="74" t="s">
        <v>42</v>
      </c>
      <c r="F11" s="74" t="s">
        <v>43</v>
      </c>
      <c r="G11" s="74" t="s">
        <v>40</v>
      </c>
      <c r="H11" s="74" t="s">
        <v>41</v>
      </c>
      <c r="I11" s="74" t="s">
        <v>42</v>
      </c>
      <c r="J11" s="74" t="s">
        <v>43</v>
      </c>
      <c r="K11" s="74" t="s">
        <v>40</v>
      </c>
      <c r="L11" s="74" t="s">
        <v>41</v>
      </c>
      <c r="M11" s="74" t="s">
        <v>42</v>
      </c>
      <c r="N11" s="74" t="s">
        <v>43</v>
      </c>
      <c r="O11" s="74" t="s">
        <v>40</v>
      </c>
      <c r="P11" s="74" t="s">
        <v>41</v>
      </c>
      <c r="Q11" s="74" t="s">
        <v>42</v>
      </c>
      <c r="R11" s="74" t="s">
        <v>43</v>
      </c>
      <c r="S11" s="12"/>
    </row>
    <row r="12" spans="1:20" ht="12" customHeight="1" x14ac:dyDescent="0.25">
      <c r="A12" s="8"/>
      <c r="B12" s="10"/>
      <c r="C12" s="86"/>
      <c r="D12" s="86"/>
      <c r="E12" s="86"/>
      <c r="F12" s="86"/>
      <c r="G12" s="86"/>
      <c r="H12" s="86"/>
      <c r="I12" s="86"/>
      <c r="J12" s="86"/>
      <c r="K12" s="86"/>
      <c r="L12" s="86"/>
      <c r="S12" s="12"/>
    </row>
    <row r="13" spans="1:20" x14ac:dyDescent="0.25">
      <c r="A13" s="8"/>
      <c r="B13" s="14" t="s">
        <v>57</v>
      </c>
      <c r="C13" s="172">
        <v>5.8343976969567279</v>
      </c>
      <c r="D13" s="172">
        <v>3.6336255144510776</v>
      </c>
      <c r="E13" s="172">
        <v>6.5287099827277428</v>
      </c>
      <c r="F13" s="172">
        <v>4.0678612504516209</v>
      </c>
      <c r="G13" s="172">
        <v>1.8226510746939262</v>
      </c>
      <c r="H13" s="172">
        <v>0.28464473960814196</v>
      </c>
      <c r="I13" s="172">
        <v>-0.8249442577656807</v>
      </c>
      <c r="J13" s="172">
        <v>-1.9887092797205241</v>
      </c>
      <c r="K13" s="172">
        <v>-6.2346934955010198</v>
      </c>
      <c r="L13" s="172">
        <v>9.4747828510355347E-2</v>
      </c>
      <c r="M13" s="172">
        <v>-1.5015076109828329</v>
      </c>
      <c r="N13" s="172">
        <v>0.30100273303019787</v>
      </c>
      <c r="O13" s="172">
        <v>4.2894731688535304</v>
      </c>
      <c r="P13" s="172">
        <v>-0.373331313866343</v>
      </c>
      <c r="Q13" s="81">
        <v>1.0869193941266175</v>
      </c>
      <c r="R13" s="141"/>
      <c r="S13" s="12"/>
    </row>
    <row r="14" spans="1:20" x14ac:dyDescent="0.25">
      <c r="A14" s="8"/>
      <c r="B14" s="10" t="s">
        <v>11</v>
      </c>
      <c r="C14" s="90">
        <v>6.4359025198636122</v>
      </c>
      <c r="D14" s="90">
        <v>12.289010739132266</v>
      </c>
      <c r="E14" s="90">
        <v>6.0667699681153264</v>
      </c>
      <c r="F14" s="90">
        <v>9.2185651305164651</v>
      </c>
      <c r="G14" s="90">
        <v>1.0455158975836598</v>
      </c>
      <c r="H14" s="90">
        <v>-2.7753134950079805</v>
      </c>
      <c r="I14" s="90">
        <v>3.8330415625450698</v>
      </c>
      <c r="J14" s="90">
        <v>3.0786125814074916</v>
      </c>
      <c r="K14" s="90">
        <v>-0.69831457264830643</v>
      </c>
      <c r="L14" s="90">
        <v>3.5516318352034171</v>
      </c>
      <c r="M14" s="90">
        <v>4.4538225842525092</v>
      </c>
      <c r="N14" s="90">
        <v>3.0456677527727516</v>
      </c>
      <c r="O14" s="90">
        <v>2.8444408305741797</v>
      </c>
      <c r="P14" s="90">
        <v>1.6538247013061946</v>
      </c>
      <c r="Q14" s="81">
        <v>3.2687229845431931</v>
      </c>
      <c r="R14" s="140"/>
      <c r="S14" s="12"/>
    </row>
    <row r="15" spans="1:20" x14ac:dyDescent="0.25">
      <c r="A15" s="8"/>
      <c r="B15" s="14" t="s">
        <v>10</v>
      </c>
      <c r="C15" s="81">
        <v>4.0763632179698472</v>
      </c>
      <c r="D15" s="81">
        <v>-0.34675377174629984</v>
      </c>
      <c r="E15" s="81">
        <v>6.6032154595888182</v>
      </c>
      <c r="F15" s="81">
        <v>2.9279567163823961</v>
      </c>
      <c r="G15" s="81">
        <v>-0.91256142319289246</v>
      </c>
      <c r="H15" s="81">
        <v>-1.2096850111189328</v>
      </c>
      <c r="I15" s="81">
        <v>-6.9267869335246646</v>
      </c>
      <c r="J15" s="81">
        <v>-2.9307950197531962</v>
      </c>
      <c r="K15" s="81">
        <v>-7.0927522971464096</v>
      </c>
      <c r="L15" s="81">
        <v>-1.4261909566433917</v>
      </c>
      <c r="M15" s="81">
        <v>0.18542818767595115</v>
      </c>
      <c r="N15" s="81">
        <v>-6.0170968980780559</v>
      </c>
      <c r="O15" s="81">
        <v>3.7205729611734739</v>
      </c>
      <c r="P15" s="81">
        <v>-1.4280293810449485</v>
      </c>
      <c r="Q15" s="81">
        <v>-3.3419587469100454</v>
      </c>
      <c r="R15" s="141"/>
      <c r="S15" s="12"/>
    </row>
    <row r="16" spans="1:20" x14ac:dyDescent="0.25">
      <c r="A16" s="8"/>
      <c r="B16" s="10" t="s">
        <v>9</v>
      </c>
      <c r="C16" s="91">
        <v>3.3223030132078391</v>
      </c>
      <c r="D16" s="91">
        <v>3.8984243390126627</v>
      </c>
      <c r="E16" s="91">
        <v>5.1325704672201322</v>
      </c>
      <c r="F16" s="91">
        <v>6.8587240002915939</v>
      </c>
      <c r="G16" s="91">
        <v>5.6743649079029179</v>
      </c>
      <c r="H16" s="91">
        <v>0.71587684333325186</v>
      </c>
      <c r="I16" s="91">
        <v>-0.49601208618186288</v>
      </c>
      <c r="J16" s="91">
        <v>0.97089055002066438</v>
      </c>
      <c r="K16" s="91">
        <v>-8.3409593683127614</v>
      </c>
      <c r="L16" s="91">
        <v>2.9120072537706099</v>
      </c>
      <c r="M16" s="91">
        <v>4.0627781606355384</v>
      </c>
      <c r="N16" s="91">
        <v>0.85411239403923034</v>
      </c>
      <c r="O16" s="91">
        <v>7.3773531441742035</v>
      </c>
      <c r="P16" s="91">
        <v>-2.2464314665238017</v>
      </c>
      <c r="Q16" s="81">
        <v>-1.6964688829622987</v>
      </c>
      <c r="R16" s="140"/>
      <c r="S16" s="12"/>
    </row>
    <row r="17" spans="1:27" x14ac:dyDescent="0.25">
      <c r="A17" s="8"/>
      <c r="B17" s="10" t="s">
        <v>18</v>
      </c>
      <c r="C17" s="90">
        <v>-2.3775079618814532</v>
      </c>
      <c r="D17" s="90">
        <v>-0.6177030381856019</v>
      </c>
      <c r="E17" s="90">
        <v>7.3383716256909981</v>
      </c>
      <c r="F17" s="90">
        <v>9.1113826217857685</v>
      </c>
      <c r="G17" s="90">
        <v>8.5222850066565048</v>
      </c>
      <c r="H17" s="90">
        <v>4.308387259031754</v>
      </c>
      <c r="I17" s="90">
        <v>1.330369061960357</v>
      </c>
      <c r="J17" s="90">
        <v>-3.8103205641339177</v>
      </c>
      <c r="K17" s="90">
        <v>-3.6350397946398605</v>
      </c>
      <c r="L17" s="91">
        <v>8.0228425311217766</v>
      </c>
      <c r="M17" s="91">
        <v>11.018866676305228</v>
      </c>
      <c r="N17" s="91">
        <v>10.864980978564187</v>
      </c>
      <c r="O17" s="91">
        <v>9.5714890415712581</v>
      </c>
      <c r="P17" s="91">
        <v>0.60258244400459571</v>
      </c>
      <c r="Q17" s="81">
        <v>2.2874378671581708</v>
      </c>
      <c r="R17" s="140"/>
      <c r="S17" s="12"/>
    </row>
    <row r="18" spans="1:27" x14ac:dyDescent="0.25">
      <c r="A18" s="8"/>
      <c r="B18" s="10" t="s">
        <v>48</v>
      </c>
      <c r="C18" s="91">
        <v>14.543562454185132</v>
      </c>
      <c r="D18" s="91">
        <v>8.6129732591889727</v>
      </c>
      <c r="E18" s="91">
        <v>9.0688389161350358</v>
      </c>
      <c r="F18" s="91">
        <v>1.2669154795117654</v>
      </c>
      <c r="G18" s="91">
        <v>3.2253546276791223</v>
      </c>
      <c r="H18" s="91">
        <v>4.2847237316418596</v>
      </c>
      <c r="I18" s="91">
        <v>9.6251602886520118</v>
      </c>
      <c r="J18" s="91">
        <v>10.954004482655154</v>
      </c>
      <c r="K18" s="91">
        <v>-1.661409140442105E-2</v>
      </c>
      <c r="L18" s="91">
        <v>4.7794222603722014</v>
      </c>
      <c r="M18" s="91">
        <v>-6.1513409659906486</v>
      </c>
      <c r="N18" s="91">
        <v>-5.6621377846676975</v>
      </c>
      <c r="O18" s="91">
        <v>1.9188269653356516</v>
      </c>
      <c r="P18" s="91">
        <v>-1.7824210606038782</v>
      </c>
      <c r="Q18" s="81">
        <v>8.5457720162700248</v>
      </c>
      <c r="R18" s="140"/>
      <c r="S18" s="12"/>
    </row>
    <row r="19" spans="1:27" x14ac:dyDescent="0.25">
      <c r="A19" s="8"/>
      <c r="B19" s="10" t="s">
        <v>19</v>
      </c>
      <c r="C19" s="91">
        <v>10.054318451167754</v>
      </c>
      <c r="D19" s="91">
        <v>4.0198671081402182</v>
      </c>
      <c r="E19" s="91">
        <v>6.0289594720493112</v>
      </c>
      <c r="F19" s="91">
        <v>3.6796258966265816</v>
      </c>
      <c r="G19" s="91">
        <v>5.5238577424492341</v>
      </c>
      <c r="H19" s="91">
        <v>0.67074953509640434</v>
      </c>
      <c r="I19" s="91">
        <v>-0.45912906688003741</v>
      </c>
      <c r="J19" s="91">
        <v>-6.6255538443127371E-2</v>
      </c>
      <c r="K19" s="91">
        <v>-10.406375876711715</v>
      </c>
      <c r="L19" s="91">
        <v>8.1117161267340023</v>
      </c>
      <c r="M19" s="91">
        <v>1.3482901977246442E-2</v>
      </c>
      <c r="N19" s="91">
        <v>7.4451148946475421</v>
      </c>
      <c r="O19" s="91">
        <v>9.7457395337417587</v>
      </c>
      <c r="P19" s="91">
        <v>-9.1545409662419086E-2</v>
      </c>
      <c r="Q19" s="81">
        <v>4.6696658132718394</v>
      </c>
      <c r="R19" s="140"/>
      <c r="S19" s="12"/>
      <c r="Y19" s="26"/>
    </row>
    <row r="20" spans="1:27" s="6" customFormat="1" ht="14.25" customHeight="1" x14ac:dyDescent="0.25">
      <c r="A20" s="8"/>
      <c r="B20" s="14"/>
      <c r="M20" s="17"/>
      <c r="N20" s="17"/>
      <c r="P20" s="17"/>
      <c r="Q20" s="17"/>
      <c r="R20" s="17"/>
      <c r="S20" s="12"/>
      <c r="T20" s="7"/>
      <c r="Y20" s="26"/>
    </row>
    <row r="21" spans="1:27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31" t="s">
        <v>113</v>
      </c>
      <c r="J21" s="16"/>
      <c r="K21" s="16"/>
      <c r="L21" s="16"/>
      <c r="M21" s="16"/>
      <c r="N21" s="16"/>
      <c r="O21" s="16"/>
      <c r="P21" s="17"/>
      <c r="Q21" s="17"/>
      <c r="R21" s="17"/>
      <c r="S21" s="12"/>
      <c r="T21" s="7"/>
      <c r="V21" s="15"/>
      <c r="W21" s="56"/>
      <c r="X21" s="56"/>
      <c r="Y21" s="181"/>
      <c r="Z21" s="56"/>
      <c r="AA21" s="56"/>
    </row>
    <row r="22" spans="1:27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31" t="s">
        <v>114</v>
      </c>
      <c r="J22" s="16"/>
      <c r="K22" s="16"/>
      <c r="L22" s="16"/>
      <c r="M22" s="16"/>
      <c r="N22" s="16"/>
      <c r="O22" s="16"/>
      <c r="P22" s="17"/>
      <c r="Q22" s="17"/>
      <c r="R22" s="17"/>
      <c r="S22" s="12"/>
      <c r="T22" s="7"/>
      <c r="V22" s="15"/>
      <c r="W22" s="56"/>
      <c r="X22" s="56"/>
      <c r="Y22" s="181"/>
      <c r="Z22" s="56"/>
      <c r="AA22" s="56"/>
    </row>
    <row r="23" spans="1:2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T23" s="7"/>
      <c r="U23" s="56"/>
      <c r="V23" s="56"/>
      <c r="W23" s="56" t="s">
        <v>57</v>
      </c>
      <c r="X23" s="56" t="s">
        <v>10</v>
      </c>
      <c r="Y23" s="181"/>
      <c r="Z23" s="56"/>
      <c r="AA23" s="56"/>
    </row>
    <row r="24" spans="1:2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T24" s="7"/>
      <c r="U24" s="57"/>
      <c r="V24" s="138">
        <v>2011</v>
      </c>
      <c r="W24" s="48">
        <v>6.5287099827277428</v>
      </c>
      <c r="X24" s="57">
        <v>6.6032154595888182</v>
      </c>
      <c r="Y24" s="182"/>
      <c r="Z24" s="57"/>
      <c r="AA24" s="57"/>
    </row>
    <row r="25" spans="1:2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T25" s="7"/>
      <c r="U25" s="57"/>
      <c r="V25" s="138">
        <v>2012</v>
      </c>
      <c r="W25" s="48">
        <v>-0.8249442577656807</v>
      </c>
      <c r="X25" s="57">
        <v>-6.9267869335246646</v>
      </c>
      <c r="Y25" s="182"/>
      <c r="Z25" s="57"/>
      <c r="AA25" s="57"/>
    </row>
    <row r="26" spans="1:2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T26" s="7"/>
      <c r="U26" s="57"/>
      <c r="V26" s="138">
        <v>2013</v>
      </c>
      <c r="W26" s="48">
        <v>-1.5015076109828329</v>
      </c>
      <c r="X26" s="57">
        <v>0.18542818767595115</v>
      </c>
      <c r="Y26" s="182"/>
      <c r="Z26" s="57"/>
      <c r="AA26" s="57"/>
    </row>
    <row r="27" spans="1:2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T27" s="7"/>
      <c r="U27" s="57"/>
      <c r="V27" s="138">
        <v>2014</v>
      </c>
      <c r="W27" s="48">
        <v>1.0869193941266175</v>
      </c>
      <c r="X27" s="57">
        <v>-3.3419587469100454</v>
      </c>
      <c r="Y27" s="182"/>
      <c r="Z27" s="57"/>
      <c r="AA27" s="57"/>
    </row>
    <row r="28" spans="1:2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T28" s="7"/>
      <c r="U28" s="182"/>
      <c r="V28" s="182"/>
      <c r="W28" s="182"/>
      <c r="X28" s="182"/>
      <c r="Y28" s="182"/>
      <c r="Z28" s="57"/>
      <c r="AA28" s="57"/>
    </row>
    <row r="29" spans="1:2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T29" s="7"/>
      <c r="U29" s="182"/>
      <c r="V29" s="182"/>
      <c r="W29" s="182"/>
      <c r="X29" s="182"/>
      <c r="Y29" s="182"/>
      <c r="Z29" s="57"/>
      <c r="AA29" s="57"/>
    </row>
    <row r="30" spans="1:2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T30" s="7"/>
      <c r="U30" s="57"/>
      <c r="V30" s="57"/>
      <c r="W30" s="57"/>
      <c r="X30" s="57"/>
      <c r="Y30" s="57"/>
      <c r="Z30" s="57"/>
      <c r="AA30" s="57"/>
    </row>
    <row r="31" spans="1:2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T31" s="7"/>
      <c r="U31" s="57"/>
      <c r="V31" s="57"/>
      <c r="W31" s="57"/>
      <c r="X31" s="57"/>
      <c r="Y31" s="57"/>
      <c r="Z31" s="57"/>
      <c r="AA31" s="57"/>
    </row>
    <row r="32" spans="1:2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T32" s="7"/>
      <c r="U32" s="57"/>
      <c r="V32" s="57"/>
      <c r="W32" s="57"/>
      <c r="X32" s="57"/>
      <c r="Y32" s="57"/>
      <c r="Z32" s="57"/>
      <c r="AA32" s="57"/>
    </row>
    <row r="33" spans="1:2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T33" s="7"/>
      <c r="U33" s="57"/>
      <c r="V33" s="57"/>
      <c r="W33" s="57"/>
      <c r="X33" s="57"/>
      <c r="Y33" s="57"/>
      <c r="Z33" s="57"/>
      <c r="AA33" s="57"/>
    </row>
    <row r="34" spans="1:2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31" t="s">
        <v>235</v>
      </c>
      <c r="J34" s="16"/>
      <c r="K34" s="16"/>
      <c r="L34" s="16"/>
      <c r="M34" s="16"/>
      <c r="N34" s="16"/>
      <c r="O34" s="16"/>
      <c r="P34" s="17"/>
      <c r="Q34" s="17"/>
      <c r="R34" s="17"/>
      <c r="S34" s="12"/>
      <c r="T34" s="7"/>
      <c r="U34" s="57"/>
      <c r="V34" s="57"/>
      <c r="W34" s="57"/>
      <c r="X34" s="57"/>
      <c r="Y34" s="57"/>
      <c r="Z34" s="57"/>
      <c r="AA34" s="57"/>
    </row>
    <row r="35" spans="1:2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31" t="s">
        <v>199</v>
      </c>
      <c r="J35" s="16"/>
      <c r="K35" s="16"/>
      <c r="L35" s="16"/>
      <c r="M35" s="16"/>
      <c r="N35" s="16"/>
      <c r="O35" s="16"/>
      <c r="P35" s="17"/>
      <c r="Q35" s="17"/>
      <c r="R35" s="17"/>
      <c r="S35" s="12"/>
      <c r="T35" s="7"/>
      <c r="U35" s="57"/>
      <c r="V35" s="57"/>
      <c r="W35" s="57"/>
      <c r="X35" s="57"/>
      <c r="Y35" s="57"/>
      <c r="Z35" s="57"/>
      <c r="AA35" s="57"/>
    </row>
    <row r="36" spans="1:27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9"/>
      <c r="R36" s="19"/>
      <c r="S36" s="12"/>
      <c r="T36" s="7"/>
      <c r="U36" s="57"/>
      <c r="V36" s="57"/>
      <c r="W36" s="57"/>
      <c r="X36" s="57"/>
      <c r="Y36" s="57"/>
      <c r="Z36" s="57"/>
      <c r="AA36" s="57"/>
    </row>
    <row r="37" spans="1:27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9"/>
      <c r="R37" s="19"/>
      <c r="S37" s="12"/>
      <c r="T37" s="7"/>
      <c r="U37" s="57"/>
      <c r="V37" s="57"/>
      <c r="W37" s="57"/>
      <c r="X37" s="57"/>
      <c r="Y37" s="57"/>
      <c r="Z37" s="57"/>
      <c r="AA37" s="57"/>
    </row>
    <row r="38" spans="1:27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2"/>
      <c r="T38" s="7"/>
      <c r="U38" s="57"/>
      <c r="V38" s="57"/>
      <c r="W38" s="57"/>
      <c r="X38" s="57"/>
      <c r="Y38" s="57"/>
      <c r="Z38" s="57"/>
      <c r="AA38" s="57"/>
    </row>
    <row r="39" spans="1:27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2"/>
      <c r="T39" s="7"/>
    </row>
    <row r="40" spans="1:27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2"/>
      <c r="T40" s="7"/>
    </row>
    <row r="41" spans="1:27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2"/>
      <c r="T41" s="7"/>
    </row>
    <row r="42" spans="1:27" s="6" customFormat="1" x14ac:dyDescent="0.25">
      <c r="A42" s="8"/>
      <c r="B42" s="69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2"/>
      <c r="T42" s="7"/>
      <c r="V42" s="15"/>
    </row>
    <row r="43" spans="1:27" s="6" customFormat="1" x14ac:dyDescent="0.25">
      <c r="A43" s="8"/>
      <c r="B43" s="69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2"/>
      <c r="T43" s="10"/>
    </row>
    <row r="44" spans="1:27" x14ac:dyDescent="0.25">
      <c r="A44" s="8"/>
      <c r="B44" s="69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2"/>
      <c r="T44" s="10"/>
    </row>
    <row r="45" spans="1:27" x14ac:dyDescent="0.25">
      <c r="A45" s="8"/>
      <c r="B45" s="69"/>
      <c r="S45" s="12"/>
      <c r="T45" s="10"/>
    </row>
    <row r="46" spans="1:27" x14ac:dyDescent="0.25">
      <c r="A46" s="8"/>
      <c r="B46" s="79" t="s">
        <v>192</v>
      </c>
      <c r="S46" s="12"/>
      <c r="T46" s="10"/>
    </row>
    <row r="47" spans="1:27" x14ac:dyDescent="0.25">
      <c r="A47" s="21"/>
      <c r="B47" s="22" t="str">
        <f>'Industria variación anual %'!B47</f>
        <v>Fuente: Dane - MTMR. Diciembre de 2014</v>
      </c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mergeCells count="5">
    <mergeCell ref="G10:J10"/>
    <mergeCell ref="K10:N10"/>
    <mergeCell ref="O10:R10"/>
    <mergeCell ref="B7:R7"/>
    <mergeCell ref="B8:R8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7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.42578125" style="7" customWidth="1"/>
    <col min="4" max="6" width="5.5703125" style="7" bestFit="1" customWidth="1"/>
    <col min="7" max="18" width="5.5703125" style="7" customWidth="1"/>
    <col min="19" max="19" width="1.85546875" style="7" customWidth="1"/>
    <col min="20" max="20" width="10.85546875" style="7"/>
    <col min="21" max="21" width="11.42578125" style="7" customWidth="1"/>
    <col min="22" max="22" width="10.85546875" style="6" customWidth="1"/>
    <col min="23" max="27" width="10.85546875" style="6"/>
    <col min="28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4"/>
      <c r="T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1"/>
      <c r="T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1"/>
      <c r="T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206" t="s">
        <v>60</v>
      </c>
      <c r="C7" s="206"/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206"/>
      <c r="P7" s="206"/>
      <c r="Q7" s="206"/>
      <c r="R7" s="206"/>
      <c r="S7" s="12"/>
    </row>
    <row r="8" spans="1:20" x14ac:dyDescent="0.25">
      <c r="A8" s="8"/>
      <c r="B8" s="202" t="s">
        <v>50</v>
      </c>
      <c r="C8" s="202"/>
      <c r="D8" s="202"/>
      <c r="E8" s="202"/>
      <c r="F8" s="202"/>
      <c r="G8" s="202"/>
      <c r="H8" s="202"/>
      <c r="I8" s="202"/>
      <c r="J8" s="202"/>
      <c r="K8" s="202"/>
      <c r="L8" s="202"/>
      <c r="M8" s="202"/>
      <c r="N8" s="202"/>
      <c r="O8" s="202"/>
      <c r="P8" s="202"/>
      <c r="Q8" s="202"/>
      <c r="R8" s="202"/>
      <c r="S8" s="12"/>
    </row>
    <row r="9" spans="1:20" x14ac:dyDescent="0.25">
      <c r="A9" s="8"/>
      <c r="B9" s="9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113"/>
      <c r="Q9" s="9"/>
      <c r="R9" s="9"/>
      <c r="S9" s="12"/>
    </row>
    <row r="10" spans="1:20" ht="15.75" customHeight="1" x14ac:dyDescent="0.25">
      <c r="A10" s="8"/>
      <c r="B10" s="10"/>
      <c r="C10" s="158">
        <v>2011</v>
      </c>
      <c r="E10" s="180">
        <v>2011</v>
      </c>
      <c r="F10" s="180"/>
      <c r="G10" s="205">
        <v>2012</v>
      </c>
      <c r="H10" s="205"/>
      <c r="I10" s="205"/>
      <c r="J10" s="205"/>
      <c r="K10" s="205">
        <v>2013</v>
      </c>
      <c r="L10" s="205"/>
      <c r="M10" s="205"/>
      <c r="N10" s="205"/>
      <c r="O10" s="205">
        <v>2014</v>
      </c>
      <c r="P10" s="205"/>
      <c r="Q10" s="205"/>
      <c r="R10" s="205"/>
      <c r="S10" s="12"/>
    </row>
    <row r="11" spans="1:20" ht="15.75" customHeight="1" x14ac:dyDescent="0.25">
      <c r="A11" s="8"/>
      <c r="B11" s="10"/>
      <c r="C11" s="74" t="s">
        <v>40</v>
      </c>
      <c r="D11" s="74" t="s">
        <v>41</v>
      </c>
      <c r="E11" s="74" t="s">
        <v>42</v>
      </c>
      <c r="F11" s="74" t="s">
        <v>43</v>
      </c>
      <c r="G11" s="74" t="s">
        <v>40</v>
      </c>
      <c r="H11" s="74" t="s">
        <v>41</v>
      </c>
      <c r="I11" s="74" t="s">
        <v>42</v>
      </c>
      <c r="J11" s="74" t="s">
        <v>43</v>
      </c>
      <c r="K11" s="74" t="s">
        <v>40</v>
      </c>
      <c r="L11" s="74" t="s">
        <v>41</v>
      </c>
      <c r="M11" s="74" t="s">
        <v>42</v>
      </c>
      <c r="N11" s="74" t="s">
        <v>43</v>
      </c>
      <c r="O11" s="74" t="s">
        <v>40</v>
      </c>
      <c r="P11" s="74" t="s">
        <v>41</v>
      </c>
      <c r="Q11" s="74" t="s">
        <v>42</v>
      </c>
      <c r="R11" s="74" t="s">
        <v>43</v>
      </c>
      <c r="S11" s="12"/>
    </row>
    <row r="12" spans="1:20" ht="12" customHeight="1" x14ac:dyDescent="0.25">
      <c r="A12" s="8"/>
      <c r="B12" s="10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113"/>
      <c r="S12" s="12"/>
    </row>
    <row r="13" spans="1:20" x14ac:dyDescent="0.25">
      <c r="A13" s="8"/>
      <c r="B13" s="14" t="s">
        <v>57</v>
      </c>
      <c r="C13" s="172">
        <v>4.320099351158424</v>
      </c>
      <c r="D13" s="172">
        <v>4.0580327237982994</v>
      </c>
      <c r="E13" s="172">
        <v>7.4280482415440829</v>
      </c>
      <c r="F13" s="172">
        <v>4.2712114023832015</v>
      </c>
      <c r="G13" s="172">
        <v>3.0783615422898203</v>
      </c>
      <c r="H13" s="172">
        <v>0.57184345446348317</v>
      </c>
      <c r="I13" s="172">
        <v>-1.2187316317119889</v>
      </c>
      <c r="J13" s="172">
        <v>-0.77752690464008012</v>
      </c>
      <c r="K13" s="172">
        <v>-6.7850020366770902</v>
      </c>
      <c r="L13" s="172">
        <v>0.96034015018378049</v>
      </c>
      <c r="M13" s="172">
        <v>-1.5340870186847821</v>
      </c>
      <c r="N13" s="172">
        <v>0.74667922294613387</v>
      </c>
      <c r="O13" s="172">
        <v>3.969238502435446</v>
      </c>
      <c r="P13" s="172">
        <v>-1.5358850471934415</v>
      </c>
      <c r="Q13" s="81">
        <v>1.5992049981466749</v>
      </c>
      <c r="R13" s="141"/>
      <c r="S13" s="12"/>
    </row>
    <row r="14" spans="1:20" x14ac:dyDescent="0.25">
      <c r="A14" s="8"/>
      <c r="B14" s="10" t="s">
        <v>11</v>
      </c>
      <c r="C14" s="90">
        <v>5.4252982897215585</v>
      </c>
      <c r="D14" s="90">
        <v>12.053585154294556</v>
      </c>
      <c r="E14" s="90">
        <v>8.3131131506087428</v>
      </c>
      <c r="F14" s="90">
        <v>7.920355324127959</v>
      </c>
      <c r="G14" s="90">
        <v>-9.0662776817029833E-2</v>
      </c>
      <c r="H14" s="90">
        <v>-3.1592811936667076</v>
      </c>
      <c r="I14" s="90">
        <v>8.7376438486796992E-2</v>
      </c>
      <c r="J14" s="90">
        <v>1.5078528692209936</v>
      </c>
      <c r="K14" s="90">
        <v>-1.1139641522550425</v>
      </c>
      <c r="L14" s="90">
        <v>5.6004139671159914</v>
      </c>
      <c r="M14" s="90">
        <v>2.9711287693761301</v>
      </c>
      <c r="N14" s="90">
        <v>4.059361305878717</v>
      </c>
      <c r="O14" s="90">
        <v>2.0572560513085314</v>
      </c>
      <c r="P14" s="90">
        <v>-2.1820375479659981</v>
      </c>
      <c r="Q14" s="81">
        <v>2.9917272269947448</v>
      </c>
      <c r="R14" s="141"/>
      <c r="S14" s="12"/>
    </row>
    <row r="15" spans="1:20" x14ac:dyDescent="0.25">
      <c r="A15" s="8"/>
      <c r="B15" s="14" t="s">
        <v>10</v>
      </c>
      <c r="C15" s="81">
        <v>0.38840056593860695</v>
      </c>
      <c r="D15" s="81">
        <v>0.31091633848763234</v>
      </c>
      <c r="E15" s="81">
        <v>4.3829282070486864</v>
      </c>
      <c r="F15" s="81">
        <v>1.492923944180391</v>
      </c>
      <c r="G15" s="81">
        <v>5.8149859867451248E-2</v>
      </c>
      <c r="H15" s="81">
        <v>-2.8399498775238285</v>
      </c>
      <c r="I15" s="81">
        <v>-5.7839607006331057</v>
      </c>
      <c r="J15" s="81">
        <v>-4.4207939942077061</v>
      </c>
      <c r="K15" s="81">
        <v>-8.5330775731787156</v>
      </c>
      <c r="L15" s="81">
        <v>0.76333323220858507</v>
      </c>
      <c r="M15" s="81">
        <v>1.0897941610690465</v>
      </c>
      <c r="N15" s="81">
        <v>-1.947741118342794</v>
      </c>
      <c r="O15" s="81">
        <v>4.5557078675404261</v>
      </c>
      <c r="P15" s="81">
        <v>-2.3170041954229337</v>
      </c>
      <c r="Q15" s="81">
        <v>-2.3603028520310931</v>
      </c>
      <c r="R15" s="141"/>
      <c r="S15" s="12"/>
    </row>
    <row r="16" spans="1:20" x14ac:dyDescent="0.25">
      <c r="A16" s="8"/>
      <c r="B16" s="10" t="s">
        <v>9</v>
      </c>
      <c r="C16" s="91">
        <v>3.1524835123078132</v>
      </c>
      <c r="D16" s="91">
        <v>5.3337451475578446</v>
      </c>
      <c r="E16" s="91">
        <v>7.1465945903899097</v>
      </c>
      <c r="F16" s="91">
        <v>9.153531290714545</v>
      </c>
      <c r="G16" s="91">
        <v>3.9185328848285739</v>
      </c>
      <c r="H16" s="90">
        <v>1.2149870660577822</v>
      </c>
      <c r="I16" s="90">
        <v>-1.3756542022573814</v>
      </c>
      <c r="J16" s="90">
        <v>1.7767238148197695</v>
      </c>
      <c r="K16" s="90">
        <v>-5.9599788987444002</v>
      </c>
      <c r="L16" s="90">
        <v>2.4953998353012929</v>
      </c>
      <c r="M16" s="90">
        <v>2.8710941460347694</v>
      </c>
      <c r="N16" s="90">
        <v>0.84016562101374426</v>
      </c>
      <c r="O16" s="90">
        <v>6.1180395216787531</v>
      </c>
      <c r="P16" s="90">
        <v>-1.7493723986472087</v>
      </c>
      <c r="Q16" s="81">
        <v>-1.1706680790383173</v>
      </c>
      <c r="R16" s="141"/>
      <c r="S16" s="12"/>
    </row>
    <row r="17" spans="1:27" x14ac:dyDescent="0.25">
      <c r="A17" s="8"/>
      <c r="B17" s="10" t="s">
        <v>18</v>
      </c>
      <c r="C17" s="90">
        <v>-1.7656979529002137</v>
      </c>
      <c r="D17" s="90">
        <v>0.13512069874601629</v>
      </c>
      <c r="E17" s="90">
        <v>8.7371649941703424</v>
      </c>
      <c r="F17" s="90">
        <v>7.6230174802613293</v>
      </c>
      <c r="G17" s="90">
        <v>8.3806507396647199</v>
      </c>
      <c r="H17" s="90">
        <v>6.3815488433120127</v>
      </c>
      <c r="I17" s="90">
        <v>1.1115121078188128</v>
      </c>
      <c r="J17" s="90">
        <v>1.6763912267588221</v>
      </c>
      <c r="K17" s="90">
        <v>-2.6703671757273617</v>
      </c>
      <c r="L17" s="90">
        <v>7.9073969782550657</v>
      </c>
      <c r="M17" s="90">
        <v>10.066693242312198</v>
      </c>
      <c r="N17" s="90">
        <v>3.3717804579638244</v>
      </c>
      <c r="O17" s="90">
        <v>7.9825010662995632</v>
      </c>
      <c r="P17" s="90">
        <v>1.3681765765413134</v>
      </c>
      <c r="Q17" s="81">
        <v>3.3479821351735106</v>
      </c>
      <c r="R17" s="141"/>
      <c r="S17" s="12"/>
    </row>
    <row r="18" spans="1:27" x14ac:dyDescent="0.25">
      <c r="A18" s="8"/>
      <c r="B18" s="10" t="s">
        <v>48</v>
      </c>
      <c r="C18" s="91">
        <v>13.804299259881404</v>
      </c>
      <c r="D18" s="91">
        <v>5.8552260721233651</v>
      </c>
      <c r="E18" s="91">
        <v>7.1413876480870719</v>
      </c>
      <c r="F18" s="91">
        <v>-0.82895981076595016</v>
      </c>
      <c r="G18" s="91">
        <v>0.25441966813903871</v>
      </c>
      <c r="H18" s="90">
        <v>5.0802559168836359</v>
      </c>
      <c r="I18" s="90">
        <v>3.3668584241018928</v>
      </c>
      <c r="J18" s="90">
        <v>8.8964419802623382</v>
      </c>
      <c r="K18" s="90">
        <v>0.53928293142428974</v>
      </c>
      <c r="L18" s="90">
        <v>4.6771718285198771</v>
      </c>
      <c r="M18" s="90">
        <v>-0.88639018231666533</v>
      </c>
      <c r="N18" s="90">
        <v>-2.6955836957765711</v>
      </c>
      <c r="O18" s="90">
        <v>4.472382754674431E-2</v>
      </c>
      <c r="P18" s="90">
        <v>6.0066635782818345E-2</v>
      </c>
      <c r="Q18" s="81">
        <v>5.3040953152153625</v>
      </c>
      <c r="R18" s="141"/>
      <c r="S18" s="12"/>
    </row>
    <row r="19" spans="1:27" x14ac:dyDescent="0.25">
      <c r="A19" s="8"/>
      <c r="B19" s="10" t="s">
        <v>19</v>
      </c>
      <c r="C19" s="91">
        <v>3.547259475100617</v>
      </c>
      <c r="D19" s="91">
        <v>5.5410377234259789</v>
      </c>
      <c r="E19" s="91">
        <v>9.7748989942969544</v>
      </c>
      <c r="F19" s="91">
        <v>7.0810306949362412</v>
      </c>
      <c r="G19" s="91">
        <v>5.3513782945172395</v>
      </c>
      <c r="H19" s="90">
        <v>0.41956272004204376</v>
      </c>
      <c r="I19" s="90">
        <v>-2.2328737178096691</v>
      </c>
      <c r="J19" s="90">
        <v>-2.4122856426890937</v>
      </c>
      <c r="K19" s="90">
        <v>-8.3633259667783229</v>
      </c>
      <c r="L19" s="90">
        <v>7.185170218461967</v>
      </c>
      <c r="M19" s="90">
        <v>-3.8680078395362694</v>
      </c>
      <c r="N19" s="90">
        <v>5.9924552351067417</v>
      </c>
      <c r="O19" s="90">
        <v>9.6172480565485543</v>
      </c>
      <c r="P19" s="90">
        <v>-1.7553803008422242</v>
      </c>
      <c r="Q19" s="81">
        <v>5.6970556312774701</v>
      </c>
      <c r="R19" s="141"/>
      <c r="S19" s="12"/>
      <c r="V19" s="7"/>
      <c r="W19" s="7"/>
      <c r="X19" s="7"/>
      <c r="Y19" s="7"/>
    </row>
    <row r="20" spans="1:27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7"/>
      <c r="S20" s="12"/>
      <c r="T20" s="7"/>
      <c r="U20" s="7"/>
      <c r="V20" s="7"/>
      <c r="W20" s="7"/>
      <c r="X20" s="7"/>
      <c r="Y20" s="7"/>
    </row>
    <row r="21" spans="1:27" s="6" customFormat="1" ht="14.25" customHeight="1" x14ac:dyDescent="0.25">
      <c r="A21" s="8"/>
      <c r="B21" s="14"/>
      <c r="O21" s="16"/>
      <c r="P21" s="16"/>
      <c r="Q21" s="17"/>
      <c r="R21" s="17"/>
      <c r="S21" s="12"/>
      <c r="T21" s="7"/>
      <c r="U21" s="7"/>
      <c r="V21" s="15"/>
      <c r="W21" s="56"/>
      <c r="X21" s="56"/>
      <c r="Y21" s="84"/>
      <c r="Z21" s="56"/>
      <c r="AA21" s="56"/>
    </row>
    <row r="22" spans="1:27" s="6" customFormat="1" ht="14.25" customHeight="1" x14ac:dyDescent="0.25">
      <c r="A22" s="8"/>
      <c r="B22" s="14"/>
      <c r="I22" s="131" t="s">
        <v>136</v>
      </c>
      <c r="O22" s="16"/>
      <c r="P22" s="16"/>
      <c r="Q22" s="17"/>
      <c r="R22" s="17"/>
      <c r="S22" s="12"/>
      <c r="T22" s="7"/>
      <c r="U22" s="7"/>
      <c r="V22" s="15"/>
      <c r="W22" s="56"/>
      <c r="X22" s="56"/>
      <c r="Y22" s="84"/>
      <c r="Z22" s="56"/>
      <c r="AA22" s="56"/>
    </row>
    <row r="23" spans="1:27" s="6" customFormat="1" ht="14.25" customHeight="1" x14ac:dyDescent="0.25">
      <c r="A23" s="8"/>
      <c r="B23" s="14"/>
      <c r="C23" s="16"/>
      <c r="D23" s="16"/>
      <c r="E23" s="16"/>
      <c r="F23" s="16"/>
      <c r="G23" s="16"/>
      <c r="I23" s="131" t="s">
        <v>112</v>
      </c>
      <c r="J23" s="16"/>
      <c r="K23" s="16"/>
      <c r="L23" s="16"/>
      <c r="M23" s="16"/>
      <c r="N23" s="16"/>
      <c r="O23" s="16"/>
      <c r="P23" s="16"/>
      <c r="Q23" s="17"/>
      <c r="R23" s="17"/>
      <c r="S23" s="12"/>
      <c r="T23" s="7"/>
      <c r="U23" s="84"/>
      <c r="V23" s="56"/>
      <c r="W23" s="56" t="s">
        <v>57</v>
      </c>
      <c r="X23" s="56" t="s">
        <v>10</v>
      </c>
      <c r="Y23" s="84"/>
      <c r="Z23" s="56"/>
      <c r="AA23" s="56"/>
    </row>
    <row r="24" spans="1:2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2"/>
      <c r="T24" s="7"/>
      <c r="U24" s="142"/>
      <c r="V24" s="138">
        <v>2011</v>
      </c>
      <c r="W24" s="57">
        <v>7.4280482415440829</v>
      </c>
      <c r="X24" s="57">
        <v>4.3829282070486864</v>
      </c>
      <c r="Y24" s="142"/>
      <c r="Z24" s="57"/>
      <c r="AA24" s="57"/>
    </row>
    <row r="25" spans="1:2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2"/>
      <c r="T25" s="7"/>
      <c r="U25" s="142"/>
      <c r="V25" s="138">
        <v>2012</v>
      </c>
      <c r="W25" s="57">
        <v>-1.2187316317119889</v>
      </c>
      <c r="X25" s="57">
        <v>-5.7839607006331057</v>
      </c>
      <c r="Y25" s="142"/>
      <c r="Z25" s="57"/>
      <c r="AA25" s="57"/>
    </row>
    <row r="26" spans="1:2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2"/>
      <c r="T26" s="7"/>
      <c r="U26" s="142"/>
      <c r="V26" s="138">
        <v>2013</v>
      </c>
      <c r="W26" s="57">
        <v>-1.5340870186847821</v>
      </c>
      <c r="X26" s="57">
        <v>1.0897941610690465</v>
      </c>
      <c r="Y26" s="142"/>
      <c r="Z26" s="57"/>
      <c r="AA26" s="57"/>
    </row>
    <row r="27" spans="1:2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2"/>
      <c r="T27" s="7"/>
      <c r="U27" s="142"/>
      <c r="V27" s="138">
        <v>2014</v>
      </c>
      <c r="W27" s="57">
        <v>1.5992049981466749</v>
      </c>
      <c r="X27" s="57">
        <v>-2.3603028520310931</v>
      </c>
      <c r="Y27" s="142"/>
      <c r="Z27" s="57"/>
      <c r="AA27" s="57"/>
    </row>
    <row r="28" spans="1:2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2"/>
      <c r="T28" s="7"/>
      <c r="U28" s="142"/>
      <c r="V28" s="57"/>
      <c r="W28" s="57"/>
      <c r="X28" s="57"/>
      <c r="Y28" s="142"/>
      <c r="Z28" s="57"/>
      <c r="AA28" s="57"/>
    </row>
    <row r="29" spans="1:2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2"/>
      <c r="T29" s="7"/>
      <c r="U29" s="142"/>
      <c r="V29" s="142"/>
      <c r="W29" s="142"/>
      <c r="X29" s="142"/>
      <c r="Y29" s="142"/>
      <c r="Z29" s="57"/>
      <c r="AA29" s="57"/>
    </row>
    <row r="30" spans="1:2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2"/>
      <c r="T30" s="7"/>
      <c r="U30" s="142"/>
      <c r="V30" s="142"/>
      <c r="W30" s="142"/>
      <c r="X30" s="142"/>
      <c r="Y30" s="142"/>
      <c r="Z30" s="57"/>
      <c r="AA30" s="57"/>
    </row>
    <row r="31" spans="1:2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2"/>
      <c r="T31" s="7"/>
      <c r="U31" s="142"/>
      <c r="V31" s="57"/>
      <c r="W31" s="57"/>
      <c r="X31" s="57"/>
      <c r="Y31" s="57"/>
      <c r="Z31" s="57"/>
      <c r="AA31" s="57"/>
    </row>
    <row r="32" spans="1:2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2"/>
      <c r="T32" s="7"/>
      <c r="U32" s="142"/>
      <c r="V32" s="57"/>
      <c r="W32" s="57"/>
      <c r="X32" s="57"/>
      <c r="Y32" s="57"/>
      <c r="Z32" s="57"/>
      <c r="AA32" s="57"/>
    </row>
    <row r="33" spans="1:2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2"/>
      <c r="T33" s="7"/>
      <c r="U33" s="142"/>
      <c r="V33" s="57"/>
      <c r="W33" s="57"/>
      <c r="X33" s="57"/>
      <c r="Y33" s="57"/>
      <c r="Z33" s="57"/>
      <c r="AA33" s="57"/>
    </row>
    <row r="34" spans="1:2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2"/>
      <c r="T34" s="7"/>
      <c r="U34" s="142"/>
      <c r="V34" s="57"/>
      <c r="W34" s="57"/>
      <c r="X34" s="57"/>
      <c r="Y34" s="57"/>
      <c r="Z34" s="57"/>
      <c r="AA34" s="57"/>
    </row>
    <row r="35" spans="1:2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7"/>
      <c r="S35" s="12"/>
      <c r="T35" s="7"/>
      <c r="U35" s="142"/>
      <c r="V35" s="57"/>
      <c r="W35" s="57"/>
      <c r="X35" s="57"/>
      <c r="Y35" s="57"/>
      <c r="Z35" s="57"/>
      <c r="AA35" s="57"/>
    </row>
    <row r="36" spans="1:27" s="6" customFormat="1" ht="14.25" customHeight="1" x14ac:dyDescent="0.25">
      <c r="A36" s="8"/>
      <c r="B36" s="14"/>
      <c r="C36" s="16"/>
      <c r="D36" s="16"/>
      <c r="E36" s="16"/>
      <c r="F36" s="16"/>
      <c r="G36" s="16"/>
      <c r="I36" s="131" t="s">
        <v>235</v>
      </c>
      <c r="J36" s="16"/>
      <c r="K36" s="16"/>
      <c r="L36" s="16"/>
      <c r="M36" s="16"/>
      <c r="N36" s="16"/>
      <c r="O36" s="16"/>
      <c r="P36" s="16"/>
      <c r="Q36" s="17"/>
      <c r="R36" s="17"/>
      <c r="S36" s="12"/>
      <c r="T36" s="7"/>
      <c r="U36" s="142"/>
      <c r="V36" s="57"/>
      <c r="W36" s="57"/>
      <c r="X36" s="57"/>
      <c r="Y36" s="57"/>
      <c r="Z36" s="57"/>
      <c r="AA36" s="57"/>
    </row>
    <row r="37" spans="1:27" s="6" customFormat="1" x14ac:dyDescent="0.25">
      <c r="A37" s="8"/>
      <c r="B37" s="10"/>
      <c r="C37" s="16"/>
      <c r="D37" s="16"/>
      <c r="E37" s="16"/>
      <c r="F37" s="16"/>
      <c r="G37" s="16"/>
      <c r="I37" s="131" t="s">
        <v>200</v>
      </c>
      <c r="J37" s="16"/>
      <c r="K37" s="16"/>
      <c r="L37" s="16"/>
      <c r="M37" s="16"/>
      <c r="N37" s="16"/>
      <c r="O37" s="16"/>
      <c r="P37" s="16"/>
      <c r="Q37" s="19"/>
      <c r="R37" s="19"/>
      <c r="S37" s="12"/>
      <c r="T37" s="7"/>
      <c r="U37" s="142"/>
      <c r="V37" s="57"/>
      <c r="W37" s="57"/>
      <c r="X37" s="57"/>
      <c r="Y37" s="57"/>
      <c r="Z37" s="57"/>
      <c r="AA37" s="57"/>
    </row>
    <row r="38" spans="1:27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9"/>
      <c r="S38" s="12"/>
      <c r="T38" s="7"/>
      <c r="U38" s="142"/>
      <c r="V38" s="57"/>
      <c r="W38" s="57"/>
      <c r="X38" s="57"/>
      <c r="Y38" s="57"/>
      <c r="Z38" s="57"/>
      <c r="AA38" s="57"/>
    </row>
    <row r="39" spans="1:27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2"/>
      <c r="T39" s="7"/>
      <c r="U39" s="142"/>
      <c r="V39" s="57"/>
      <c r="W39" s="57"/>
      <c r="X39" s="57"/>
      <c r="Y39" s="57"/>
      <c r="Z39" s="57"/>
      <c r="AA39" s="57"/>
    </row>
    <row r="40" spans="1:27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2"/>
      <c r="T40" s="7"/>
      <c r="U40" s="7"/>
    </row>
    <row r="41" spans="1:27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2"/>
      <c r="T41" s="7"/>
      <c r="U41" s="7"/>
    </row>
    <row r="42" spans="1:27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2"/>
      <c r="T42" s="7"/>
      <c r="U42" s="7"/>
    </row>
    <row r="43" spans="1:27" s="6" customFormat="1" x14ac:dyDescent="0.25">
      <c r="A43" s="8"/>
      <c r="B43" s="69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2"/>
      <c r="T43" s="7"/>
      <c r="U43" s="7"/>
      <c r="V43" s="15"/>
    </row>
    <row r="44" spans="1:27" s="6" customFormat="1" x14ac:dyDescent="0.25">
      <c r="A44" s="8"/>
      <c r="B44" s="69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2"/>
      <c r="T44" s="10"/>
      <c r="U44" s="7"/>
    </row>
    <row r="45" spans="1:27" x14ac:dyDescent="0.25">
      <c r="A45" s="8"/>
      <c r="B45" s="69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2"/>
      <c r="T45" s="10"/>
    </row>
    <row r="46" spans="1:27" x14ac:dyDescent="0.25">
      <c r="A46" s="8"/>
      <c r="B46" s="6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2"/>
      <c r="T46" s="10"/>
    </row>
    <row r="47" spans="1:27" x14ac:dyDescent="0.25">
      <c r="A47" s="21"/>
      <c r="B47" s="22" t="str">
        <f>'Industria variación anual %'!B47</f>
        <v>Fuente: Dane - MTMR. Diciembre de 2014</v>
      </c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mergeCells count="5">
    <mergeCell ref="G10:J10"/>
    <mergeCell ref="K10:N10"/>
    <mergeCell ref="O10:R10"/>
    <mergeCell ref="B7:R7"/>
    <mergeCell ref="B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7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8" width="5.5703125" style="7" customWidth="1"/>
    <col min="19" max="19" width="1.85546875" style="7" customWidth="1"/>
    <col min="20" max="20" width="10.85546875" style="7"/>
    <col min="21" max="21" width="11.42578125" style="6" customWidth="1"/>
    <col min="22" max="22" width="10.85546875" style="6" customWidth="1"/>
    <col min="23" max="26" width="10.85546875" style="6"/>
    <col min="27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4"/>
      <c r="T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1"/>
      <c r="T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1"/>
      <c r="T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206" t="s">
        <v>137</v>
      </c>
      <c r="C7" s="206"/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206"/>
      <c r="P7" s="206"/>
      <c r="Q7" s="206"/>
      <c r="R7" s="206"/>
      <c r="S7" s="12"/>
    </row>
    <row r="8" spans="1:20" x14ac:dyDescent="0.25">
      <c r="A8" s="8"/>
      <c r="B8" s="202" t="s">
        <v>50</v>
      </c>
      <c r="C8" s="202"/>
      <c r="D8" s="202"/>
      <c r="E8" s="202"/>
      <c r="F8" s="202"/>
      <c r="G8" s="202"/>
      <c r="H8" s="202"/>
      <c r="I8" s="202"/>
      <c r="J8" s="202"/>
      <c r="K8" s="202"/>
      <c r="L8" s="202"/>
      <c r="M8" s="202"/>
      <c r="N8" s="202"/>
      <c r="O8" s="202"/>
      <c r="P8" s="202"/>
      <c r="Q8" s="202"/>
      <c r="R8" s="202"/>
      <c r="S8" s="12"/>
    </row>
    <row r="9" spans="1:20" x14ac:dyDescent="0.25">
      <c r="A9" s="8"/>
      <c r="B9" s="9"/>
      <c r="C9" s="177"/>
      <c r="D9" s="177"/>
      <c r="E9" s="177"/>
      <c r="F9" s="177"/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9"/>
      <c r="R9" s="9"/>
      <c r="S9" s="12"/>
    </row>
    <row r="10" spans="1:20" ht="15.75" customHeight="1" x14ac:dyDescent="0.25">
      <c r="A10" s="8"/>
      <c r="B10" s="10"/>
      <c r="C10" s="158">
        <v>2011</v>
      </c>
      <c r="D10" s="10"/>
      <c r="E10" s="180">
        <v>2011</v>
      </c>
      <c r="F10" s="180"/>
      <c r="G10" s="205">
        <v>2012</v>
      </c>
      <c r="H10" s="205"/>
      <c r="I10" s="205"/>
      <c r="J10" s="205"/>
      <c r="K10" s="205">
        <v>2013</v>
      </c>
      <c r="L10" s="205"/>
      <c r="M10" s="205"/>
      <c r="N10" s="205"/>
      <c r="O10" s="205">
        <v>2014</v>
      </c>
      <c r="P10" s="205"/>
      <c r="Q10" s="205"/>
      <c r="R10" s="205"/>
      <c r="S10" s="12"/>
    </row>
    <row r="11" spans="1:20" ht="15.75" customHeight="1" x14ac:dyDescent="0.25">
      <c r="A11" s="8"/>
      <c r="B11" s="10"/>
      <c r="C11" s="74" t="s">
        <v>40</v>
      </c>
      <c r="D11" s="74" t="s">
        <v>41</v>
      </c>
      <c r="E11" s="74" t="s">
        <v>42</v>
      </c>
      <c r="F11" s="74" t="s">
        <v>43</v>
      </c>
      <c r="G11" s="74" t="s">
        <v>40</v>
      </c>
      <c r="H11" s="74" t="s">
        <v>41</v>
      </c>
      <c r="I11" s="74" t="s">
        <v>42</v>
      </c>
      <c r="J11" s="74" t="s">
        <v>43</v>
      </c>
      <c r="K11" s="74" t="s">
        <v>40</v>
      </c>
      <c r="L11" s="74" t="s">
        <v>41</v>
      </c>
      <c r="M11" s="74" t="s">
        <v>42</v>
      </c>
      <c r="N11" s="74" t="s">
        <v>43</v>
      </c>
      <c r="O11" s="74" t="s">
        <v>40</v>
      </c>
      <c r="P11" s="74" t="s">
        <v>41</v>
      </c>
      <c r="Q11" s="74" t="s">
        <v>42</v>
      </c>
      <c r="R11" s="74" t="s">
        <v>43</v>
      </c>
      <c r="S11" s="12"/>
    </row>
    <row r="12" spans="1:20" ht="12" customHeight="1" x14ac:dyDescent="0.25">
      <c r="A12" s="8"/>
      <c r="B12" s="10"/>
      <c r="C12" s="177"/>
      <c r="D12" s="177"/>
      <c r="E12" s="177"/>
      <c r="F12" s="177"/>
      <c r="G12" s="177"/>
      <c r="H12" s="177"/>
      <c r="I12" s="177"/>
      <c r="J12" s="177"/>
      <c r="K12" s="177"/>
      <c r="L12" s="177"/>
      <c r="M12" s="177"/>
      <c r="N12" s="177"/>
      <c r="O12" s="177"/>
      <c r="P12" s="177"/>
      <c r="Q12" s="10"/>
      <c r="R12" s="10"/>
      <c r="S12" s="12"/>
    </row>
    <row r="13" spans="1:20" x14ac:dyDescent="0.25">
      <c r="A13" s="8"/>
      <c r="B13" s="14" t="s">
        <v>57</v>
      </c>
      <c r="C13" s="172">
        <v>-1.7324062370603133</v>
      </c>
      <c r="D13" s="172">
        <v>-1.3972844102186577</v>
      </c>
      <c r="E13" s="172">
        <v>8.476395188772301E-2</v>
      </c>
      <c r="F13" s="172">
        <v>1.7429507001291089</v>
      </c>
      <c r="G13" s="172">
        <v>2.5168281089303024</v>
      </c>
      <c r="H13" s="172">
        <v>2.6921960434505454</v>
      </c>
      <c r="I13" s="172">
        <v>1.9775103946917172</v>
      </c>
      <c r="J13" s="172">
        <v>1.2282850950315005</v>
      </c>
      <c r="K13" s="172">
        <v>0.9744311837702746</v>
      </c>
      <c r="L13" s="172">
        <v>0.97855372588122602</v>
      </c>
      <c r="M13" s="172">
        <v>1.050713887792698</v>
      </c>
      <c r="N13" s="172">
        <v>1.8718485856754841</v>
      </c>
      <c r="O13" s="172">
        <v>1.6834013443520535</v>
      </c>
      <c r="P13" s="172">
        <v>1.2927549239767133</v>
      </c>
      <c r="Q13" s="81">
        <v>2.2621384480092877</v>
      </c>
      <c r="R13" s="141"/>
      <c r="S13" s="12"/>
    </row>
    <row r="14" spans="1:20" x14ac:dyDescent="0.25">
      <c r="A14" s="8"/>
      <c r="B14" s="10" t="s">
        <v>11</v>
      </c>
      <c r="C14" s="90">
        <v>-1.6136826001321269</v>
      </c>
      <c r="D14" s="90">
        <v>0.26036997006819718</v>
      </c>
      <c r="E14" s="90">
        <v>1.3044911698211425</v>
      </c>
      <c r="F14" s="90">
        <v>1.7925183296894964</v>
      </c>
      <c r="G14" s="90">
        <v>1.5740916614658262</v>
      </c>
      <c r="H14" s="90">
        <v>2.4068045408165872</v>
      </c>
      <c r="I14" s="90">
        <v>4.0765207707338824</v>
      </c>
      <c r="J14" s="90">
        <v>3.6097364801499943</v>
      </c>
      <c r="K14" s="90">
        <v>2.7250000314025913</v>
      </c>
      <c r="L14" s="90">
        <v>1.8229486575545462</v>
      </c>
      <c r="M14" s="90">
        <v>-0.72457409589983257</v>
      </c>
      <c r="N14" s="90">
        <v>-1.9847401258896169</v>
      </c>
      <c r="O14" s="90">
        <v>-2.3877313031091196</v>
      </c>
      <c r="P14" s="90">
        <v>-3.2252538696700084</v>
      </c>
      <c r="Q14" s="81">
        <v>-1.9982554391161811</v>
      </c>
      <c r="R14" s="141"/>
      <c r="S14" s="12"/>
    </row>
    <row r="15" spans="1:20" x14ac:dyDescent="0.25">
      <c r="A15" s="8"/>
      <c r="B15" s="14" t="s">
        <v>10</v>
      </c>
      <c r="C15" s="81">
        <v>1.6471871424215578</v>
      </c>
      <c r="D15" s="81">
        <v>2.3612716214242102</v>
      </c>
      <c r="E15" s="81">
        <v>1.9893552348660082</v>
      </c>
      <c r="F15" s="81">
        <v>0.97131972143156275</v>
      </c>
      <c r="G15" s="81">
        <v>0.24676066241762218</v>
      </c>
      <c r="H15" s="81">
        <v>-0.3795501478565888</v>
      </c>
      <c r="I15" s="81">
        <v>-0.83577272981912865</v>
      </c>
      <c r="J15" s="81">
        <v>-0.68753946849152703</v>
      </c>
      <c r="K15" s="81">
        <v>-1.7587723017135515</v>
      </c>
      <c r="L15" s="81">
        <v>-2.7255536771700117</v>
      </c>
      <c r="M15" s="81">
        <v>-2.4360983353853505</v>
      </c>
      <c r="N15" s="81">
        <v>-2.5902156231667584</v>
      </c>
      <c r="O15" s="81">
        <v>-2.4872477508053437</v>
      </c>
      <c r="P15" s="81">
        <v>-1.8453505161650008</v>
      </c>
      <c r="Q15" s="81">
        <v>-1.869780310689162</v>
      </c>
      <c r="R15" s="141"/>
      <c r="S15" s="12"/>
    </row>
    <row r="16" spans="1:20" x14ac:dyDescent="0.25">
      <c r="A16" s="8"/>
      <c r="B16" s="10" t="s">
        <v>9</v>
      </c>
      <c r="C16" s="90">
        <v>2.7246749595705833</v>
      </c>
      <c r="D16" s="90">
        <v>1.4869526542923728</v>
      </c>
      <c r="E16" s="90">
        <v>2.8791516494957481</v>
      </c>
      <c r="F16" s="90">
        <v>3.9817641641055168</v>
      </c>
      <c r="G16" s="90">
        <v>2.6368295660783359</v>
      </c>
      <c r="H16" s="90">
        <v>1.0953137862210083</v>
      </c>
      <c r="I16" s="90">
        <v>-1.6952698360456764</v>
      </c>
      <c r="J16" s="90">
        <v>-4.1351008632060875</v>
      </c>
      <c r="K16" s="90">
        <v>-5.0309822205327981</v>
      </c>
      <c r="L16" s="90">
        <v>-2.8979710574483564</v>
      </c>
      <c r="M16" s="90">
        <v>-2.5074954419544437</v>
      </c>
      <c r="N16" s="90">
        <v>-2.1786394969979472</v>
      </c>
      <c r="O16" s="90">
        <v>-1.659177718253968</v>
      </c>
      <c r="P16" s="90">
        <v>-1.3969427070224305</v>
      </c>
      <c r="Q16" s="81">
        <v>-0.37708370571505334</v>
      </c>
      <c r="R16" s="141"/>
      <c r="S16" s="12"/>
    </row>
    <row r="17" spans="1:27" x14ac:dyDescent="0.25">
      <c r="A17" s="8"/>
      <c r="B17" s="10" t="s">
        <v>18</v>
      </c>
      <c r="C17" s="90">
        <v>3.5092278314889702</v>
      </c>
      <c r="D17" s="90">
        <v>2.9288010816093779</v>
      </c>
      <c r="E17" s="90">
        <v>5.6393716667386906</v>
      </c>
      <c r="F17" s="90">
        <v>7.4349288420690884</v>
      </c>
      <c r="G17" s="90">
        <v>4.2693610847268637</v>
      </c>
      <c r="H17" s="90">
        <v>1.1072551761110327</v>
      </c>
      <c r="I17" s="90">
        <v>-1.2057918948237933</v>
      </c>
      <c r="J17" s="90">
        <v>-3.2024009781837393</v>
      </c>
      <c r="K17" s="90">
        <v>-4.9823412759392944</v>
      </c>
      <c r="L17" s="90">
        <v>-2.0173962929028955</v>
      </c>
      <c r="M17" s="90">
        <v>-9.5423140053463307E-2</v>
      </c>
      <c r="N17" s="90">
        <v>1.8786982864917645</v>
      </c>
      <c r="O17" s="90">
        <v>4.5973155841024127</v>
      </c>
      <c r="P17" s="90">
        <v>5.0176765803159773</v>
      </c>
      <c r="Q17" s="81">
        <v>7.1019245235090844</v>
      </c>
      <c r="R17" s="141"/>
      <c r="S17" s="12"/>
    </row>
    <row r="18" spans="1:27" x14ac:dyDescent="0.25">
      <c r="A18" s="8"/>
      <c r="B18" s="10" t="s">
        <v>48</v>
      </c>
      <c r="C18" s="90">
        <v>-0.87738523120083345</v>
      </c>
      <c r="D18" s="90">
        <v>-1.2999447565066102</v>
      </c>
      <c r="E18" s="90">
        <v>-0.61652607977891183</v>
      </c>
      <c r="F18" s="90">
        <v>-0.26573322880688588</v>
      </c>
      <c r="G18" s="90">
        <v>1.7530301915307467</v>
      </c>
      <c r="H18" s="90">
        <v>1.0167636516477785</v>
      </c>
      <c r="I18" s="90">
        <v>0.97171948261489671</v>
      </c>
      <c r="J18" s="90">
        <v>0.64248348051001436</v>
      </c>
      <c r="K18" s="90">
        <v>-1.5894303203776494</v>
      </c>
      <c r="L18" s="90">
        <v>-1.5271017180659374</v>
      </c>
      <c r="M18" s="90">
        <v>-2.1563571557929984</v>
      </c>
      <c r="N18" s="90">
        <v>-1.8569750065441482</v>
      </c>
      <c r="O18" s="90">
        <v>0.45715685031275655</v>
      </c>
      <c r="P18" s="90">
        <v>0.63079983209719526</v>
      </c>
      <c r="Q18" s="81">
        <v>0.81502948579890155</v>
      </c>
      <c r="R18" s="141"/>
      <c r="S18" s="12"/>
    </row>
    <row r="19" spans="1:27" x14ac:dyDescent="0.25">
      <c r="A19" s="8"/>
      <c r="B19" s="10" t="s">
        <v>19</v>
      </c>
      <c r="C19" s="90">
        <v>-3.3062628475952427</v>
      </c>
      <c r="D19" s="90">
        <v>-2.7712432036529844</v>
      </c>
      <c r="E19" s="90">
        <v>1.2226524252731741</v>
      </c>
      <c r="F19" s="90">
        <v>-0.6525976972226899</v>
      </c>
      <c r="G19" s="90">
        <v>1.8262448208879123</v>
      </c>
      <c r="H19" s="90">
        <v>2.0762017967405955</v>
      </c>
      <c r="I19" s="90">
        <v>0.64195874989725343</v>
      </c>
      <c r="J19" s="90">
        <v>1.3246546798689529</v>
      </c>
      <c r="K19" s="90">
        <v>-0.70313129321387668</v>
      </c>
      <c r="L19" s="90">
        <v>-3.0315611588266789</v>
      </c>
      <c r="M19" s="90">
        <v>-3.7925477502304239</v>
      </c>
      <c r="N19" s="90">
        <v>-2.6344107489040702</v>
      </c>
      <c r="O19" s="90">
        <v>-2.7799447379746711</v>
      </c>
      <c r="P19" s="90">
        <v>-1.19017962070741</v>
      </c>
      <c r="Q19" s="81">
        <v>-1.190944643984293</v>
      </c>
      <c r="R19" s="141"/>
      <c r="S19" s="12"/>
    </row>
    <row r="20" spans="1:27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7"/>
      <c r="S20" s="12"/>
      <c r="T20" s="7"/>
    </row>
    <row r="21" spans="1:27" s="6" customFormat="1" ht="14.25" customHeight="1" x14ac:dyDescent="0.25">
      <c r="A21" s="8"/>
      <c r="B21" s="14"/>
      <c r="C21" s="16"/>
      <c r="D21" s="16"/>
      <c r="E21" s="149"/>
      <c r="F21" s="16"/>
      <c r="G21" s="16"/>
      <c r="H21" s="16"/>
      <c r="I21" s="198" t="s">
        <v>138</v>
      </c>
      <c r="J21" s="16"/>
      <c r="K21" s="16"/>
      <c r="L21" s="16"/>
      <c r="M21" s="16"/>
      <c r="N21" s="16"/>
      <c r="O21" s="16"/>
      <c r="P21" s="16"/>
      <c r="Q21" s="17"/>
      <c r="R21" s="17"/>
      <c r="S21" s="12"/>
      <c r="T21" s="7"/>
      <c r="U21" s="7"/>
      <c r="V21" s="15"/>
      <c r="W21" s="56"/>
      <c r="X21" s="56"/>
      <c r="Y21" s="84"/>
      <c r="Z21" s="56"/>
      <c r="AA21" s="56"/>
    </row>
    <row r="22" spans="1:27" s="6" customFormat="1" ht="14.25" customHeight="1" x14ac:dyDescent="0.25">
      <c r="A22" s="8"/>
      <c r="B22" s="14"/>
      <c r="C22" s="16"/>
      <c r="D22" s="16"/>
      <c r="E22" s="149"/>
      <c r="F22" s="16"/>
      <c r="G22" s="16"/>
      <c r="H22" s="16"/>
      <c r="I22" s="198" t="s">
        <v>112</v>
      </c>
      <c r="J22" s="16"/>
      <c r="K22" s="16"/>
      <c r="L22" s="16"/>
      <c r="M22" s="16"/>
      <c r="N22" s="16"/>
      <c r="O22" s="16"/>
      <c r="P22" s="16"/>
      <c r="Q22" s="17"/>
      <c r="R22" s="17"/>
      <c r="S22" s="12"/>
      <c r="T22" s="7"/>
      <c r="U22" s="7"/>
      <c r="V22" s="15"/>
      <c r="W22" s="56"/>
      <c r="X22" s="56"/>
      <c r="Y22" s="84"/>
      <c r="Z22" s="56"/>
      <c r="AA22" s="56"/>
    </row>
    <row r="23" spans="1:2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7"/>
      <c r="S23" s="12"/>
      <c r="T23" s="7"/>
      <c r="U23" s="84"/>
      <c r="V23" s="56"/>
      <c r="W23" s="56" t="s">
        <v>57</v>
      </c>
      <c r="X23" s="56" t="s">
        <v>10</v>
      </c>
      <c r="Y23" s="84"/>
      <c r="Z23" s="56"/>
      <c r="AA23" s="56"/>
    </row>
    <row r="24" spans="1:2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2"/>
      <c r="T24" s="7"/>
      <c r="U24" s="142"/>
      <c r="V24" s="138">
        <v>2011</v>
      </c>
      <c r="W24" s="57">
        <v>8.476395188772301E-2</v>
      </c>
      <c r="X24" s="57">
        <v>1.9893552348660082</v>
      </c>
      <c r="Y24" s="142"/>
      <c r="Z24" s="57"/>
      <c r="AA24" s="57"/>
    </row>
    <row r="25" spans="1:2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2"/>
      <c r="T25" s="7"/>
      <c r="U25" s="142"/>
      <c r="V25" s="138">
        <v>2012</v>
      </c>
      <c r="W25" s="57">
        <v>1.9775103946917172</v>
      </c>
      <c r="X25" s="57">
        <v>-0.83577272981912865</v>
      </c>
      <c r="Y25" s="142"/>
      <c r="Z25" s="57"/>
      <c r="AA25" s="57"/>
    </row>
    <row r="26" spans="1:2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2"/>
      <c r="T26" s="7"/>
      <c r="U26" s="142"/>
      <c r="V26" s="138">
        <v>2013</v>
      </c>
      <c r="W26" s="57">
        <v>1.050713887792698</v>
      </c>
      <c r="X26" s="57">
        <v>-2.4360983353853505</v>
      </c>
      <c r="Y26" s="142"/>
      <c r="Z26" s="57"/>
      <c r="AA26" s="57"/>
    </row>
    <row r="27" spans="1:2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2"/>
      <c r="T27" s="7"/>
      <c r="U27" s="142"/>
      <c r="V27" s="138">
        <v>2014</v>
      </c>
      <c r="W27" s="57">
        <v>2.2621384480092877</v>
      </c>
      <c r="X27" s="57">
        <v>-1.869780310689162</v>
      </c>
      <c r="Y27" s="142"/>
      <c r="Z27" s="57"/>
      <c r="AA27" s="57"/>
    </row>
    <row r="28" spans="1:2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2"/>
      <c r="T28" s="7"/>
      <c r="U28" s="142"/>
      <c r="V28" s="57"/>
      <c r="W28" s="57"/>
      <c r="X28" s="57"/>
      <c r="Y28" s="142"/>
      <c r="Z28" s="57"/>
      <c r="AA28" s="57"/>
    </row>
    <row r="29" spans="1:2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2"/>
      <c r="T29" s="7"/>
      <c r="U29" s="142"/>
      <c r="V29" s="142"/>
      <c r="W29" s="142"/>
      <c r="X29" s="142"/>
      <c r="Y29" s="142"/>
      <c r="Z29" s="57"/>
      <c r="AA29" s="57"/>
    </row>
    <row r="30" spans="1:2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2"/>
      <c r="T30" s="7"/>
      <c r="U30" s="57"/>
      <c r="V30" s="57"/>
      <c r="W30" s="57"/>
      <c r="X30" s="57"/>
      <c r="Y30" s="57"/>
      <c r="Z30" s="57"/>
      <c r="AA30" s="57"/>
    </row>
    <row r="31" spans="1:2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2"/>
      <c r="T31" s="7"/>
      <c r="U31" s="57"/>
      <c r="V31" s="57"/>
      <c r="W31" s="57"/>
      <c r="X31" s="57"/>
      <c r="Y31" s="57"/>
      <c r="Z31" s="57"/>
      <c r="AA31" s="57"/>
    </row>
    <row r="32" spans="1:2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2"/>
      <c r="T32" s="7"/>
      <c r="U32" s="57"/>
      <c r="V32" s="57"/>
      <c r="W32" s="57"/>
      <c r="X32" s="57"/>
      <c r="Y32" s="57"/>
      <c r="Z32" s="57"/>
      <c r="AA32" s="57"/>
    </row>
    <row r="33" spans="1:2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2"/>
      <c r="T33" s="7"/>
      <c r="U33" s="57"/>
      <c r="V33" s="57"/>
      <c r="W33" s="57"/>
      <c r="X33" s="57"/>
      <c r="Y33" s="57"/>
      <c r="Z33" s="57"/>
      <c r="AA33" s="57"/>
    </row>
    <row r="34" spans="1:2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98" t="s">
        <v>235</v>
      </c>
      <c r="J34" s="16"/>
      <c r="K34" s="16"/>
      <c r="L34" s="16"/>
      <c r="M34" s="16"/>
      <c r="N34" s="16"/>
      <c r="O34" s="16"/>
      <c r="P34" s="16"/>
      <c r="Q34" s="17"/>
      <c r="R34" s="17"/>
      <c r="S34" s="12"/>
      <c r="T34" s="7"/>
      <c r="U34" s="57"/>
      <c r="V34" s="57"/>
      <c r="W34" s="57"/>
      <c r="X34" s="57"/>
      <c r="Y34" s="57"/>
      <c r="Z34" s="57"/>
      <c r="AA34" s="57"/>
    </row>
    <row r="35" spans="1:2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49"/>
      <c r="I35" s="198" t="s">
        <v>201</v>
      </c>
      <c r="J35" s="16"/>
      <c r="K35" s="16"/>
      <c r="L35" s="16"/>
      <c r="M35" s="16"/>
      <c r="N35" s="16"/>
      <c r="O35" s="16"/>
      <c r="P35" s="16"/>
      <c r="Q35" s="17"/>
      <c r="R35" s="17"/>
      <c r="S35" s="12"/>
      <c r="T35" s="7"/>
      <c r="U35" s="57"/>
      <c r="V35" s="57"/>
      <c r="W35" s="57"/>
      <c r="X35" s="57"/>
      <c r="Y35" s="57"/>
      <c r="Z35" s="57"/>
      <c r="AA35" s="57"/>
    </row>
    <row r="36" spans="1:27" s="6" customFormat="1" x14ac:dyDescent="0.25">
      <c r="A36" s="8"/>
      <c r="B36" s="10"/>
      <c r="C36" s="16"/>
      <c r="D36" s="16"/>
      <c r="E36" s="16"/>
      <c r="F36" s="16"/>
      <c r="G36" s="16"/>
      <c r="H36" s="149"/>
      <c r="I36" s="149"/>
      <c r="J36" s="16"/>
      <c r="K36" s="16"/>
      <c r="L36" s="16"/>
      <c r="M36" s="16"/>
      <c r="N36" s="16"/>
      <c r="O36" s="16"/>
      <c r="P36" s="16"/>
      <c r="Q36" s="19"/>
      <c r="R36" s="19"/>
      <c r="S36" s="12"/>
      <c r="T36" s="7"/>
      <c r="U36" s="57"/>
      <c r="V36" s="57"/>
      <c r="W36" s="57"/>
      <c r="X36" s="57"/>
      <c r="Y36" s="57"/>
      <c r="Z36" s="57"/>
      <c r="AA36" s="57"/>
    </row>
    <row r="37" spans="1:27" s="6" customFormat="1" x14ac:dyDescent="0.25">
      <c r="A37" s="8"/>
      <c r="B37" s="10"/>
      <c r="C37" s="16"/>
      <c r="D37" s="16"/>
      <c r="E37" s="16"/>
      <c r="F37" s="16"/>
      <c r="G37" s="16"/>
      <c r="H37" s="149"/>
      <c r="I37" s="16"/>
      <c r="J37" s="16"/>
      <c r="K37" s="16"/>
      <c r="L37" s="16"/>
      <c r="M37" s="16"/>
      <c r="N37" s="16"/>
      <c r="O37" s="16"/>
      <c r="P37" s="16"/>
      <c r="Q37" s="19"/>
      <c r="R37" s="19"/>
      <c r="S37" s="12"/>
      <c r="T37" s="7"/>
      <c r="U37" s="57"/>
      <c r="V37" s="57"/>
      <c r="W37" s="57"/>
      <c r="X37" s="57"/>
      <c r="Y37" s="57"/>
      <c r="Z37" s="57"/>
      <c r="AA37" s="57"/>
    </row>
    <row r="38" spans="1:27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9"/>
      <c r="S38" s="12"/>
      <c r="T38" s="7"/>
      <c r="U38" s="57"/>
      <c r="V38" s="57"/>
      <c r="W38" s="57"/>
      <c r="X38" s="57"/>
      <c r="Y38" s="57"/>
      <c r="Z38" s="57"/>
      <c r="AA38" s="57"/>
    </row>
    <row r="39" spans="1:27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2"/>
      <c r="T39" s="7"/>
    </row>
    <row r="40" spans="1:27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2"/>
      <c r="T40" s="7"/>
    </row>
    <row r="41" spans="1:27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2"/>
      <c r="T41" s="7"/>
    </row>
    <row r="42" spans="1:27" s="6" customFormat="1" x14ac:dyDescent="0.25">
      <c r="A42" s="8"/>
      <c r="B42" s="69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2"/>
      <c r="T42" s="7"/>
      <c r="U42" s="26"/>
      <c r="V42" s="15"/>
    </row>
    <row r="43" spans="1:27" s="6" customFormat="1" x14ac:dyDescent="0.25">
      <c r="A43" s="8"/>
      <c r="B43" s="69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2"/>
      <c r="T43" s="10"/>
    </row>
    <row r="44" spans="1:27" x14ac:dyDescent="0.25">
      <c r="A44" s="8"/>
      <c r="B44" s="69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2"/>
      <c r="T44" s="10"/>
    </row>
    <row r="45" spans="1:27" x14ac:dyDescent="0.25">
      <c r="A45" s="8"/>
      <c r="B45" s="69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2"/>
      <c r="T45" s="10"/>
    </row>
    <row r="46" spans="1:27" x14ac:dyDescent="0.25">
      <c r="A46" s="21"/>
      <c r="B46" s="22" t="str">
        <f>'Industria variación anual %'!B47</f>
        <v>Fuente: Dane - MTMR. Diciembre de 2014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5">
    <mergeCell ref="G10:J10"/>
    <mergeCell ref="K10:N10"/>
    <mergeCell ref="O10:R10"/>
    <mergeCell ref="B7:R7"/>
    <mergeCell ref="B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3"/>
  <sheetViews>
    <sheetView zoomScale="85" zoomScaleNormal="85" zoomScaleSheetLayoutView="85" workbookViewId="0">
      <selection activeCell="A14" sqref="A14"/>
    </sheetView>
  </sheetViews>
  <sheetFormatPr baseColWidth="10" defaultColWidth="10.85546875" defaultRowHeight="15.75" x14ac:dyDescent="0.25"/>
  <cols>
    <col min="1" max="1" width="1.85546875" style="7" customWidth="1"/>
    <col min="2" max="2" width="67.5703125" style="7" customWidth="1"/>
    <col min="3" max="3" width="3.140625" style="7" customWidth="1"/>
    <col min="4" max="7" width="6" style="7" customWidth="1"/>
    <col min="8" max="8" width="14.7109375" style="7" customWidth="1"/>
    <col min="9" max="9" width="6" style="7" customWidth="1"/>
    <col min="10" max="10" width="4.7109375" style="7" customWidth="1"/>
    <col min="11" max="11" width="1.85546875" style="7" customWidth="1"/>
    <col min="12" max="12" width="9.5703125" style="6" customWidth="1"/>
    <col min="13" max="13" width="11.42578125" style="6" customWidth="1"/>
    <col min="14" max="14" width="10.85546875" style="6" customWidth="1"/>
    <col min="15" max="19" width="10.85546875" style="6"/>
    <col min="20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43"/>
    </row>
    <row r="2" spans="1:18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43"/>
    </row>
    <row r="3" spans="1:18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43"/>
    </row>
    <row r="4" spans="1:18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8" x14ac:dyDescent="0.25">
      <c r="A7" s="8"/>
      <c r="B7" s="206" t="s">
        <v>59</v>
      </c>
      <c r="C7" s="206"/>
      <c r="D7" s="206"/>
      <c r="E7" s="206"/>
      <c r="F7" s="206"/>
      <c r="G7" s="206"/>
      <c r="H7" s="206"/>
      <c r="I7" s="206"/>
      <c r="J7" s="206"/>
      <c r="K7" s="12"/>
    </row>
    <row r="8" spans="1:18" x14ac:dyDescent="0.25">
      <c r="A8" s="8"/>
      <c r="B8" s="202" t="s">
        <v>196</v>
      </c>
      <c r="C8" s="202"/>
      <c r="D8" s="202"/>
      <c r="E8" s="202"/>
      <c r="F8" s="202"/>
      <c r="G8" s="202"/>
      <c r="H8" s="202"/>
      <c r="I8" s="202"/>
      <c r="J8" s="202"/>
      <c r="K8" s="12"/>
    </row>
    <row r="9" spans="1:18" x14ac:dyDescent="0.25">
      <c r="A9" s="8"/>
      <c r="B9" s="9"/>
      <c r="C9" s="13"/>
      <c r="D9" s="13"/>
      <c r="E9" s="13"/>
      <c r="F9" s="13"/>
      <c r="G9" s="13"/>
      <c r="H9" s="9"/>
      <c r="I9" s="9"/>
      <c r="J9" s="9"/>
      <c r="K9" s="12"/>
    </row>
    <row r="10" spans="1:18" ht="15.75" customHeight="1" x14ac:dyDescent="0.25">
      <c r="A10" s="8"/>
      <c r="B10" s="10"/>
      <c r="C10" s="10"/>
      <c r="D10" s="205" t="s">
        <v>0</v>
      </c>
      <c r="E10" s="205"/>
      <c r="F10" s="205"/>
      <c r="G10" s="205"/>
      <c r="H10" s="160" t="s">
        <v>38</v>
      </c>
      <c r="I10" s="78"/>
      <c r="K10" s="12"/>
      <c r="L10" s="7"/>
    </row>
    <row r="11" spans="1:18" x14ac:dyDescent="0.25">
      <c r="A11" s="8"/>
      <c r="B11" s="10"/>
      <c r="C11" s="120"/>
      <c r="D11" s="74">
        <v>2011</v>
      </c>
      <c r="E11" s="74">
        <v>2012</v>
      </c>
      <c r="F11" s="74">
        <v>2013</v>
      </c>
      <c r="G11" s="74">
        <v>2014</v>
      </c>
      <c r="H11" s="74">
        <v>2014</v>
      </c>
      <c r="K11" s="12"/>
      <c r="L11" s="7"/>
    </row>
    <row r="12" spans="1:18" ht="12" customHeight="1" x14ac:dyDescent="0.25">
      <c r="A12" s="8"/>
      <c r="B12" s="10"/>
      <c r="C12" s="86"/>
      <c r="D12" s="86"/>
      <c r="E12" s="86"/>
      <c r="F12" s="86"/>
      <c r="G12" s="13"/>
      <c r="K12" s="12"/>
      <c r="L12" s="7"/>
      <c r="N12" s="6" t="s">
        <v>54</v>
      </c>
      <c r="O12" s="6" t="s">
        <v>38</v>
      </c>
    </row>
    <row r="13" spans="1:18" x14ac:dyDescent="0.25">
      <c r="A13" s="8"/>
      <c r="B13" s="136" t="s">
        <v>23</v>
      </c>
      <c r="D13" s="91">
        <v>30.614302800370051</v>
      </c>
      <c r="E13" s="91">
        <v>-27.353629510140244</v>
      </c>
      <c r="F13" s="91">
        <v>2.56260822655201</v>
      </c>
      <c r="G13" s="81">
        <v>-23.014238921053465</v>
      </c>
      <c r="H13" s="161">
        <v>-1.7710163736277837</v>
      </c>
      <c r="K13" s="12"/>
      <c r="L13" s="183"/>
      <c r="N13" s="143"/>
      <c r="O13" s="143"/>
      <c r="Q13" s="144"/>
      <c r="R13" s="144"/>
    </row>
    <row r="14" spans="1:18" x14ac:dyDescent="0.25">
      <c r="A14" s="8"/>
      <c r="B14" s="136" t="s">
        <v>107</v>
      </c>
      <c r="D14" s="90">
        <v>1.716390089388331</v>
      </c>
      <c r="E14" s="91">
        <v>-11.121726875501647</v>
      </c>
      <c r="F14" s="91">
        <v>4.8297575133674941</v>
      </c>
      <c r="G14" s="81">
        <v>-10.757643538202434</v>
      </c>
      <c r="H14" s="161">
        <v>-1.2893954064256743</v>
      </c>
      <c r="K14" s="12"/>
      <c r="L14" s="183"/>
      <c r="M14" s="6" t="s">
        <v>238</v>
      </c>
      <c r="N14" s="143">
        <v>16.317144521914063</v>
      </c>
      <c r="O14" s="143">
        <v>1.3247275750708412</v>
      </c>
      <c r="Q14" s="144"/>
      <c r="R14" s="144"/>
    </row>
    <row r="15" spans="1:18" x14ac:dyDescent="0.25">
      <c r="A15" s="8"/>
      <c r="B15" s="136" t="s">
        <v>105</v>
      </c>
      <c r="D15" s="90">
        <v>2.95260620395148</v>
      </c>
      <c r="E15" s="91">
        <v>-0.63516928924280958</v>
      </c>
      <c r="F15" s="91">
        <v>28.861659871527891</v>
      </c>
      <c r="G15" s="81">
        <v>-19.634671103258494</v>
      </c>
      <c r="H15" s="161">
        <v>-1.0068692186629029</v>
      </c>
      <c r="K15" s="12"/>
      <c r="L15" s="183"/>
      <c r="M15" s="6" t="s">
        <v>3</v>
      </c>
      <c r="N15" s="143">
        <v>8.6223628139349806</v>
      </c>
      <c r="O15" s="143">
        <v>0.38990568876895787</v>
      </c>
      <c r="Q15" s="144"/>
      <c r="R15" s="144"/>
    </row>
    <row r="16" spans="1:18" x14ac:dyDescent="0.25">
      <c r="A16" s="8"/>
      <c r="B16" s="135" t="s">
        <v>24</v>
      </c>
      <c r="D16" s="91">
        <v>-16.854078622868883</v>
      </c>
      <c r="E16" s="91">
        <v>21.284956008566702</v>
      </c>
      <c r="F16" s="91">
        <v>-5.4555133429242346</v>
      </c>
      <c r="G16" s="81">
        <v>-12.231470129145805</v>
      </c>
      <c r="H16" s="161">
        <v>-0.59343631408971165</v>
      </c>
      <c r="K16" s="12"/>
      <c r="L16" s="183"/>
      <c r="M16" s="6" t="s">
        <v>250</v>
      </c>
      <c r="N16" s="143">
        <v>19.731273326516408</v>
      </c>
      <c r="O16" s="143">
        <v>0.29533801430543988</v>
      </c>
      <c r="Q16" s="144"/>
      <c r="R16" s="144"/>
    </row>
    <row r="17" spans="1:18" x14ac:dyDescent="0.25">
      <c r="A17" s="8"/>
      <c r="B17" s="136" t="s">
        <v>106</v>
      </c>
      <c r="D17" s="90">
        <v>-4.5450691484932975</v>
      </c>
      <c r="E17" s="91">
        <v>0.95219415233904758</v>
      </c>
      <c r="F17" s="91">
        <v>-7.5515338077669636E-2</v>
      </c>
      <c r="G17" s="81">
        <v>-4.587847198062267</v>
      </c>
      <c r="H17" s="161">
        <v>-0.39747949203225924</v>
      </c>
      <c r="K17" s="12"/>
      <c r="L17" s="183"/>
      <c r="M17" s="6" t="s">
        <v>240</v>
      </c>
      <c r="N17" s="143">
        <v>2.7028636546539975</v>
      </c>
      <c r="O17" s="143">
        <v>0.19631698200828929</v>
      </c>
      <c r="Q17" s="144"/>
      <c r="R17" s="144"/>
    </row>
    <row r="18" spans="1:18" x14ac:dyDescent="0.25">
      <c r="A18" s="8"/>
      <c r="B18" s="135" t="s">
        <v>237</v>
      </c>
      <c r="D18" s="91">
        <v>7.6220336652923493</v>
      </c>
      <c r="E18" s="91">
        <v>-2.5737050872184919</v>
      </c>
      <c r="F18" s="91">
        <v>-0.9788134812843019</v>
      </c>
      <c r="G18" s="81">
        <v>-2.4307036263612081</v>
      </c>
      <c r="H18" s="161">
        <v>-0.24011629932367617</v>
      </c>
      <c r="K18" s="12"/>
      <c r="L18" s="183"/>
      <c r="M18" s="6" t="s">
        <v>241</v>
      </c>
      <c r="N18" s="143">
        <v>2.1863541677829001</v>
      </c>
      <c r="O18" s="143">
        <v>7.4111685213126999E-2</v>
      </c>
      <c r="Q18" s="144"/>
      <c r="R18" s="144"/>
    </row>
    <row r="19" spans="1:18" x14ac:dyDescent="0.25">
      <c r="A19" s="8"/>
      <c r="B19" s="136" t="s">
        <v>78</v>
      </c>
      <c r="D19" s="91">
        <v>6.2373669241081897</v>
      </c>
      <c r="E19" s="91">
        <v>-6.5130919431426797</v>
      </c>
      <c r="F19" s="91">
        <v>5.4697449470888726</v>
      </c>
      <c r="G19" s="81">
        <v>-1.1935832814247593</v>
      </c>
      <c r="H19" s="161">
        <v>-0.13471443530589167</v>
      </c>
      <c r="K19" s="12"/>
      <c r="L19" s="183"/>
      <c r="M19" s="6" t="s">
        <v>102</v>
      </c>
      <c r="N19" s="143">
        <v>3.248935299258382</v>
      </c>
      <c r="O19" s="143">
        <v>3.4692137293485394E-2</v>
      </c>
      <c r="Q19" s="144"/>
      <c r="R19" s="144"/>
    </row>
    <row r="20" spans="1:18" x14ac:dyDescent="0.25">
      <c r="A20" s="8"/>
      <c r="B20" s="136" t="s">
        <v>116</v>
      </c>
      <c r="D20" s="91">
        <v>15.520889974647867</v>
      </c>
      <c r="E20" s="91">
        <v>-7.0282642998197309</v>
      </c>
      <c r="F20" s="91">
        <v>-0.9425106324465804</v>
      </c>
      <c r="G20" s="81">
        <v>-2.9636731488501433</v>
      </c>
      <c r="H20" s="161">
        <v>-8.278175354249559E-2</v>
      </c>
      <c r="K20" s="12"/>
      <c r="L20" s="183"/>
      <c r="M20" s="6" t="s">
        <v>243</v>
      </c>
      <c r="N20" s="143">
        <v>-4.7159147490546394</v>
      </c>
      <c r="O20" s="143">
        <v>-2.8094365011476347E-2</v>
      </c>
      <c r="Q20" s="144"/>
      <c r="R20" s="144"/>
    </row>
    <row r="21" spans="1:18" x14ac:dyDescent="0.25">
      <c r="A21" s="8"/>
      <c r="B21" s="136" t="s">
        <v>58</v>
      </c>
      <c r="D21" s="91">
        <v>-5.5699643129098808</v>
      </c>
      <c r="E21" s="91">
        <v>4.9591751557844121</v>
      </c>
      <c r="F21" s="91">
        <v>14.337433965675483</v>
      </c>
      <c r="G21" s="81">
        <v>-0.90039143953118961</v>
      </c>
      <c r="H21" s="161">
        <v>-7.6555201725963459E-2</v>
      </c>
      <c r="K21" s="12"/>
      <c r="L21" s="183"/>
      <c r="M21" s="6" t="s">
        <v>251</v>
      </c>
      <c r="N21" s="143">
        <v>-1.325478692466564</v>
      </c>
      <c r="O21" s="143">
        <v>-3.6591969822357788E-2</v>
      </c>
      <c r="Q21" s="144"/>
      <c r="R21" s="144"/>
    </row>
    <row r="22" spans="1:18" ht="15.75" customHeight="1" x14ac:dyDescent="0.25">
      <c r="A22" s="8"/>
      <c r="B22" s="135" t="s">
        <v>236</v>
      </c>
      <c r="D22" s="91">
        <v>10.172137220781785</v>
      </c>
      <c r="E22" s="91">
        <v>0.48522952448064594</v>
      </c>
      <c r="F22" s="91">
        <v>1.4271469634467016</v>
      </c>
      <c r="G22" s="81">
        <v>-1.325478692466564</v>
      </c>
      <c r="H22" s="161">
        <v>-3.6591969822357788E-2</v>
      </c>
      <c r="K22" s="12"/>
      <c r="L22" s="183"/>
      <c r="M22" s="6" t="s">
        <v>249</v>
      </c>
      <c r="N22" s="143">
        <v>-0.90039143953118961</v>
      </c>
      <c r="O22" s="143">
        <v>-7.6555201725963459E-2</v>
      </c>
      <c r="Q22" s="144"/>
      <c r="R22" s="144"/>
    </row>
    <row r="23" spans="1:18" x14ac:dyDescent="0.25">
      <c r="A23" s="8"/>
      <c r="B23" s="135" t="s">
        <v>243</v>
      </c>
      <c r="D23" s="90">
        <v>-5.4590925935565142</v>
      </c>
      <c r="E23" s="91">
        <v>-25.489540669693966</v>
      </c>
      <c r="F23" s="91">
        <v>-3.246406003682345</v>
      </c>
      <c r="G23" s="81">
        <v>-4.7159147490546394</v>
      </c>
      <c r="H23" s="161">
        <v>-2.8094365011476347E-2</v>
      </c>
      <c r="K23" s="12"/>
      <c r="L23" s="183"/>
      <c r="M23" s="6" t="s">
        <v>246</v>
      </c>
      <c r="N23" s="143">
        <v>-2.9636731488501433</v>
      </c>
      <c r="O23" s="143">
        <v>-8.278175354249559E-2</v>
      </c>
      <c r="Q23" s="144"/>
      <c r="R23" s="144"/>
    </row>
    <row r="24" spans="1:18" x14ac:dyDescent="0.25">
      <c r="A24" s="8"/>
      <c r="B24" s="135" t="s">
        <v>242</v>
      </c>
      <c r="D24" s="91">
        <v>12.164783254157928</v>
      </c>
      <c r="E24" s="91">
        <v>2.1478032219723886</v>
      </c>
      <c r="F24" s="91">
        <v>21.828030762003593</v>
      </c>
      <c r="G24" s="81">
        <v>3.248935299258382</v>
      </c>
      <c r="H24" s="161">
        <v>3.4692137293485394E-2</v>
      </c>
      <c r="K24" s="12"/>
      <c r="L24" s="183"/>
      <c r="M24" s="6" t="s">
        <v>245</v>
      </c>
      <c r="N24" s="143">
        <v>-1.1935832814247593</v>
      </c>
      <c r="O24" s="143">
        <v>-0.13471443530589167</v>
      </c>
      <c r="Q24" s="144"/>
      <c r="R24" s="144"/>
    </row>
    <row r="25" spans="1:18" x14ac:dyDescent="0.25">
      <c r="A25" s="8"/>
      <c r="B25" s="135" t="s">
        <v>244</v>
      </c>
      <c r="D25" s="90">
        <v>-6.8540662680485092</v>
      </c>
      <c r="E25" s="91">
        <v>-0.51562272423414379</v>
      </c>
      <c r="F25" s="91">
        <v>-0.8191301326826661</v>
      </c>
      <c r="G25" s="81">
        <v>2.1863541677829001</v>
      </c>
      <c r="H25" s="161">
        <v>7.4111685213126999E-2</v>
      </c>
      <c r="K25" s="12"/>
      <c r="L25" s="183"/>
      <c r="M25" s="6" t="s">
        <v>248</v>
      </c>
      <c r="N25" s="143">
        <v>-2.4307036263612081</v>
      </c>
      <c r="O25" s="143">
        <v>-0.24011629932367617</v>
      </c>
      <c r="Q25" s="144"/>
      <c r="R25" s="144"/>
    </row>
    <row r="26" spans="1:18" x14ac:dyDescent="0.25">
      <c r="A26" s="8"/>
      <c r="B26" s="135" t="s">
        <v>108</v>
      </c>
      <c r="D26" s="91">
        <v>16.07079459898042</v>
      </c>
      <c r="E26" s="91">
        <v>1.8013497685422486</v>
      </c>
      <c r="F26" s="91">
        <v>-0.19273222188807004</v>
      </c>
      <c r="G26" s="81">
        <v>2.7028636546539975</v>
      </c>
      <c r="H26" s="161">
        <v>0.19631698200828929</v>
      </c>
      <c r="K26" s="12"/>
      <c r="L26" s="183"/>
      <c r="M26" s="6" t="s">
        <v>247</v>
      </c>
      <c r="N26" s="143">
        <v>-4.587847198062267</v>
      </c>
      <c r="O26" s="143">
        <v>-0.39747949203225924</v>
      </c>
      <c r="Q26" s="144"/>
      <c r="R26" s="144"/>
    </row>
    <row r="27" spans="1:18" x14ac:dyDescent="0.25">
      <c r="A27" s="8"/>
      <c r="B27" s="135" t="s">
        <v>239</v>
      </c>
      <c r="D27" s="91">
        <v>1.4344340867570082</v>
      </c>
      <c r="E27" s="91">
        <v>-17.683630363009286</v>
      </c>
      <c r="F27" s="91">
        <v>6.7774444677655143</v>
      </c>
      <c r="G27" s="81">
        <v>19.731273326516408</v>
      </c>
      <c r="H27" s="161">
        <v>0.29533801430543988</v>
      </c>
      <c r="K27" s="12"/>
      <c r="L27" s="183"/>
      <c r="M27" s="6" t="s">
        <v>24</v>
      </c>
      <c r="N27" s="143">
        <v>-12.231470129145805</v>
      </c>
      <c r="O27" s="143">
        <v>-0.59343631408971165</v>
      </c>
      <c r="Q27" s="144"/>
      <c r="R27" s="144"/>
    </row>
    <row r="28" spans="1:18" x14ac:dyDescent="0.25">
      <c r="A28" s="8"/>
      <c r="B28" s="136" t="s">
        <v>3</v>
      </c>
      <c r="D28" s="90">
        <v>20.692565451959478</v>
      </c>
      <c r="E28" s="91">
        <v>-3.0485834958698832</v>
      </c>
      <c r="F28" s="91">
        <v>7.8720394662292748</v>
      </c>
      <c r="G28" s="81">
        <v>8.6223628139349806</v>
      </c>
      <c r="H28" s="161">
        <v>0.38990568876895787</v>
      </c>
      <c r="K28" s="12"/>
      <c r="L28" s="183"/>
      <c r="M28" s="6" t="s">
        <v>105</v>
      </c>
      <c r="N28" s="143">
        <v>-19.634671103258494</v>
      </c>
      <c r="O28" s="143">
        <v>-1.0068692186629029</v>
      </c>
      <c r="Q28" s="144"/>
      <c r="R28" s="144"/>
    </row>
    <row r="29" spans="1:18" x14ac:dyDescent="0.25">
      <c r="A29" s="8"/>
      <c r="B29" s="135" t="s">
        <v>86</v>
      </c>
      <c r="D29" s="91">
        <v>15.84513539442527</v>
      </c>
      <c r="E29" s="91">
        <v>-19.126710341987806</v>
      </c>
      <c r="F29" s="91">
        <v>-30.374974144422083</v>
      </c>
      <c r="G29" s="81">
        <v>16.317144521914063</v>
      </c>
      <c r="H29" s="161">
        <v>1.3247275750708412</v>
      </c>
      <c r="K29" s="12"/>
      <c r="L29" s="183"/>
      <c r="M29" s="6" t="s">
        <v>107</v>
      </c>
      <c r="N29" s="143">
        <v>-10.757643538202434</v>
      </c>
      <c r="O29" s="143">
        <v>-1.2893954064256743</v>
      </c>
      <c r="Q29" s="144"/>
      <c r="R29" s="144"/>
    </row>
    <row r="30" spans="1:18" x14ac:dyDescent="0.25">
      <c r="A30" s="8"/>
      <c r="B30" s="14" t="s">
        <v>28</v>
      </c>
      <c r="D30" s="89">
        <v>6.6032154595888182</v>
      </c>
      <c r="E30" s="89">
        <v>-6.9267869335246646</v>
      </c>
      <c r="F30" s="81">
        <v>0.18542818767595115</v>
      </c>
      <c r="G30" s="81">
        <v>-3.3419587469100454</v>
      </c>
      <c r="H30" s="81">
        <v>-3.3419587469100454</v>
      </c>
      <c r="J30" s="126"/>
      <c r="K30" s="12"/>
      <c r="L30" s="183"/>
      <c r="M30" s="6" t="s">
        <v>23</v>
      </c>
      <c r="N30" s="143">
        <v>-23.014238921053465</v>
      </c>
      <c r="O30" s="143">
        <v>-1.7710163736277837</v>
      </c>
      <c r="Q30" s="144"/>
      <c r="R30" s="144"/>
    </row>
    <row r="31" spans="1:18" x14ac:dyDescent="0.25">
      <c r="A31" s="8"/>
      <c r="B31" s="14"/>
      <c r="D31" s="16"/>
      <c r="E31" s="16"/>
      <c r="F31" s="16"/>
      <c r="G31" s="16"/>
      <c r="H31" s="17"/>
      <c r="I31" s="17"/>
      <c r="J31" s="17"/>
      <c r="K31" s="12"/>
      <c r="L31" s="183"/>
      <c r="M31" s="6" t="s">
        <v>28</v>
      </c>
      <c r="N31" s="143">
        <v>-3.3419587469100454</v>
      </c>
      <c r="O31" s="143">
        <v>-3.3419587469100454</v>
      </c>
    </row>
    <row r="32" spans="1:18" s="6" customFormat="1" ht="16.149999999999999" customHeight="1" x14ac:dyDescent="0.25">
      <c r="A32" s="8"/>
      <c r="B32" s="207" t="s">
        <v>202</v>
      </c>
      <c r="C32" s="16"/>
      <c r="D32" s="207" t="s">
        <v>203</v>
      </c>
      <c r="E32" s="207"/>
      <c r="F32" s="207"/>
      <c r="G32" s="207"/>
      <c r="H32" s="207"/>
      <c r="I32" s="207"/>
      <c r="J32" s="17"/>
      <c r="K32" s="12"/>
      <c r="L32" s="7"/>
    </row>
    <row r="33" spans="1:19" s="6" customFormat="1" ht="14.25" customHeight="1" x14ac:dyDescent="0.25">
      <c r="A33" s="8"/>
      <c r="B33" s="207"/>
      <c r="C33" s="16"/>
      <c r="D33" s="207"/>
      <c r="E33" s="207"/>
      <c r="F33" s="207"/>
      <c r="G33" s="207"/>
      <c r="H33" s="207"/>
      <c r="I33" s="207"/>
      <c r="J33" s="17"/>
      <c r="K33" s="12"/>
      <c r="L33" s="7"/>
      <c r="N33" s="15"/>
      <c r="O33" s="56"/>
      <c r="P33" s="56"/>
      <c r="Q33" s="56"/>
      <c r="R33" s="56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N34" s="15"/>
      <c r="O34" s="56"/>
      <c r="P34" s="56"/>
      <c r="Q34" s="56"/>
      <c r="R34" s="56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M35" s="56"/>
      <c r="N35" s="56"/>
      <c r="O35" s="56"/>
      <c r="P35" s="56"/>
      <c r="Q35" s="56"/>
      <c r="R35" s="56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M39" s="57"/>
      <c r="N39" s="57"/>
      <c r="O39" s="57"/>
      <c r="P39" s="57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M40" s="57"/>
      <c r="N40" s="57"/>
      <c r="O40" s="57"/>
      <c r="P40" s="57"/>
      <c r="Q40" s="57"/>
      <c r="R40" s="57"/>
      <c r="S40" s="57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M41" s="57"/>
      <c r="N41" s="57"/>
      <c r="O41" s="57"/>
      <c r="P41" s="57"/>
      <c r="Q41" s="57"/>
      <c r="R41" s="57"/>
      <c r="S41" s="57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M42" s="57"/>
      <c r="N42" s="57"/>
      <c r="O42" s="57"/>
      <c r="P42" s="57"/>
      <c r="Q42" s="57"/>
      <c r="R42" s="57"/>
      <c r="S42" s="57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M43" s="57"/>
      <c r="N43" s="57"/>
      <c r="O43" s="57"/>
      <c r="P43" s="57"/>
      <c r="Q43" s="57"/>
      <c r="R43" s="57"/>
      <c r="S43" s="57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M44" s="57"/>
      <c r="N44" s="57"/>
      <c r="O44" s="57"/>
      <c r="P44" s="57"/>
      <c r="Q44" s="57"/>
      <c r="R44" s="57"/>
      <c r="S44" s="57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M45" s="57"/>
      <c r="N45" s="57"/>
      <c r="O45" s="57"/>
      <c r="P45" s="57"/>
      <c r="Q45" s="57"/>
      <c r="R45" s="57"/>
      <c r="S45" s="57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M46" s="57"/>
      <c r="N46" s="57"/>
      <c r="O46" s="57"/>
      <c r="P46" s="57"/>
      <c r="Q46" s="57"/>
      <c r="R46" s="57"/>
      <c r="S46" s="57"/>
    </row>
    <row r="47" spans="1:19" s="6" customFormat="1" ht="14.25" customHeight="1" x14ac:dyDescent="0.25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M47" s="57"/>
      <c r="N47" s="57"/>
      <c r="O47" s="57"/>
      <c r="P47" s="57"/>
      <c r="Q47" s="57"/>
      <c r="R47" s="57"/>
      <c r="S47" s="57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M48" s="57"/>
      <c r="N48" s="57"/>
      <c r="O48" s="57"/>
      <c r="P48" s="57"/>
      <c r="Q48" s="57"/>
      <c r="R48" s="57"/>
      <c r="S48" s="57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M49" s="57"/>
      <c r="N49" s="57"/>
      <c r="O49" s="57"/>
      <c r="P49" s="57"/>
      <c r="Q49" s="57"/>
      <c r="R49" s="57"/>
      <c r="S49" s="57"/>
    </row>
    <row r="50" spans="1:19" s="6" customFormat="1" x14ac:dyDescent="0.25">
      <c r="A50" s="8"/>
      <c r="B50" s="20"/>
      <c r="C50" s="16"/>
      <c r="D50" s="16"/>
      <c r="E50" s="16"/>
      <c r="F50" s="16"/>
      <c r="G50" s="18"/>
      <c r="H50" s="19"/>
      <c r="I50" s="19"/>
      <c r="J50" s="19"/>
      <c r="K50" s="12"/>
      <c r="M50" s="57"/>
      <c r="N50" s="57"/>
      <c r="O50" s="57"/>
      <c r="P50" s="57"/>
      <c r="Q50" s="57"/>
      <c r="R50" s="57"/>
      <c r="S50" s="57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M51" s="6" t="s">
        <v>189</v>
      </c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M52" s="6" t="s">
        <v>189</v>
      </c>
    </row>
    <row r="53" spans="1:19" s="6" customFormat="1" x14ac:dyDescent="0.25">
      <c r="A53" s="8"/>
      <c r="B53" s="69"/>
      <c r="C53" s="16"/>
      <c r="D53" s="16"/>
      <c r="E53" s="16"/>
      <c r="F53" s="16"/>
      <c r="G53" s="18"/>
      <c r="H53" s="19"/>
      <c r="I53" s="19"/>
      <c r="J53" s="19"/>
      <c r="K53" s="12"/>
    </row>
    <row r="54" spans="1:19" s="6" customFormat="1" x14ac:dyDescent="0.25">
      <c r="A54" s="8"/>
      <c r="B54" s="69"/>
      <c r="C54" s="10"/>
      <c r="D54" s="10"/>
      <c r="E54" s="10"/>
      <c r="F54" s="10"/>
      <c r="G54" s="10"/>
      <c r="H54" s="10"/>
      <c r="I54" s="10"/>
      <c r="J54" s="10"/>
      <c r="K54" s="12"/>
      <c r="N54" s="15"/>
    </row>
    <row r="55" spans="1:19" s="6" customFormat="1" x14ac:dyDescent="0.25">
      <c r="A55" s="8"/>
      <c r="B55" s="69"/>
      <c r="C55" s="10"/>
      <c r="D55" s="10"/>
      <c r="E55" s="10"/>
      <c r="F55" s="10"/>
      <c r="G55" s="10"/>
      <c r="H55" s="10"/>
      <c r="I55" s="10"/>
      <c r="J55" s="10"/>
      <c r="K55" s="12"/>
      <c r="L55" s="149"/>
    </row>
    <row r="56" spans="1:19" x14ac:dyDescent="0.25">
      <c r="A56" s="8"/>
      <c r="B56" s="69"/>
      <c r="K56" s="12"/>
      <c r="L56" s="149"/>
    </row>
    <row r="57" spans="1:19" x14ac:dyDescent="0.25">
      <c r="A57" s="21"/>
      <c r="B57" s="22" t="str">
        <f>'Industria variación anual %'!B47</f>
        <v>Fuente: Dane - MTMR. Diciembre de 2014</v>
      </c>
      <c r="C57" s="23"/>
      <c r="D57" s="23"/>
      <c r="E57" s="23"/>
      <c r="F57" s="23"/>
      <c r="G57" s="23"/>
      <c r="H57" s="23"/>
      <c r="I57" s="23"/>
      <c r="J57" s="23"/>
      <c r="K57" s="24"/>
      <c r="L57" s="149"/>
    </row>
    <row r="60" spans="1:19" x14ac:dyDescent="0.25">
      <c r="B60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4" spans="2:2" x14ac:dyDescent="0.25">
      <c r="B74" s="26"/>
    </row>
    <row r="82" spans="2:2" x14ac:dyDescent="0.25">
      <c r="B82" s="26"/>
    </row>
    <row r="83" spans="2:2" x14ac:dyDescent="0.25">
      <c r="B83" s="26"/>
    </row>
  </sheetData>
  <sortState ref="M14:O30">
    <sortCondition descending="1" ref="O14:O30"/>
  </sortState>
  <mergeCells count="5">
    <mergeCell ref="B7:J7"/>
    <mergeCell ref="B8:J8"/>
    <mergeCell ref="D10:G10"/>
    <mergeCell ref="D32:I33"/>
    <mergeCell ref="B32:B33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83"/>
  <sheetViews>
    <sheetView zoomScale="85" zoomScaleNormal="85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3" width="1.7109375" style="7" customWidth="1"/>
    <col min="4" max="7" width="6.42578125" style="7" customWidth="1"/>
    <col min="8" max="8" width="14" style="7" customWidth="1"/>
    <col min="9" max="9" width="6" style="7" customWidth="1"/>
    <col min="10" max="10" width="6.140625" style="7" customWidth="1"/>
    <col min="11" max="11" width="1.85546875" style="7" customWidth="1"/>
    <col min="12" max="12" width="9.7109375" style="7" customWidth="1"/>
    <col min="13" max="13" width="11.42578125" style="6" customWidth="1"/>
    <col min="14" max="14" width="10.85546875" style="6" customWidth="1"/>
    <col min="15" max="29" width="10.85546875" style="6"/>
    <col min="30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21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21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21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21" x14ac:dyDescent="0.25">
      <c r="A7" s="8"/>
      <c r="B7" s="206" t="s">
        <v>62</v>
      </c>
      <c r="C7" s="206"/>
      <c r="D7" s="206"/>
      <c r="E7" s="206"/>
      <c r="F7" s="206"/>
      <c r="G7" s="206"/>
      <c r="H7" s="206"/>
      <c r="I7" s="206"/>
      <c r="J7" s="206"/>
      <c r="K7" s="12"/>
    </row>
    <row r="8" spans="1:21" x14ac:dyDescent="0.25">
      <c r="A8" s="8"/>
      <c r="B8" s="202" t="s">
        <v>196</v>
      </c>
      <c r="C8" s="202"/>
      <c r="D8" s="202"/>
      <c r="E8" s="202"/>
      <c r="F8" s="202"/>
      <c r="G8" s="202"/>
      <c r="H8" s="202"/>
      <c r="I8" s="202"/>
      <c r="J8" s="202"/>
      <c r="K8" s="12"/>
    </row>
    <row r="9" spans="1:21" x14ac:dyDescent="0.25">
      <c r="A9" s="8"/>
      <c r="B9" s="9"/>
      <c r="C9" s="65"/>
      <c r="D9" s="65"/>
      <c r="E9" s="65"/>
      <c r="F9" s="65"/>
      <c r="G9" s="65"/>
      <c r="H9" s="9"/>
      <c r="I9" s="9"/>
      <c r="J9" s="9"/>
      <c r="K9" s="12"/>
      <c r="M9" s="7"/>
      <c r="N9" s="7"/>
      <c r="O9" s="7"/>
      <c r="P9" s="7"/>
      <c r="Q9" s="7"/>
      <c r="R9" s="7"/>
    </row>
    <row r="10" spans="1:21" ht="15.75" customHeight="1" x14ac:dyDescent="0.25">
      <c r="A10" s="8"/>
      <c r="B10" s="10"/>
      <c r="C10" s="10"/>
      <c r="D10" s="205" t="s">
        <v>0</v>
      </c>
      <c r="E10" s="205"/>
      <c r="F10" s="205"/>
      <c r="G10" s="205"/>
      <c r="H10" s="73" t="s">
        <v>38</v>
      </c>
      <c r="I10" s="78"/>
      <c r="K10" s="12"/>
      <c r="L10" s="6"/>
      <c r="Q10" s="7"/>
      <c r="R10" s="7"/>
    </row>
    <row r="11" spans="1:21" x14ac:dyDescent="0.25">
      <c r="A11" s="8"/>
      <c r="B11" s="10"/>
      <c r="C11" s="120"/>
      <c r="D11" s="74">
        <v>2011</v>
      </c>
      <c r="E11" s="74">
        <v>2012</v>
      </c>
      <c r="F11" s="74">
        <v>2013</v>
      </c>
      <c r="G11" s="74">
        <v>2014</v>
      </c>
      <c r="H11" s="74">
        <v>2014</v>
      </c>
      <c r="K11" s="12"/>
      <c r="L11" s="6"/>
      <c r="Q11" s="7"/>
      <c r="R11" s="7"/>
      <c r="S11" s="145"/>
    </row>
    <row r="12" spans="1:21" ht="12" customHeight="1" x14ac:dyDescent="0.25">
      <c r="A12" s="8"/>
      <c r="B12" s="133"/>
      <c r="C12" s="133"/>
      <c r="D12" s="133"/>
      <c r="E12" s="133"/>
      <c r="F12" s="133"/>
      <c r="G12" s="133"/>
      <c r="H12" s="133"/>
      <c r="K12" s="12"/>
      <c r="L12" s="6"/>
      <c r="N12" s="6" t="s">
        <v>54</v>
      </c>
      <c r="O12" s="6" t="s">
        <v>38</v>
      </c>
      <c r="Q12" s="7"/>
      <c r="R12" s="7"/>
      <c r="S12" s="145"/>
      <c r="U12" s="145"/>
    </row>
    <row r="13" spans="1:21" x14ac:dyDescent="0.25">
      <c r="A13" s="8"/>
      <c r="B13" s="136" t="s">
        <v>107</v>
      </c>
      <c r="D13" s="91">
        <v>3.613271927501982</v>
      </c>
      <c r="E13" s="91">
        <v>-10.602427088528653</v>
      </c>
      <c r="F13" s="91">
        <v>6.0884607785561817</v>
      </c>
      <c r="G13" s="89">
        <v>-10.033989689150957</v>
      </c>
      <c r="H13" s="162">
        <v>-1.2473913319261365</v>
      </c>
      <c r="I13" s="87"/>
      <c r="K13" s="12"/>
      <c r="L13" s="6"/>
      <c r="Q13" s="184"/>
      <c r="R13" s="184"/>
      <c r="S13" s="145"/>
      <c r="U13" s="145"/>
    </row>
    <row r="14" spans="1:21" x14ac:dyDescent="0.25">
      <c r="A14" s="8"/>
      <c r="B14" s="136" t="s">
        <v>105</v>
      </c>
      <c r="D14" s="91">
        <v>-0.17990822009695817</v>
      </c>
      <c r="E14" s="91">
        <v>2.142349166602231</v>
      </c>
      <c r="F14" s="91">
        <v>24.442521314360377</v>
      </c>
      <c r="G14" s="89">
        <v>-17.03574696160247</v>
      </c>
      <c r="H14" s="162">
        <v>-0.90113231061969512</v>
      </c>
      <c r="I14" s="87"/>
      <c r="K14" s="12"/>
      <c r="L14" s="6"/>
      <c r="M14" s="6" t="s">
        <v>58</v>
      </c>
      <c r="N14" s="143">
        <v>9.8488559138391274</v>
      </c>
      <c r="O14" s="143">
        <v>0.93878939152287688</v>
      </c>
      <c r="Q14" s="184"/>
      <c r="R14" s="184"/>
      <c r="S14" s="145"/>
      <c r="U14" s="145"/>
    </row>
    <row r="15" spans="1:21" x14ac:dyDescent="0.25">
      <c r="A15" s="8"/>
      <c r="B15" s="135" t="s">
        <v>23</v>
      </c>
      <c r="D15" s="91">
        <v>16.814524450394931</v>
      </c>
      <c r="E15" s="91">
        <v>-20.261081050467688</v>
      </c>
      <c r="F15" s="91">
        <v>-8.0741442550677061</v>
      </c>
      <c r="G15" s="89">
        <v>-12.37147974532089</v>
      </c>
      <c r="H15" s="161">
        <v>-0.75260124868228639</v>
      </c>
      <c r="I15" s="87"/>
      <c r="J15" s="133"/>
      <c r="K15" s="12"/>
      <c r="L15" s="6"/>
      <c r="M15" s="6" t="s">
        <v>86</v>
      </c>
      <c r="N15" s="143">
        <v>6.8512045077442352</v>
      </c>
      <c r="O15" s="143">
        <v>0.48121311610547002</v>
      </c>
      <c r="Q15" s="184"/>
      <c r="R15" s="184"/>
      <c r="S15" s="145"/>
      <c r="U15" s="145"/>
    </row>
    <row r="16" spans="1:21" x14ac:dyDescent="0.25">
      <c r="A16" s="8"/>
      <c r="B16" s="135" t="s">
        <v>24</v>
      </c>
      <c r="D16" s="91">
        <v>-2.0126850558392917</v>
      </c>
      <c r="E16" s="91">
        <v>4.9145604647824248</v>
      </c>
      <c r="F16" s="91">
        <v>-1.8383168276511763</v>
      </c>
      <c r="G16" s="89">
        <v>-14.338844136393769</v>
      </c>
      <c r="H16" s="161">
        <v>-0.72247281420410547</v>
      </c>
      <c r="I16" s="87"/>
      <c r="K16" s="12"/>
      <c r="L16" s="6"/>
      <c r="M16" s="6" t="s">
        <v>240</v>
      </c>
      <c r="N16" s="143">
        <v>4.0621450089604272</v>
      </c>
      <c r="O16" s="143">
        <v>0.29173303985637533</v>
      </c>
      <c r="Q16" s="184"/>
      <c r="R16" s="184"/>
      <c r="S16" s="145"/>
      <c r="U16" s="145"/>
    </row>
    <row r="17" spans="1:21" x14ac:dyDescent="0.25">
      <c r="A17" s="8"/>
      <c r="B17" s="136" t="s">
        <v>116</v>
      </c>
      <c r="D17" s="91">
        <v>5.4447732915957614</v>
      </c>
      <c r="E17" s="91">
        <v>24.26419778196529</v>
      </c>
      <c r="F17" s="91">
        <v>-0.18808475131812941</v>
      </c>
      <c r="G17" s="89">
        <v>-12.228167503310438</v>
      </c>
      <c r="H17" s="162">
        <v>-0.52461788931444964</v>
      </c>
      <c r="I17" s="87"/>
      <c r="K17" s="12"/>
      <c r="L17" s="6"/>
      <c r="M17" s="6" t="s">
        <v>239</v>
      </c>
      <c r="N17" s="143">
        <v>14.881665655167687</v>
      </c>
      <c r="O17" s="143">
        <v>0.22170017612447374</v>
      </c>
      <c r="Q17" s="184"/>
      <c r="R17" s="184"/>
      <c r="S17" s="145"/>
      <c r="U17" s="145"/>
    </row>
    <row r="18" spans="1:21" x14ac:dyDescent="0.25">
      <c r="A18" s="8"/>
      <c r="B18" s="136" t="s">
        <v>252</v>
      </c>
      <c r="D18" s="91">
        <v>10.436446539451438</v>
      </c>
      <c r="E18" s="91">
        <v>-3.4057627820264225</v>
      </c>
      <c r="F18" s="91">
        <v>-1.1297200362122117</v>
      </c>
      <c r="G18" s="89">
        <v>-3.0294138376324886</v>
      </c>
      <c r="H18" s="162">
        <v>-0.27175514019084912</v>
      </c>
      <c r="I18" s="87"/>
      <c r="K18" s="12"/>
      <c r="L18" s="6"/>
      <c r="M18" s="6" t="s">
        <v>247</v>
      </c>
      <c r="N18" s="143">
        <v>1.9371599410637153</v>
      </c>
      <c r="O18" s="143">
        <v>0.16871157394571049</v>
      </c>
      <c r="Q18" s="184"/>
      <c r="R18" s="184"/>
      <c r="U18" s="145"/>
    </row>
    <row r="19" spans="1:21" x14ac:dyDescent="0.25">
      <c r="A19" s="8"/>
      <c r="B19" s="136" t="s">
        <v>251</v>
      </c>
      <c r="D19" s="91">
        <v>10.595551711929673</v>
      </c>
      <c r="E19" s="91">
        <v>-3.6435849089790695</v>
      </c>
      <c r="F19" s="91">
        <v>0.61294135122933469</v>
      </c>
      <c r="G19" s="89">
        <v>-2.0775963902750161</v>
      </c>
      <c r="H19" s="162">
        <v>-6.2323441593709027E-2</v>
      </c>
      <c r="I19" s="87"/>
      <c r="K19" s="12"/>
      <c r="L19" s="6"/>
      <c r="M19" s="6" t="s">
        <v>245</v>
      </c>
      <c r="N19" s="143">
        <v>0.83858725529337708</v>
      </c>
      <c r="O19" s="143">
        <v>9.799636186786119E-2</v>
      </c>
      <c r="Q19" s="184"/>
      <c r="R19" s="184"/>
      <c r="S19" s="145"/>
      <c r="U19" s="145"/>
    </row>
    <row r="20" spans="1:21" x14ac:dyDescent="0.25">
      <c r="A20" s="8"/>
      <c r="B20" s="135" t="s">
        <v>103</v>
      </c>
      <c r="D20" s="91">
        <v>1.0052468149698068</v>
      </c>
      <c r="E20" s="91">
        <v>-1.1182283594038278</v>
      </c>
      <c r="F20" s="91">
        <v>2.9144531683797048</v>
      </c>
      <c r="G20" s="89">
        <v>-0.84704576727471226</v>
      </c>
      <c r="H20" s="162">
        <v>-3.2271678448272653E-2</v>
      </c>
      <c r="I20" s="87"/>
      <c r="K20" s="12"/>
      <c r="L20" s="6"/>
      <c r="M20" s="6" t="s">
        <v>102</v>
      </c>
      <c r="N20" s="143">
        <v>1.3967481190787279</v>
      </c>
      <c r="O20" s="143">
        <v>1.5212786987077821E-2</v>
      </c>
      <c r="Q20" s="184"/>
      <c r="R20" s="184"/>
      <c r="S20" s="145"/>
      <c r="U20" s="145"/>
    </row>
    <row r="21" spans="1:21" x14ac:dyDescent="0.25">
      <c r="A21" s="8"/>
      <c r="B21" s="136" t="s">
        <v>3</v>
      </c>
      <c r="D21" s="91">
        <v>14.526632576795917</v>
      </c>
      <c r="E21" s="91">
        <v>-1.7082499273311735</v>
      </c>
      <c r="F21" s="91">
        <v>13.721434188651816</v>
      </c>
      <c r="G21" s="89">
        <v>-0.85902766241113815</v>
      </c>
      <c r="H21" s="162">
        <v>-3.1940270036492489E-2</v>
      </c>
      <c r="I21" s="87"/>
      <c r="K21" s="12"/>
      <c r="L21" s="6"/>
      <c r="M21" s="145" t="s">
        <v>253</v>
      </c>
      <c r="N21" s="143">
        <v>-4.4402000872297069</v>
      </c>
      <c r="O21" s="143">
        <v>-2.9153173424954229E-2</v>
      </c>
      <c r="Q21" s="184"/>
      <c r="R21" s="184"/>
      <c r="S21" s="145"/>
      <c r="U21" s="145"/>
    </row>
    <row r="22" spans="1:21" x14ac:dyDescent="0.25">
      <c r="A22" s="8"/>
      <c r="B22" s="135" t="s">
        <v>253</v>
      </c>
      <c r="D22" s="91">
        <v>-2.6127164126871327</v>
      </c>
      <c r="E22" s="91">
        <v>-17.046888236589876</v>
      </c>
      <c r="F22" s="91">
        <v>-2.8484760615157256</v>
      </c>
      <c r="G22" s="89">
        <v>-4.4402000872297069</v>
      </c>
      <c r="H22" s="162">
        <v>-2.9153173424954229E-2</v>
      </c>
      <c r="I22" s="87"/>
      <c r="J22" s="133"/>
      <c r="K22" s="12"/>
      <c r="L22" s="6"/>
      <c r="M22" s="6" t="s">
        <v>3</v>
      </c>
      <c r="N22" s="143">
        <v>-0.85902766241113815</v>
      </c>
      <c r="O22" s="143">
        <v>-3.1940270036492489E-2</v>
      </c>
      <c r="Q22" s="184"/>
      <c r="R22" s="184"/>
      <c r="S22" s="145"/>
      <c r="U22" s="145"/>
    </row>
    <row r="23" spans="1:21" x14ac:dyDescent="0.25">
      <c r="A23" s="8"/>
      <c r="B23" s="135" t="s">
        <v>104</v>
      </c>
      <c r="D23" s="91">
        <v>9.9573125239562188</v>
      </c>
      <c r="E23" s="91">
        <v>3.9256922851913512</v>
      </c>
      <c r="F23" s="91">
        <v>21.064846357347111</v>
      </c>
      <c r="G23" s="89">
        <v>1.3967481190787279</v>
      </c>
      <c r="H23" s="162">
        <v>1.5212786987077821E-2</v>
      </c>
      <c r="I23" s="87"/>
      <c r="K23" s="12"/>
      <c r="L23" s="6"/>
      <c r="M23" s="6" t="s">
        <v>26</v>
      </c>
      <c r="N23" s="143">
        <v>-0.84704576727471226</v>
      </c>
      <c r="O23" s="143">
        <v>-3.2271678448272653E-2</v>
      </c>
      <c r="Q23" s="184"/>
      <c r="R23" s="184"/>
      <c r="S23" s="145"/>
      <c r="U23" s="145"/>
    </row>
    <row r="24" spans="1:21" x14ac:dyDescent="0.25">
      <c r="A24" s="8"/>
      <c r="B24" s="136" t="s">
        <v>78</v>
      </c>
      <c r="D24" s="91">
        <v>10.076143466760135</v>
      </c>
      <c r="E24" s="91">
        <v>-6.8748421775574942</v>
      </c>
      <c r="F24" s="91">
        <v>1.8656724032939387</v>
      </c>
      <c r="G24" s="89">
        <v>0.83858725529337708</v>
      </c>
      <c r="H24" s="162">
        <v>9.799636186786119E-2</v>
      </c>
      <c r="I24" s="87"/>
      <c r="J24" s="134"/>
      <c r="K24" s="12"/>
      <c r="L24" s="6"/>
      <c r="M24" s="186" t="s">
        <v>251</v>
      </c>
      <c r="N24" s="143">
        <v>-2.0775963902750161</v>
      </c>
      <c r="O24" s="143">
        <v>-6.2323441593709027E-2</v>
      </c>
      <c r="Q24" s="184"/>
      <c r="R24" s="184"/>
      <c r="S24" s="145"/>
      <c r="U24" s="145"/>
    </row>
    <row r="25" spans="1:21" x14ac:dyDescent="0.25">
      <c r="A25" s="8"/>
      <c r="B25" s="135" t="s">
        <v>106</v>
      </c>
      <c r="D25" s="91">
        <v>-0.50765864768684832</v>
      </c>
      <c r="E25" s="91">
        <v>-1.9513551991298894</v>
      </c>
      <c r="F25" s="91">
        <v>-3.3189247636716601</v>
      </c>
      <c r="G25" s="89">
        <v>1.9371599410637153</v>
      </c>
      <c r="H25" s="161">
        <v>0.16871157394571049</v>
      </c>
      <c r="I25" s="87"/>
      <c r="J25" s="134"/>
      <c r="K25" s="12"/>
      <c r="L25" s="6"/>
      <c r="M25" s="6" t="s">
        <v>254</v>
      </c>
      <c r="N25" s="143">
        <v>-3.0294138376324886</v>
      </c>
      <c r="O25" s="143">
        <v>-0.27175514019084912</v>
      </c>
      <c r="Q25" s="184"/>
      <c r="R25" s="184"/>
      <c r="S25" s="145"/>
      <c r="U25" s="145"/>
    </row>
    <row r="26" spans="1:21" x14ac:dyDescent="0.25">
      <c r="A26" s="8"/>
      <c r="B26" s="135" t="s">
        <v>118</v>
      </c>
      <c r="D26" s="91">
        <v>2.4229524370414479</v>
      </c>
      <c r="E26" s="91">
        <v>-10.026544529308579</v>
      </c>
      <c r="F26" s="91">
        <v>-4.8269715257882702</v>
      </c>
      <c r="G26" s="89">
        <v>14.881665655167687</v>
      </c>
      <c r="H26" s="161">
        <v>0.22170017612447374</v>
      </c>
      <c r="I26" s="87"/>
      <c r="K26" s="12"/>
      <c r="L26" s="6"/>
      <c r="M26" s="6" t="s">
        <v>246</v>
      </c>
      <c r="N26" s="143">
        <v>-12.228167503310438</v>
      </c>
      <c r="O26" s="143">
        <v>-0.52461788931444964</v>
      </c>
      <c r="Q26" s="184"/>
      <c r="R26" s="184"/>
      <c r="S26" s="145"/>
      <c r="U26" s="145"/>
    </row>
    <row r="27" spans="1:21" x14ac:dyDescent="0.25">
      <c r="A27" s="8"/>
      <c r="B27" s="136" t="s">
        <v>108</v>
      </c>
      <c r="D27" s="91">
        <v>12.619898945431807</v>
      </c>
      <c r="E27" s="91">
        <v>1.4992677027188872</v>
      </c>
      <c r="F27" s="91">
        <v>1.3137462192456928</v>
      </c>
      <c r="G27" s="89">
        <v>4.0621450089604272</v>
      </c>
      <c r="H27" s="162">
        <v>0.29173303985637533</v>
      </c>
      <c r="I27" s="87"/>
      <c r="K27" s="12"/>
      <c r="L27" s="6"/>
      <c r="M27" s="6" t="s">
        <v>24</v>
      </c>
      <c r="N27" s="143">
        <v>-14.338844136393769</v>
      </c>
      <c r="O27" s="143">
        <v>-0.72247281420410547</v>
      </c>
      <c r="Q27" s="184"/>
      <c r="R27" s="184"/>
      <c r="S27" s="145"/>
      <c r="U27" s="145"/>
    </row>
    <row r="28" spans="1:21" x14ac:dyDescent="0.25">
      <c r="A28" s="8"/>
      <c r="B28" s="135" t="s">
        <v>86</v>
      </c>
      <c r="D28" s="91">
        <v>-0.51324294615517907</v>
      </c>
      <c r="E28" s="91">
        <v>-27.404931468042172</v>
      </c>
      <c r="F28" s="91">
        <v>-19.234436433707337</v>
      </c>
      <c r="G28" s="89">
        <v>6.8512045077442352</v>
      </c>
      <c r="H28" s="161">
        <v>0.48121311610547002</v>
      </c>
      <c r="I28" s="87"/>
      <c r="K28" s="12"/>
      <c r="L28" s="6"/>
      <c r="M28" s="6" t="s">
        <v>23</v>
      </c>
      <c r="N28" s="143">
        <v>-12.37147974532089</v>
      </c>
      <c r="O28" s="143">
        <v>-0.75260124868228639</v>
      </c>
      <c r="Q28" s="184"/>
      <c r="R28" s="184"/>
      <c r="S28" s="145"/>
      <c r="U28" s="145"/>
    </row>
    <row r="29" spans="1:21" x14ac:dyDescent="0.25">
      <c r="A29" s="8"/>
      <c r="B29" s="135" t="s">
        <v>58</v>
      </c>
      <c r="D29" s="91">
        <v>-10.092654553310654</v>
      </c>
      <c r="E29" s="91">
        <v>11.073198261267914</v>
      </c>
      <c r="F29" s="91">
        <v>12.510819020357911</v>
      </c>
      <c r="G29" s="89">
        <v>9.8488559138391274</v>
      </c>
      <c r="H29" s="162">
        <v>0.93878939152287688</v>
      </c>
      <c r="I29" s="87"/>
      <c r="K29" s="12"/>
      <c r="L29" s="6"/>
      <c r="M29" s="6" t="s">
        <v>105</v>
      </c>
      <c r="N29" s="143">
        <v>-17.03574696160247</v>
      </c>
      <c r="O29" s="143">
        <v>-0.90113231061969512</v>
      </c>
      <c r="Q29" s="184"/>
      <c r="R29" s="184"/>
      <c r="S29" s="145"/>
      <c r="U29" s="145"/>
    </row>
    <row r="30" spans="1:21" x14ac:dyDescent="0.25">
      <c r="A30" s="8"/>
      <c r="B30" s="126" t="s">
        <v>28</v>
      </c>
      <c r="D30" s="89">
        <v>4.3829282070486864</v>
      </c>
      <c r="E30" s="89">
        <v>-5.7839607006331057</v>
      </c>
      <c r="F30" s="81">
        <v>1.0897941610690465</v>
      </c>
      <c r="G30" s="81">
        <v>-2.3603028520310931</v>
      </c>
      <c r="H30" s="81">
        <v>-2.3603028520310931</v>
      </c>
      <c r="I30" s="87"/>
      <c r="K30" s="12"/>
      <c r="L30" s="6"/>
      <c r="M30" s="6" t="s">
        <v>107</v>
      </c>
      <c r="N30" s="143">
        <v>-10.033989689150957</v>
      </c>
      <c r="O30" s="143">
        <v>-1.2473913319261365</v>
      </c>
      <c r="Q30" s="184"/>
      <c r="R30" s="184"/>
    </row>
    <row r="31" spans="1:21" x14ac:dyDescent="0.25">
      <c r="A31" s="8"/>
      <c r="B31" s="14"/>
      <c r="C31" s="16"/>
      <c r="D31" s="16"/>
      <c r="E31" s="16"/>
      <c r="F31" s="16"/>
      <c r="G31" s="16"/>
      <c r="H31" s="17"/>
      <c r="I31" s="17"/>
      <c r="J31" s="17"/>
      <c r="K31" s="12"/>
      <c r="L31" s="6"/>
      <c r="M31" s="6" t="s">
        <v>28</v>
      </c>
      <c r="N31" s="143">
        <v>-2.3603028520310931</v>
      </c>
      <c r="O31" s="143">
        <v>-2.3603028520310931</v>
      </c>
      <c r="Q31" s="7"/>
      <c r="R31" s="7"/>
    </row>
    <row r="32" spans="1:21" s="6" customFormat="1" ht="14.25" customHeight="1" x14ac:dyDescent="0.25">
      <c r="A32" s="8"/>
      <c r="B32" s="132" t="s">
        <v>139</v>
      </c>
      <c r="C32" s="16"/>
      <c r="D32" s="208" t="s">
        <v>140</v>
      </c>
      <c r="E32" s="208"/>
      <c r="F32" s="208"/>
      <c r="G32" s="208"/>
      <c r="H32" s="208"/>
      <c r="I32" s="208"/>
      <c r="J32" s="208"/>
      <c r="K32" s="12"/>
      <c r="N32" s="143"/>
      <c r="O32" s="146"/>
      <c r="Q32" s="7"/>
      <c r="R32" s="7"/>
    </row>
    <row r="33" spans="1:19" s="6" customFormat="1" ht="14.25" customHeight="1" x14ac:dyDescent="0.25">
      <c r="A33" s="8"/>
      <c r="B33" s="132" t="s">
        <v>204</v>
      </c>
      <c r="C33" s="16"/>
      <c r="D33" s="208" t="s">
        <v>205</v>
      </c>
      <c r="E33" s="208"/>
      <c r="F33" s="208"/>
      <c r="G33" s="208"/>
      <c r="H33" s="208"/>
      <c r="I33" s="208"/>
      <c r="J33" s="208"/>
      <c r="K33" s="12"/>
      <c r="L33" s="7"/>
      <c r="P33" s="56"/>
      <c r="Q33" s="56"/>
      <c r="R33" s="56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N34" s="15"/>
      <c r="O34" s="56"/>
      <c r="P34" s="56"/>
      <c r="Q34" s="56"/>
      <c r="R34" s="56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N35" s="15"/>
      <c r="O35" s="56"/>
      <c r="P35" s="56"/>
      <c r="Q35" s="56"/>
      <c r="R35" s="56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56"/>
      <c r="N36" s="56"/>
      <c r="O36" s="56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57"/>
      <c r="N39" s="57"/>
      <c r="O39" s="57"/>
      <c r="P39" s="57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57"/>
      <c r="N40" s="57"/>
      <c r="O40" s="57"/>
      <c r="P40" s="57"/>
      <c r="Q40" s="57"/>
      <c r="R40" s="57"/>
      <c r="S40" s="57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57"/>
      <c r="N41" s="57"/>
      <c r="O41" s="57"/>
      <c r="P41" s="57"/>
      <c r="Q41" s="57"/>
      <c r="R41" s="57"/>
      <c r="S41" s="57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57"/>
      <c r="N42" s="57"/>
      <c r="O42" s="57"/>
      <c r="P42" s="57"/>
      <c r="Q42" s="57"/>
      <c r="R42" s="57"/>
      <c r="S42" s="57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57"/>
      <c r="N43" s="57"/>
      <c r="O43" s="57"/>
      <c r="P43" s="57"/>
      <c r="Q43" s="57"/>
      <c r="R43" s="57"/>
      <c r="S43" s="57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57"/>
      <c r="N44" s="57"/>
      <c r="O44" s="57"/>
      <c r="P44" s="57"/>
      <c r="Q44" s="57"/>
      <c r="R44" s="57"/>
      <c r="S44" s="57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57"/>
      <c r="N45" s="57"/>
      <c r="O45" s="57"/>
      <c r="P45" s="57"/>
      <c r="Q45" s="57"/>
      <c r="R45" s="57"/>
      <c r="S45" s="57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57"/>
      <c r="N46" s="57"/>
      <c r="O46" s="57"/>
      <c r="P46" s="57"/>
      <c r="Q46" s="57"/>
      <c r="R46" s="57"/>
      <c r="S46" s="57"/>
    </row>
    <row r="47" spans="1:19" s="6" customFormat="1" ht="14.25" customHeight="1" x14ac:dyDescent="0.25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L47" s="7"/>
      <c r="M47" s="57"/>
      <c r="N47" s="57"/>
      <c r="O47" s="57"/>
      <c r="P47" s="57"/>
      <c r="Q47" s="57"/>
      <c r="R47" s="57"/>
      <c r="S47" s="57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57"/>
      <c r="N48" s="57"/>
      <c r="O48" s="57"/>
      <c r="P48" s="57"/>
      <c r="Q48" s="57"/>
      <c r="R48" s="57"/>
      <c r="S48" s="57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57"/>
      <c r="N49" s="57"/>
      <c r="O49" s="57"/>
      <c r="P49" s="57"/>
      <c r="Q49" s="57"/>
      <c r="R49" s="57"/>
      <c r="S49" s="57"/>
    </row>
    <row r="50" spans="1:19" s="6" customFormat="1" x14ac:dyDescent="0.25">
      <c r="A50" s="8"/>
      <c r="B50" s="2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57"/>
      <c r="N50" s="57"/>
      <c r="O50" s="57"/>
      <c r="P50" s="57"/>
      <c r="Q50" s="57"/>
      <c r="R50" s="57"/>
      <c r="S50" s="57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57"/>
      <c r="N51" s="57"/>
      <c r="O51" s="57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6" t="s">
        <v>189</v>
      </c>
    </row>
    <row r="53" spans="1:19" s="6" customFormat="1" x14ac:dyDescent="0.25">
      <c r="A53" s="8"/>
      <c r="B53" s="69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6" t="s">
        <v>189</v>
      </c>
    </row>
    <row r="54" spans="1:19" s="6" customFormat="1" x14ac:dyDescent="0.25">
      <c r="A54" s="8"/>
      <c r="B54" s="69"/>
      <c r="C54" s="10"/>
      <c r="D54" s="10"/>
      <c r="E54" s="10"/>
      <c r="F54" s="10"/>
      <c r="G54" s="10"/>
      <c r="H54" s="10"/>
      <c r="I54" s="10"/>
      <c r="J54" s="10"/>
      <c r="K54" s="12"/>
      <c r="L54" s="7"/>
    </row>
    <row r="55" spans="1:19" s="6" customFormat="1" x14ac:dyDescent="0.25">
      <c r="A55" s="8"/>
      <c r="B55" s="69"/>
      <c r="C55" s="10"/>
      <c r="D55" s="10"/>
      <c r="E55" s="10"/>
      <c r="F55" s="10"/>
      <c r="G55" s="10"/>
      <c r="H55" s="10"/>
      <c r="I55" s="10"/>
      <c r="J55" s="10"/>
      <c r="K55" s="12"/>
      <c r="L55" s="10"/>
      <c r="N55" s="15"/>
    </row>
    <row r="56" spans="1:19" x14ac:dyDescent="0.25">
      <c r="A56" s="8"/>
      <c r="B56" s="69"/>
      <c r="K56" s="12"/>
      <c r="L56" s="10"/>
    </row>
    <row r="57" spans="1:19" x14ac:dyDescent="0.25">
      <c r="A57" s="21"/>
      <c r="B57" s="22" t="str">
        <f>'Industria variación anual %'!B47</f>
        <v>Fuente: Dane - MTMR. Diciembre de 2014</v>
      </c>
      <c r="C57" s="23"/>
      <c r="D57" s="23"/>
      <c r="E57" s="23"/>
      <c r="F57" s="23"/>
      <c r="G57" s="23"/>
      <c r="H57" s="23"/>
      <c r="I57" s="23"/>
      <c r="J57" s="23"/>
      <c r="K57" s="24"/>
      <c r="L57" s="10"/>
    </row>
    <row r="60" spans="1:19" x14ac:dyDescent="0.25">
      <c r="B60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4" spans="2:2" x14ac:dyDescent="0.25">
      <c r="B74" s="26"/>
    </row>
    <row r="82" spans="2:2" x14ac:dyDescent="0.25">
      <c r="B82" s="26"/>
    </row>
    <row r="83" spans="2:2" x14ac:dyDescent="0.25">
      <c r="B83" s="26"/>
    </row>
  </sheetData>
  <sortState ref="M14:O30">
    <sortCondition descending="1" ref="O14:O30"/>
  </sortState>
  <mergeCells count="5">
    <mergeCell ref="B7:J7"/>
    <mergeCell ref="B8:J8"/>
    <mergeCell ref="D10:G10"/>
    <mergeCell ref="D32:J32"/>
    <mergeCell ref="D33:J33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3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83"/>
  <sheetViews>
    <sheetView zoomScale="85" zoomScaleNormal="85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57.42578125" style="7" customWidth="1"/>
    <col min="3" max="3" width="1.7109375" style="7" customWidth="1"/>
    <col min="4" max="7" width="6" style="7" customWidth="1"/>
    <col min="8" max="8" width="14.140625" style="7" customWidth="1"/>
    <col min="9" max="9" width="6" style="7" customWidth="1"/>
    <col min="10" max="10" width="4.7109375" style="7" customWidth="1"/>
    <col min="11" max="11" width="1.85546875" style="7" customWidth="1"/>
    <col min="12" max="12" width="10.85546875" style="7"/>
    <col min="13" max="13" width="11.42578125" style="6" customWidth="1"/>
    <col min="14" max="14" width="10.85546875" style="6" customWidth="1"/>
    <col min="15" max="28" width="10.85546875" style="6"/>
    <col min="29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7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7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7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7" x14ac:dyDescent="0.25">
      <c r="A7" s="8"/>
      <c r="B7" s="206" t="s">
        <v>141</v>
      </c>
      <c r="C7" s="206"/>
      <c r="D7" s="206"/>
      <c r="E7" s="206"/>
      <c r="F7" s="206"/>
      <c r="G7" s="206"/>
      <c r="H7" s="206"/>
      <c r="I7" s="206"/>
      <c r="J7" s="206"/>
      <c r="K7" s="12"/>
    </row>
    <row r="8" spans="1:17" x14ac:dyDescent="0.25">
      <c r="A8" s="8"/>
      <c r="B8" s="202" t="s">
        <v>196</v>
      </c>
      <c r="C8" s="202"/>
      <c r="D8" s="202"/>
      <c r="E8" s="202"/>
      <c r="F8" s="202"/>
      <c r="G8" s="202"/>
      <c r="H8" s="202"/>
      <c r="I8" s="202"/>
      <c r="J8" s="202"/>
      <c r="K8" s="12"/>
    </row>
    <row r="9" spans="1:17" x14ac:dyDescent="0.25">
      <c r="A9" s="8"/>
      <c r="B9" s="9"/>
      <c r="C9" s="65"/>
      <c r="D9" s="65"/>
      <c r="E9" s="65"/>
      <c r="F9" s="65"/>
      <c r="G9" s="65"/>
      <c r="H9" s="9"/>
      <c r="I9" s="9"/>
      <c r="J9" s="9"/>
      <c r="K9" s="12"/>
    </row>
    <row r="10" spans="1:17" ht="15.75" customHeight="1" x14ac:dyDescent="0.25">
      <c r="A10" s="8"/>
      <c r="B10" s="10"/>
      <c r="C10" s="10"/>
      <c r="D10" s="205" t="s">
        <v>0</v>
      </c>
      <c r="E10" s="205"/>
      <c r="F10" s="205"/>
      <c r="G10" s="205"/>
      <c r="H10" s="73" t="s">
        <v>38</v>
      </c>
      <c r="I10" s="78"/>
      <c r="K10" s="12"/>
    </row>
    <row r="11" spans="1:17" x14ac:dyDescent="0.25">
      <c r="A11" s="8"/>
      <c r="B11" s="10"/>
      <c r="C11" s="120"/>
      <c r="D11" s="74">
        <v>2011</v>
      </c>
      <c r="E11" s="74">
        <v>2012</v>
      </c>
      <c r="F11" s="74">
        <v>2013</v>
      </c>
      <c r="G11" s="74">
        <v>2014</v>
      </c>
      <c r="H11" s="74">
        <v>2014</v>
      </c>
      <c r="K11" s="12"/>
    </row>
    <row r="12" spans="1:17" ht="12" customHeight="1" x14ac:dyDescent="0.25">
      <c r="A12" s="8"/>
      <c r="B12" s="10"/>
      <c r="C12" s="86"/>
      <c r="D12" s="86"/>
      <c r="E12" s="86"/>
      <c r="F12" s="86"/>
      <c r="G12" s="65"/>
      <c r="K12" s="12"/>
      <c r="N12" s="6" t="s">
        <v>54</v>
      </c>
      <c r="O12" s="6" t="s">
        <v>38</v>
      </c>
    </row>
    <row r="13" spans="1:17" x14ac:dyDescent="0.25">
      <c r="A13" s="8"/>
      <c r="B13" s="135" t="s">
        <v>116</v>
      </c>
      <c r="D13" s="91">
        <v>4.5598599352865588</v>
      </c>
      <c r="E13" s="91">
        <v>-6.2323304675572562</v>
      </c>
      <c r="F13" s="91">
        <v>-10.729125806944872</v>
      </c>
      <c r="G13" s="89">
        <v>-9.8496318021838558</v>
      </c>
      <c r="H13" s="161">
        <v>-0.69281438111800075</v>
      </c>
      <c r="J13" s="133"/>
      <c r="K13" s="12"/>
      <c r="L13" s="87"/>
      <c r="N13" s="143"/>
      <c r="O13" s="143"/>
      <c r="P13" s="144"/>
      <c r="Q13" s="144"/>
    </row>
    <row r="14" spans="1:17" x14ac:dyDescent="0.25">
      <c r="A14" s="8"/>
      <c r="B14" s="136" t="s">
        <v>23</v>
      </c>
      <c r="D14" s="91">
        <v>-1.9882203713894042</v>
      </c>
      <c r="E14" s="91">
        <v>-4.5769110905462096</v>
      </c>
      <c r="F14" s="91">
        <v>-9.2034603973972331</v>
      </c>
      <c r="G14" s="89">
        <v>-9.0543318487765418</v>
      </c>
      <c r="H14" s="161">
        <v>-0.57182635316376929</v>
      </c>
      <c r="J14" s="134"/>
      <c r="K14" s="12"/>
      <c r="L14" s="87"/>
      <c r="M14" s="6" t="s">
        <v>255</v>
      </c>
      <c r="N14" s="143">
        <v>7.9708048915565932</v>
      </c>
      <c r="O14" s="143">
        <v>0.36486185383278263</v>
      </c>
      <c r="P14" s="144"/>
      <c r="Q14" s="144"/>
    </row>
    <row r="15" spans="1:17" x14ac:dyDescent="0.25">
      <c r="A15" s="8"/>
      <c r="B15" s="136" t="s">
        <v>105</v>
      </c>
      <c r="D15" s="91">
        <v>0.45930290531659423</v>
      </c>
      <c r="E15" s="91">
        <v>-6.8828048807778259</v>
      </c>
      <c r="F15" s="91">
        <v>0.41254320501455943</v>
      </c>
      <c r="G15" s="89">
        <v>-5.5936821316706524</v>
      </c>
      <c r="H15" s="161">
        <v>-0.41879751470211718</v>
      </c>
      <c r="J15" s="133"/>
      <c r="K15" s="12"/>
      <c r="L15" s="87"/>
      <c r="M15" s="6" t="s">
        <v>240</v>
      </c>
      <c r="N15" s="143">
        <v>6.4934204423477082</v>
      </c>
      <c r="O15" s="143">
        <v>0.33821815325537657</v>
      </c>
      <c r="P15" s="144"/>
      <c r="Q15" s="144"/>
    </row>
    <row r="16" spans="1:17" x14ac:dyDescent="0.25">
      <c r="A16" s="8"/>
      <c r="B16" s="135" t="s">
        <v>258</v>
      </c>
      <c r="D16" s="91">
        <v>1.2915151831029315</v>
      </c>
      <c r="E16" s="91">
        <v>2.0269383053391543</v>
      </c>
      <c r="F16" s="91">
        <v>-3.2443677640018653</v>
      </c>
      <c r="G16" s="89">
        <v>-3.0330846986726168</v>
      </c>
      <c r="H16" s="161">
        <v>-0.29541672343695358</v>
      </c>
      <c r="J16" s="134"/>
      <c r="K16" s="12"/>
      <c r="L16" s="87"/>
      <c r="M16" s="6" t="s">
        <v>256</v>
      </c>
      <c r="N16" s="143">
        <v>3.0683683552884089</v>
      </c>
      <c r="O16" s="143">
        <v>0.19378671400621919</v>
      </c>
      <c r="P16" s="144"/>
      <c r="Q16" s="144"/>
    </row>
    <row r="17" spans="1:17" x14ac:dyDescent="0.25">
      <c r="A17" s="8"/>
      <c r="B17" s="136" t="s">
        <v>86</v>
      </c>
      <c r="D17" s="91">
        <v>1.5666447139747186</v>
      </c>
      <c r="E17" s="91">
        <v>-3.1878510880210875</v>
      </c>
      <c r="F17" s="91">
        <v>-18.316449455343776</v>
      </c>
      <c r="G17" s="89">
        <v>-8.9210673165620928</v>
      </c>
      <c r="H17" s="161">
        <v>-0.27644831891939159</v>
      </c>
      <c r="J17" s="133"/>
      <c r="K17" s="12"/>
      <c r="L17" s="87"/>
      <c r="M17" s="6" t="s">
        <v>102</v>
      </c>
      <c r="N17" s="143">
        <v>9.0413035240621387</v>
      </c>
      <c r="O17" s="143">
        <v>7.9993030509297749E-2</v>
      </c>
      <c r="P17" s="144"/>
      <c r="Q17" s="144"/>
    </row>
    <row r="18" spans="1:17" x14ac:dyDescent="0.25">
      <c r="A18" s="8"/>
      <c r="B18" s="136" t="s">
        <v>24</v>
      </c>
      <c r="D18" s="91">
        <v>2.1928445124721252</v>
      </c>
      <c r="E18" s="91">
        <v>-4.4934224249657202</v>
      </c>
      <c r="F18" s="91">
        <v>-3.3725365230569238</v>
      </c>
      <c r="G18" s="89">
        <v>-3.2267895884553255</v>
      </c>
      <c r="H18" s="161">
        <v>-0.24329397455036017</v>
      </c>
      <c r="J18" s="134"/>
      <c r="K18" s="12"/>
      <c r="L18" s="87"/>
      <c r="M18" s="6" t="s">
        <v>257</v>
      </c>
      <c r="N18" s="143">
        <v>0.22031806677866861</v>
      </c>
      <c r="O18" s="143">
        <v>2.6485538182037128E-2</v>
      </c>
      <c r="P18" s="144"/>
      <c r="Q18" s="144"/>
    </row>
    <row r="19" spans="1:17" x14ac:dyDescent="0.25">
      <c r="A19" s="8"/>
      <c r="B19" s="136" t="s">
        <v>236</v>
      </c>
      <c r="D19" s="91">
        <v>3.7266355140186613</v>
      </c>
      <c r="E19" s="91">
        <v>0.63070165559184765</v>
      </c>
      <c r="F19" s="91">
        <v>-1.1191941801913519E-2</v>
      </c>
      <c r="G19" s="89">
        <v>-5.1104829821243092</v>
      </c>
      <c r="H19" s="161">
        <v>-0.13352900234802065</v>
      </c>
      <c r="J19" s="133"/>
      <c r="K19" s="12"/>
      <c r="L19" s="87"/>
      <c r="M19" s="6" t="s">
        <v>253</v>
      </c>
      <c r="N19" s="143">
        <v>8.3726415094339757</v>
      </c>
      <c r="O19" s="143">
        <v>1.1901729183068217E-2</v>
      </c>
      <c r="P19" s="144"/>
      <c r="Q19" s="144"/>
    </row>
    <row r="20" spans="1:17" x14ac:dyDescent="0.25">
      <c r="A20" s="8"/>
      <c r="B20" s="136" t="s">
        <v>78</v>
      </c>
      <c r="D20" s="91">
        <v>2.9183948439216678</v>
      </c>
      <c r="E20" s="91">
        <v>2.2636212804552747</v>
      </c>
      <c r="F20" s="91">
        <v>-0.12188242088922996</v>
      </c>
      <c r="G20" s="89">
        <v>-1.1229164772966427</v>
      </c>
      <c r="H20" s="161">
        <v>-0.13077867962803366</v>
      </c>
      <c r="J20" s="134"/>
      <c r="K20" s="12"/>
      <c r="L20" s="87"/>
      <c r="M20" s="6" t="s">
        <v>3</v>
      </c>
      <c r="N20" s="143">
        <v>-0.52958621663605765</v>
      </c>
      <c r="O20" s="143">
        <v>-8.9801779550311572E-3</v>
      </c>
      <c r="P20" s="144"/>
      <c r="Q20" s="144"/>
    </row>
    <row r="21" spans="1:17" x14ac:dyDescent="0.25">
      <c r="A21" s="8"/>
      <c r="B21" s="135" t="s">
        <v>107</v>
      </c>
      <c r="D21" s="91">
        <v>0.73143835329747553</v>
      </c>
      <c r="E21" s="91">
        <v>-1.6378443599319725</v>
      </c>
      <c r="F21" s="91">
        <v>-2.101896041464657</v>
      </c>
      <c r="G21" s="89">
        <v>-0.90505876308365485</v>
      </c>
      <c r="H21" s="161">
        <v>-9.4048805044511422E-2</v>
      </c>
      <c r="J21" s="133"/>
      <c r="K21" s="12"/>
      <c r="L21" s="87"/>
      <c r="M21" s="6" t="s">
        <v>241</v>
      </c>
      <c r="N21" s="143">
        <v>-0.58057857398354784</v>
      </c>
      <c r="O21" s="143">
        <v>-1.9093398791772992E-2</v>
      </c>
      <c r="P21" s="144"/>
      <c r="Q21" s="144"/>
    </row>
    <row r="22" spans="1:17" ht="15.75" customHeight="1" x14ac:dyDescent="0.25">
      <c r="A22" s="8"/>
      <c r="B22" s="135" t="s">
        <v>103</v>
      </c>
      <c r="D22" s="91">
        <v>0.89027769817384694</v>
      </c>
      <c r="E22" s="91">
        <v>-0.4759142904410596</v>
      </c>
      <c r="F22" s="91">
        <v>3.5105273859519226</v>
      </c>
      <c r="G22" s="89">
        <v>-0.58057857398354784</v>
      </c>
      <c r="H22" s="161">
        <v>-1.9093398791772992E-2</v>
      </c>
      <c r="J22" s="134"/>
      <c r="K22" s="12"/>
      <c r="L22" s="87"/>
      <c r="M22" s="6" t="s">
        <v>107</v>
      </c>
      <c r="N22" s="143">
        <v>-0.90505876308365485</v>
      </c>
      <c r="O22" s="143">
        <v>-9.4048805044511422E-2</v>
      </c>
      <c r="P22" s="144"/>
      <c r="Q22" s="144"/>
    </row>
    <row r="23" spans="1:17" x14ac:dyDescent="0.25">
      <c r="A23" s="8"/>
      <c r="B23" s="136" t="s">
        <v>3</v>
      </c>
      <c r="D23" s="91">
        <v>2.571891454029962</v>
      </c>
      <c r="E23" s="91">
        <v>4.0149485263009543</v>
      </c>
      <c r="F23" s="91">
        <v>-3.9955529644643994</v>
      </c>
      <c r="G23" s="89">
        <v>-0.52958621663605765</v>
      </c>
      <c r="H23" s="161">
        <v>-8.9801779550311572E-3</v>
      </c>
      <c r="J23" s="133"/>
      <c r="K23" s="12"/>
      <c r="L23" s="87"/>
      <c r="M23" s="6" t="s">
        <v>260</v>
      </c>
      <c r="N23" s="143">
        <v>-1.1229164772966427</v>
      </c>
      <c r="O23" s="143">
        <v>-0.13077867962803366</v>
      </c>
      <c r="P23" s="144"/>
      <c r="Q23" s="144"/>
    </row>
    <row r="24" spans="1:17" x14ac:dyDescent="0.25">
      <c r="A24" s="8"/>
      <c r="B24" s="135" t="s">
        <v>253</v>
      </c>
      <c r="D24" s="91">
        <v>0.66740823136821614</v>
      </c>
      <c r="E24" s="91">
        <v>-6.0773480662983381</v>
      </c>
      <c r="F24" s="91">
        <v>-0.23529411764708907</v>
      </c>
      <c r="G24" s="89">
        <v>8.3726415094339757</v>
      </c>
      <c r="H24" s="161">
        <v>1.1901729183068217E-2</v>
      </c>
      <c r="J24" s="134"/>
      <c r="K24" s="12"/>
      <c r="L24" s="87"/>
      <c r="M24" s="6" t="s">
        <v>251</v>
      </c>
      <c r="N24" s="143">
        <v>-5.1104829821243092</v>
      </c>
      <c r="O24" s="143">
        <v>-0.13352900234802065</v>
      </c>
      <c r="P24" s="144"/>
      <c r="Q24" s="144"/>
    </row>
    <row r="25" spans="1:17" x14ac:dyDescent="0.25">
      <c r="A25" s="8"/>
      <c r="B25" s="135" t="s">
        <v>106</v>
      </c>
      <c r="D25" s="91">
        <v>6.5131936455958828</v>
      </c>
      <c r="E25" s="91">
        <v>0.8891774777043171</v>
      </c>
      <c r="F25" s="91">
        <v>-5.8048966296267102</v>
      </c>
      <c r="G25" s="89">
        <v>0.22031806677866861</v>
      </c>
      <c r="H25" s="161">
        <v>2.6485538182037128E-2</v>
      </c>
      <c r="J25" s="133"/>
      <c r="K25" s="12"/>
      <c r="L25" s="87"/>
      <c r="M25" s="6" t="s">
        <v>24</v>
      </c>
      <c r="N25" s="143">
        <v>-3.2267895884553255</v>
      </c>
      <c r="O25" s="143">
        <v>-0.24329397455036017</v>
      </c>
      <c r="P25" s="144"/>
      <c r="Q25" s="144"/>
    </row>
    <row r="26" spans="1:17" x14ac:dyDescent="0.25">
      <c r="A26" s="8"/>
      <c r="B26" s="135" t="s">
        <v>104</v>
      </c>
      <c r="D26" s="91">
        <v>5.6881802302145346</v>
      </c>
      <c r="E26" s="91">
        <v>4.7590795440098477</v>
      </c>
      <c r="F26" s="91">
        <v>6.7556634304207108</v>
      </c>
      <c r="G26" s="89">
        <v>9.0413035240621387</v>
      </c>
      <c r="H26" s="161">
        <v>7.9993030509297749E-2</v>
      </c>
      <c r="J26" s="134"/>
      <c r="K26" s="12"/>
      <c r="L26" s="87"/>
      <c r="M26" s="6" t="s">
        <v>238</v>
      </c>
      <c r="N26" s="143">
        <v>-8.9210673165620928</v>
      </c>
      <c r="O26" s="143">
        <v>-0.27644831891939159</v>
      </c>
      <c r="P26" s="144"/>
      <c r="Q26" s="144"/>
    </row>
    <row r="27" spans="1:17" x14ac:dyDescent="0.25">
      <c r="A27" s="8"/>
      <c r="B27" s="135" t="s">
        <v>58</v>
      </c>
      <c r="D27" s="91">
        <v>-7.6549586553881994</v>
      </c>
      <c r="E27" s="91">
        <v>7.0546974245942806</v>
      </c>
      <c r="F27" s="91">
        <v>6.9364086127619462</v>
      </c>
      <c r="G27" s="89">
        <v>3.0683683552884089</v>
      </c>
      <c r="H27" s="161">
        <v>0.19378671400621919</v>
      </c>
      <c r="J27" s="133"/>
      <c r="K27" s="12"/>
      <c r="L27" s="87"/>
      <c r="M27" s="6" t="s">
        <v>259</v>
      </c>
      <c r="N27" s="143">
        <v>-3.0330846986726168</v>
      </c>
      <c r="O27" s="143">
        <v>-0.29541672343695358</v>
      </c>
      <c r="P27" s="144"/>
      <c r="Q27" s="144"/>
    </row>
    <row r="28" spans="1:17" x14ac:dyDescent="0.25">
      <c r="A28" s="8"/>
      <c r="B28" s="136" t="s">
        <v>108</v>
      </c>
      <c r="D28" s="91">
        <v>1.8121914606488376</v>
      </c>
      <c r="E28" s="91">
        <v>8.7315990698208843</v>
      </c>
      <c r="F28" s="91">
        <v>3.3597035164375066</v>
      </c>
      <c r="G28" s="89">
        <v>6.4934204423477082</v>
      </c>
      <c r="H28" s="161">
        <v>0.33821815325537657</v>
      </c>
      <c r="J28" s="134"/>
      <c r="K28" s="12"/>
      <c r="L28" s="87"/>
      <c r="M28" s="6" t="s">
        <v>105</v>
      </c>
      <c r="N28" s="143">
        <v>-5.5936821316706524</v>
      </c>
      <c r="O28" s="143">
        <v>-0.41879751470211718</v>
      </c>
      <c r="P28" s="144"/>
      <c r="Q28" s="144"/>
    </row>
    <row r="29" spans="1:17" x14ac:dyDescent="0.25">
      <c r="A29" s="8"/>
      <c r="B29" s="135" t="s">
        <v>118</v>
      </c>
      <c r="D29" s="91">
        <v>10.060582913210702</v>
      </c>
      <c r="E29" s="91">
        <v>-5.8131492700170266</v>
      </c>
      <c r="F29" s="91">
        <v>13.524914879759177</v>
      </c>
      <c r="G29" s="89">
        <v>7.9708048915565932</v>
      </c>
      <c r="H29" s="161">
        <v>0.36486185383278263</v>
      </c>
      <c r="J29" s="133"/>
      <c r="K29" s="12"/>
      <c r="L29" s="87"/>
      <c r="M29" s="6" t="s">
        <v>23</v>
      </c>
      <c r="N29" s="143">
        <v>-9.0543318487765418</v>
      </c>
      <c r="O29" s="143">
        <v>-0.57182635316376929</v>
      </c>
      <c r="P29" s="144"/>
      <c r="Q29" s="144"/>
    </row>
    <row r="30" spans="1:17" x14ac:dyDescent="0.25">
      <c r="A30" s="8"/>
      <c r="B30" s="125" t="s">
        <v>28</v>
      </c>
      <c r="D30" s="89">
        <v>1.9893552348660082</v>
      </c>
      <c r="E30" s="89">
        <v>-0.83577272981912865</v>
      </c>
      <c r="F30" s="81">
        <v>-2.4360983353853505</v>
      </c>
      <c r="G30" s="81">
        <v>-1.869780310689162</v>
      </c>
      <c r="H30" s="81">
        <v>-1.869780310689162</v>
      </c>
      <c r="K30" s="12"/>
      <c r="L30" s="87"/>
      <c r="M30" s="6" t="s">
        <v>246</v>
      </c>
      <c r="N30" s="143">
        <v>-9.8496318021838558</v>
      </c>
      <c r="O30" s="143">
        <v>-0.69281438111800075</v>
      </c>
      <c r="P30" s="144"/>
      <c r="Q30" s="144"/>
    </row>
    <row r="31" spans="1:17" x14ac:dyDescent="0.25">
      <c r="A31" s="8"/>
      <c r="B31" s="14"/>
      <c r="C31" s="16"/>
      <c r="D31" s="16"/>
      <c r="E31" s="16"/>
      <c r="F31" s="16"/>
      <c r="G31" s="16"/>
      <c r="H31" s="17"/>
      <c r="I31" s="17"/>
      <c r="J31" s="17"/>
      <c r="K31" s="12"/>
      <c r="M31" s="6" t="s">
        <v>28</v>
      </c>
      <c r="N31" s="143">
        <v>-1.869780310689162</v>
      </c>
      <c r="O31" s="146">
        <v>-1.869780310689162</v>
      </c>
    </row>
    <row r="32" spans="1:17" s="6" customFormat="1" ht="14.25" customHeight="1" x14ac:dyDescent="0.25">
      <c r="A32" s="8"/>
      <c r="B32" s="118" t="s">
        <v>143</v>
      </c>
      <c r="C32" s="16"/>
      <c r="D32" s="207" t="s">
        <v>142</v>
      </c>
      <c r="E32" s="207"/>
      <c r="F32" s="207"/>
      <c r="G32" s="207"/>
      <c r="H32" s="207"/>
      <c r="I32" s="207"/>
      <c r="J32" s="207"/>
      <c r="K32" s="12"/>
      <c r="L32" s="7"/>
    </row>
    <row r="33" spans="1:19" s="6" customFormat="1" ht="14.25" customHeight="1" x14ac:dyDescent="0.25">
      <c r="A33" s="8"/>
      <c r="B33" s="118" t="s">
        <v>204</v>
      </c>
      <c r="C33" s="16"/>
      <c r="D33" s="209" t="s">
        <v>206</v>
      </c>
      <c r="E33" s="209"/>
      <c r="F33" s="209"/>
      <c r="G33" s="209"/>
      <c r="H33" s="209"/>
      <c r="I33" s="209"/>
      <c r="J33" s="209"/>
      <c r="K33" s="12"/>
      <c r="L33" s="7"/>
      <c r="N33" s="15"/>
      <c r="O33" s="56"/>
      <c r="P33" s="56"/>
      <c r="Q33" s="56"/>
      <c r="R33" s="56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N34" s="15"/>
      <c r="O34" s="56"/>
      <c r="P34" s="56"/>
      <c r="Q34" s="56"/>
      <c r="R34" s="56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56"/>
      <c r="N35" s="56"/>
      <c r="O35" s="56"/>
      <c r="P35" s="56"/>
      <c r="Q35" s="56"/>
      <c r="R35" s="56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57"/>
      <c r="N39" s="57"/>
      <c r="O39" s="57"/>
      <c r="P39" s="57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57"/>
      <c r="N40" s="57"/>
      <c r="O40" s="57"/>
      <c r="P40" s="57"/>
      <c r="Q40" s="57"/>
      <c r="R40" s="57"/>
      <c r="S40" s="57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57"/>
      <c r="N41" s="57"/>
      <c r="O41" s="57"/>
      <c r="P41" s="57"/>
      <c r="Q41" s="57"/>
      <c r="R41" s="57"/>
      <c r="S41" s="57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57"/>
      <c r="N42" s="57"/>
      <c r="O42" s="57"/>
      <c r="P42" s="57"/>
      <c r="Q42" s="57"/>
      <c r="R42" s="57"/>
      <c r="S42" s="57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57"/>
      <c r="N43" s="57"/>
      <c r="O43" s="57"/>
      <c r="P43" s="57"/>
      <c r="Q43" s="57"/>
      <c r="R43" s="57"/>
      <c r="S43" s="57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57"/>
      <c r="N44" s="57"/>
      <c r="O44" s="57"/>
      <c r="P44" s="57"/>
      <c r="Q44" s="57"/>
      <c r="R44" s="57"/>
      <c r="S44" s="57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57"/>
      <c r="N45" s="57"/>
      <c r="O45" s="57"/>
      <c r="P45" s="57"/>
      <c r="Q45" s="57"/>
      <c r="R45" s="57"/>
      <c r="S45" s="57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57"/>
      <c r="N46" s="57"/>
      <c r="O46" s="57"/>
      <c r="P46" s="57"/>
      <c r="Q46" s="57"/>
      <c r="R46" s="57"/>
      <c r="S46" s="57"/>
    </row>
    <row r="47" spans="1:19" s="6" customFormat="1" ht="14.25" customHeight="1" x14ac:dyDescent="0.25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L47" s="7"/>
      <c r="M47" s="57"/>
      <c r="N47" s="57"/>
      <c r="O47" s="57"/>
      <c r="P47" s="57"/>
      <c r="Q47" s="57"/>
      <c r="R47" s="57"/>
      <c r="S47" s="57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57"/>
      <c r="N48" s="57"/>
      <c r="O48" s="57"/>
      <c r="P48" s="57"/>
      <c r="Q48" s="57"/>
      <c r="R48" s="57"/>
      <c r="S48" s="57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57"/>
      <c r="N49" s="57"/>
      <c r="O49" s="57"/>
      <c r="P49" s="57"/>
      <c r="Q49" s="57"/>
      <c r="R49" s="57"/>
      <c r="S49" s="57"/>
    </row>
    <row r="50" spans="1:19" s="6" customFormat="1" x14ac:dyDescent="0.25">
      <c r="A50" s="8"/>
      <c r="B50" s="2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57"/>
      <c r="N50" s="57"/>
      <c r="O50" s="57"/>
      <c r="P50" s="57"/>
      <c r="Q50" s="57"/>
      <c r="R50" s="57"/>
      <c r="S50" s="57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6" t="s">
        <v>189</v>
      </c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6" t="s">
        <v>189</v>
      </c>
    </row>
    <row r="53" spans="1:19" s="6" customFormat="1" x14ac:dyDescent="0.25">
      <c r="A53" s="8"/>
      <c r="B53" s="69"/>
      <c r="C53" s="16"/>
      <c r="D53" s="16"/>
      <c r="E53" s="16"/>
      <c r="F53" s="16"/>
      <c r="G53" s="18"/>
      <c r="H53" s="19"/>
      <c r="I53" s="19"/>
      <c r="J53" s="19"/>
      <c r="K53" s="12"/>
      <c r="L53" s="7"/>
    </row>
    <row r="54" spans="1:19" s="6" customFormat="1" x14ac:dyDescent="0.25">
      <c r="A54" s="8"/>
      <c r="B54" s="69"/>
      <c r="C54" s="10"/>
      <c r="D54" s="10"/>
      <c r="E54" s="10"/>
      <c r="F54" s="10"/>
      <c r="G54" s="10"/>
      <c r="H54" s="10"/>
      <c r="I54" s="10"/>
      <c r="J54" s="10"/>
      <c r="K54" s="12"/>
      <c r="L54" s="7"/>
      <c r="N54" s="15"/>
    </row>
    <row r="55" spans="1:19" s="6" customFormat="1" x14ac:dyDescent="0.25">
      <c r="A55" s="8"/>
      <c r="B55" s="69"/>
      <c r="C55" s="10"/>
      <c r="D55" s="10"/>
      <c r="E55" s="10"/>
      <c r="F55" s="10"/>
      <c r="G55" s="10"/>
      <c r="H55" s="10"/>
      <c r="I55" s="10"/>
      <c r="J55" s="10"/>
      <c r="K55" s="12"/>
      <c r="L55" s="10"/>
    </row>
    <row r="56" spans="1:19" x14ac:dyDescent="0.25">
      <c r="A56" s="8"/>
      <c r="B56" s="69"/>
      <c r="K56" s="12"/>
      <c r="L56" s="10"/>
    </row>
    <row r="57" spans="1:19" x14ac:dyDescent="0.25">
      <c r="A57" s="21"/>
      <c r="B57" s="22" t="str">
        <f>'Industria variación anual %'!B47</f>
        <v>Fuente: Dane - MTMR. Diciembre de 2014</v>
      </c>
      <c r="C57" s="23"/>
      <c r="D57" s="23"/>
      <c r="E57" s="23"/>
      <c r="F57" s="23"/>
      <c r="G57" s="23"/>
      <c r="H57" s="23"/>
      <c r="I57" s="23"/>
      <c r="J57" s="23"/>
      <c r="K57" s="24"/>
      <c r="L57" s="10"/>
    </row>
    <row r="60" spans="1:19" x14ac:dyDescent="0.25">
      <c r="B60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4" spans="2:2" x14ac:dyDescent="0.25">
      <c r="B74" s="26"/>
    </row>
    <row r="82" spans="2:2" x14ac:dyDescent="0.25">
      <c r="B82" s="26"/>
    </row>
    <row r="83" spans="2:2" x14ac:dyDescent="0.25">
      <c r="B83" s="26"/>
    </row>
  </sheetData>
  <sortState ref="M14:O30">
    <sortCondition descending="1" ref="O14:O30"/>
  </sortState>
  <mergeCells count="5">
    <mergeCell ref="B7:J7"/>
    <mergeCell ref="B8:J8"/>
    <mergeCell ref="D10:G10"/>
    <mergeCell ref="D32:J32"/>
    <mergeCell ref="D33:J33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42578125" style="7" customWidth="1"/>
    <col min="2" max="2" width="26.140625" style="7" customWidth="1"/>
    <col min="3" max="8" width="7" style="7" customWidth="1"/>
    <col min="9" max="9" width="13.7109375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6" customWidth="1"/>
    <col min="14" max="14" width="10.85546875" style="6" customWidth="1"/>
    <col min="15" max="22" width="10.85546875" style="6"/>
    <col min="23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93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93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93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2"/>
      <c r="L4" s="8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20" x14ac:dyDescent="0.25">
      <c r="A7" s="8"/>
      <c r="B7" s="206" t="s">
        <v>75</v>
      </c>
      <c r="C7" s="206"/>
      <c r="D7" s="206"/>
      <c r="E7" s="206"/>
      <c r="F7" s="206"/>
      <c r="G7" s="206"/>
      <c r="H7" s="206"/>
      <c r="I7" s="206"/>
      <c r="J7" s="206"/>
      <c r="K7" s="12"/>
      <c r="L7" s="8"/>
    </row>
    <row r="8" spans="1:20" x14ac:dyDescent="0.25">
      <c r="A8" s="8"/>
      <c r="B8" s="202" t="s">
        <v>196</v>
      </c>
      <c r="C8" s="202"/>
      <c r="D8" s="202"/>
      <c r="E8" s="202"/>
      <c r="F8" s="202"/>
      <c r="G8" s="202"/>
      <c r="H8" s="202"/>
      <c r="I8" s="202"/>
      <c r="J8" s="202"/>
      <c r="K8" s="12"/>
      <c r="L8" s="8"/>
    </row>
    <row r="9" spans="1:20" x14ac:dyDescent="0.25">
      <c r="A9" s="8"/>
      <c r="B9" s="9"/>
      <c r="C9" s="9"/>
      <c r="D9" s="9"/>
      <c r="E9" s="9"/>
      <c r="F9" s="9"/>
      <c r="G9" s="9"/>
      <c r="H9" s="9"/>
      <c r="I9" s="92"/>
      <c r="J9" s="9"/>
      <c r="K9" s="12"/>
      <c r="L9" s="8"/>
      <c r="M9" s="7"/>
      <c r="N9" s="7"/>
      <c r="O9" s="7"/>
      <c r="P9" s="7"/>
      <c r="Q9" s="7"/>
      <c r="R9" s="7"/>
      <c r="S9" s="7"/>
      <c r="T9" s="7"/>
    </row>
    <row r="10" spans="1:20" x14ac:dyDescent="0.25">
      <c r="A10" s="8"/>
      <c r="B10" s="10"/>
      <c r="C10" s="210" t="s">
        <v>0</v>
      </c>
      <c r="D10" s="210"/>
      <c r="E10" s="210"/>
      <c r="F10" s="210"/>
      <c r="G10" s="210"/>
      <c r="H10" s="210"/>
      <c r="I10" s="163" t="s">
        <v>38</v>
      </c>
      <c r="J10" s="73"/>
      <c r="K10" s="12"/>
      <c r="L10" s="8"/>
      <c r="M10" s="7"/>
      <c r="N10" s="7"/>
      <c r="O10" s="7"/>
      <c r="P10" s="7"/>
      <c r="Q10" s="7"/>
      <c r="R10" s="7"/>
      <c r="S10" s="7"/>
      <c r="T10" s="7"/>
    </row>
    <row r="11" spans="1:20" x14ac:dyDescent="0.25">
      <c r="A11" s="8"/>
      <c r="B11" s="10"/>
      <c r="C11" s="94">
        <v>2009</v>
      </c>
      <c r="D11" s="94">
        <v>2010</v>
      </c>
      <c r="E11" s="94">
        <v>2011</v>
      </c>
      <c r="F11" s="94">
        <v>2012</v>
      </c>
      <c r="G11" s="94">
        <v>2013</v>
      </c>
      <c r="H11" s="94">
        <v>2014</v>
      </c>
      <c r="I11" s="94">
        <v>2014</v>
      </c>
      <c r="J11" s="92"/>
      <c r="K11" s="12"/>
      <c r="L11" s="8"/>
      <c r="M11" s="7"/>
      <c r="N11" s="7"/>
      <c r="O11" s="7"/>
      <c r="P11" s="7"/>
      <c r="Q11" s="7"/>
      <c r="R11" s="7"/>
      <c r="S11" s="7"/>
      <c r="T11" s="7"/>
    </row>
    <row r="12" spans="1:20" x14ac:dyDescent="0.25">
      <c r="A12" s="8"/>
      <c r="B12" s="10"/>
      <c r="C12" s="10"/>
      <c r="D12" s="10"/>
      <c r="E12" s="10"/>
      <c r="F12" s="10"/>
      <c r="G12" s="10"/>
      <c r="H12" s="10"/>
      <c r="I12" s="92"/>
      <c r="J12" s="92"/>
      <c r="K12" s="12"/>
      <c r="L12" s="8"/>
      <c r="M12" s="7"/>
      <c r="N12" s="185"/>
      <c r="O12" s="185"/>
      <c r="P12" s="185"/>
      <c r="Q12" s="7"/>
      <c r="R12" s="7"/>
      <c r="S12" s="7"/>
      <c r="T12" s="7"/>
    </row>
    <row r="13" spans="1:20" x14ac:dyDescent="0.25">
      <c r="A13" s="8"/>
      <c r="B13" s="14" t="s">
        <v>66</v>
      </c>
      <c r="C13" s="81">
        <v>-5.1866475207239304</v>
      </c>
      <c r="D13" s="81">
        <v>-2.3307337199415468</v>
      </c>
      <c r="E13" s="81">
        <v>1.9893552348660082</v>
      </c>
      <c r="F13" s="81">
        <v>-0.83577272981912865</v>
      </c>
      <c r="G13" s="81">
        <v>-2.4360983353853505</v>
      </c>
      <c r="H13" s="81">
        <v>-1.869780310689162</v>
      </c>
      <c r="I13" s="81">
        <v>-1.869780310689162</v>
      </c>
      <c r="J13" s="95"/>
      <c r="K13" s="12"/>
      <c r="L13" s="8"/>
      <c r="M13" s="7"/>
      <c r="N13" s="185"/>
      <c r="O13" s="185"/>
      <c r="P13" s="185"/>
      <c r="Q13" s="7"/>
      <c r="R13" s="7"/>
      <c r="S13" s="7"/>
      <c r="T13" s="7"/>
    </row>
    <row r="14" spans="1:20" x14ac:dyDescent="0.25">
      <c r="A14" s="8"/>
      <c r="B14" s="10" t="s">
        <v>70</v>
      </c>
      <c r="C14" s="97">
        <v>-3.5259899806982631</v>
      </c>
      <c r="D14" s="97">
        <v>-3.9810745542622206</v>
      </c>
      <c r="E14" s="97">
        <v>2.6661761542630336</v>
      </c>
      <c r="F14" s="97">
        <v>-2.4160588737797029</v>
      </c>
      <c r="G14" s="97">
        <v>-2.745697541174219</v>
      </c>
      <c r="H14" s="81">
        <v>-1.0050102407723527</v>
      </c>
      <c r="I14" s="164">
        <v>-0.6</v>
      </c>
      <c r="J14" s="96"/>
      <c r="K14" s="12"/>
      <c r="L14" s="8"/>
      <c r="M14" s="7"/>
      <c r="N14" s="185"/>
      <c r="O14" s="185"/>
      <c r="P14" s="185"/>
      <c r="Q14" s="7"/>
      <c r="R14" s="7"/>
      <c r="S14" s="7"/>
      <c r="T14" s="7"/>
    </row>
    <row r="15" spans="1:20" x14ac:dyDescent="0.25">
      <c r="A15" s="8"/>
      <c r="B15" s="10" t="s">
        <v>71</v>
      </c>
      <c r="C15" s="97">
        <v>-7.5637356109238718</v>
      </c>
      <c r="D15" s="97">
        <v>0.13477637213825666</v>
      </c>
      <c r="E15" s="97">
        <v>1.0197860107046486</v>
      </c>
      <c r="F15" s="97">
        <v>1.4649364379056395</v>
      </c>
      <c r="G15" s="97">
        <v>-2.0025992404220982</v>
      </c>
      <c r="H15" s="81">
        <v>-3.0714449282147394</v>
      </c>
      <c r="I15" s="164">
        <v>-1.3</v>
      </c>
      <c r="J15" s="96"/>
      <c r="K15" s="12"/>
      <c r="L15" s="8"/>
      <c r="N15" s="146"/>
      <c r="O15" s="146"/>
      <c r="P15" s="146"/>
      <c r="S15" s="7"/>
      <c r="T15" s="7"/>
    </row>
    <row r="16" spans="1:20" x14ac:dyDescent="0.25">
      <c r="A16" s="8"/>
      <c r="B16" s="10" t="s">
        <v>72</v>
      </c>
      <c r="C16" s="97">
        <v>-3.5284460256935213</v>
      </c>
      <c r="D16" s="97">
        <v>-3.0515201543674597</v>
      </c>
      <c r="E16" s="97">
        <v>0.27121357865296236</v>
      </c>
      <c r="F16" s="97">
        <v>2.1857608782593907E-2</v>
      </c>
      <c r="G16" s="97">
        <v>-2.5169352681875701</v>
      </c>
      <c r="H16" s="81">
        <v>0.53776612954492542</v>
      </c>
      <c r="I16" s="164">
        <v>0.2</v>
      </c>
      <c r="J16" s="96"/>
      <c r="K16" s="12"/>
      <c r="L16" s="8"/>
      <c r="N16" s="146"/>
      <c r="O16" s="147">
        <v>2012</v>
      </c>
      <c r="P16" s="147">
        <v>2013</v>
      </c>
      <c r="Q16" s="147">
        <v>2014</v>
      </c>
      <c r="R16" s="6" t="s">
        <v>126</v>
      </c>
      <c r="S16" s="7"/>
      <c r="T16" s="7"/>
    </row>
    <row r="17" spans="1:20" x14ac:dyDescent="0.25">
      <c r="A17" s="8"/>
      <c r="B17" s="10" t="s">
        <v>6</v>
      </c>
      <c r="C17" s="97">
        <v>-5.9912917334604243</v>
      </c>
      <c r="D17" s="97">
        <v>-1.9718081629137574</v>
      </c>
      <c r="E17" s="97">
        <v>2.8355040638841755</v>
      </c>
      <c r="F17" s="97">
        <v>-1.2476057039010113</v>
      </c>
      <c r="G17" s="97">
        <v>-2.3967815421073513</v>
      </c>
      <c r="H17" s="81">
        <v>-3.0393011671604464</v>
      </c>
      <c r="I17" s="164">
        <v>-2.1</v>
      </c>
      <c r="J17" s="19"/>
      <c r="K17" s="12"/>
      <c r="L17" s="8"/>
      <c r="N17" s="146" t="s">
        <v>72</v>
      </c>
      <c r="O17" s="146">
        <f>F16</f>
        <v>2.1857608782593907E-2</v>
      </c>
      <c r="P17" s="146">
        <f t="shared" ref="P17:Q18" si="0">G16</f>
        <v>-2.5169352681875701</v>
      </c>
      <c r="Q17" s="146">
        <f t="shared" si="0"/>
        <v>0.53776612954492542</v>
      </c>
      <c r="R17" s="146">
        <f>I16</f>
        <v>0.2</v>
      </c>
      <c r="S17" s="7"/>
      <c r="T17" s="7"/>
    </row>
    <row r="18" spans="1:20" x14ac:dyDescent="0.25">
      <c r="A18" s="8"/>
      <c r="B18" s="10"/>
      <c r="C18" s="10"/>
      <c r="D18" s="10"/>
      <c r="E18" s="10"/>
      <c r="F18" s="10"/>
      <c r="G18" s="10"/>
      <c r="H18" s="10"/>
      <c r="I18" s="16"/>
      <c r="J18" s="19"/>
      <c r="K18" s="12"/>
      <c r="L18" s="8"/>
      <c r="N18" s="146" t="s">
        <v>6</v>
      </c>
      <c r="O18" s="146">
        <f>F17</f>
        <v>-1.2476057039010113</v>
      </c>
      <c r="P18" s="146">
        <f t="shared" si="0"/>
        <v>-2.3967815421073513</v>
      </c>
      <c r="Q18" s="146">
        <f t="shared" si="0"/>
        <v>-3.0393011671604464</v>
      </c>
      <c r="R18" s="146">
        <f>I17</f>
        <v>-2.1</v>
      </c>
      <c r="S18" s="7"/>
      <c r="T18" s="7"/>
    </row>
    <row r="19" spans="1:20" x14ac:dyDescent="0.25">
      <c r="A19" s="8"/>
      <c r="B19" s="211" t="s">
        <v>144</v>
      </c>
      <c r="C19" s="211"/>
      <c r="D19" s="211"/>
      <c r="E19" s="211"/>
      <c r="F19" s="211" t="s">
        <v>149</v>
      </c>
      <c r="G19" s="211"/>
      <c r="H19" s="211"/>
      <c r="I19" s="211"/>
      <c r="J19" s="211"/>
      <c r="K19" s="12"/>
      <c r="L19" s="8"/>
      <c r="N19" s="146" t="s">
        <v>71</v>
      </c>
      <c r="O19" s="146">
        <f>F15</f>
        <v>1.4649364379056395</v>
      </c>
      <c r="P19" s="146">
        <f t="shared" ref="P19:Q19" si="1">G15</f>
        <v>-2.0025992404220982</v>
      </c>
      <c r="Q19" s="146">
        <f t="shared" si="1"/>
        <v>-3.0714449282147394</v>
      </c>
      <c r="R19" s="146">
        <f>I15</f>
        <v>-1.3</v>
      </c>
      <c r="S19" s="7"/>
      <c r="T19" s="7"/>
    </row>
    <row r="20" spans="1:20" x14ac:dyDescent="0.25">
      <c r="A20" s="8"/>
      <c r="B20" s="211" t="s">
        <v>261</v>
      </c>
      <c r="C20" s="211"/>
      <c r="D20" s="211"/>
      <c r="E20" s="211"/>
      <c r="F20" s="211" t="s">
        <v>198</v>
      </c>
      <c r="G20" s="211"/>
      <c r="H20" s="211"/>
      <c r="I20" s="211"/>
      <c r="J20" s="211"/>
      <c r="K20" s="12"/>
      <c r="L20" s="8"/>
      <c r="N20" s="146" t="s">
        <v>70</v>
      </c>
      <c r="O20" s="146">
        <f>F14</f>
        <v>-2.4160588737797029</v>
      </c>
      <c r="P20" s="146">
        <f t="shared" ref="P20:Q20" si="2">G14</f>
        <v>-2.745697541174219</v>
      </c>
      <c r="Q20" s="146">
        <f t="shared" si="2"/>
        <v>-1.0050102407723527</v>
      </c>
      <c r="R20" s="146">
        <f>I14</f>
        <v>-0.6</v>
      </c>
      <c r="S20" s="7"/>
      <c r="T20" s="7"/>
    </row>
    <row r="21" spans="1:20" x14ac:dyDescent="0.25">
      <c r="A21" s="8"/>
      <c r="B21" s="10"/>
      <c r="C21" s="10"/>
      <c r="D21" s="10"/>
      <c r="E21" s="10"/>
      <c r="F21" s="10"/>
      <c r="G21" s="10"/>
      <c r="H21" s="10"/>
      <c r="I21" s="16"/>
      <c r="J21" s="19"/>
      <c r="K21" s="12"/>
      <c r="L21" s="8"/>
      <c r="N21" s="146" t="s">
        <v>66</v>
      </c>
      <c r="O21" s="146">
        <f>F13</f>
        <v>-0.83577272981912865</v>
      </c>
      <c r="P21" s="146">
        <f t="shared" ref="P21:Q21" si="3">G13</f>
        <v>-2.4360983353853505</v>
      </c>
      <c r="Q21" s="146">
        <f t="shared" si="3"/>
        <v>-1.869780310689162</v>
      </c>
      <c r="R21" s="146">
        <f>I13</f>
        <v>-1.869780310689162</v>
      </c>
      <c r="S21" s="7"/>
      <c r="T21" s="7"/>
    </row>
    <row r="22" spans="1:20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8"/>
      <c r="S22" s="7"/>
      <c r="T22" s="7"/>
    </row>
    <row r="23" spans="1:20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8"/>
      <c r="M23" s="7"/>
      <c r="N23" s="7"/>
      <c r="O23" s="7"/>
      <c r="P23" s="7"/>
      <c r="Q23" s="7"/>
      <c r="R23" s="7"/>
      <c r="S23" s="7"/>
      <c r="T23" s="7"/>
    </row>
    <row r="24" spans="1:20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8"/>
      <c r="M24" s="7"/>
      <c r="N24" s="7"/>
      <c r="O24" s="7"/>
      <c r="P24" s="7"/>
      <c r="Q24" s="7"/>
      <c r="R24" s="7"/>
      <c r="S24" s="7"/>
      <c r="T24" s="7"/>
    </row>
    <row r="25" spans="1:20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8"/>
      <c r="M25" s="7"/>
      <c r="N25" s="5"/>
      <c r="O25" s="187"/>
      <c r="P25" s="7"/>
      <c r="Q25" s="7"/>
      <c r="R25" s="7"/>
      <c r="S25" s="7"/>
      <c r="T25" s="7"/>
    </row>
    <row r="26" spans="1:20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8"/>
      <c r="O26" s="148"/>
    </row>
    <row r="27" spans="1:20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8"/>
      <c r="O27" s="148"/>
    </row>
    <row r="28" spans="1:20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8"/>
      <c r="O28" s="148"/>
    </row>
    <row r="29" spans="1:20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8"/>
      <c r="O29" s="148"/>
    </row>
    <row r="30" spans="1:20" x14ac:dyDescent="0.25">
      <c r="A30" s="8"/>
      <c r="B30" s="20"/>
      <c r="C30" s="20"/>
      <c r="D30" s="20"/>
      <c r="E30" s="20"/>
      <c r="F30" s="20"/>
      <c r="G30" s="20"/>
      <c r="H30" s="20"/>
      <c r="I30" s="18"/>
      <c r="J30" s="95"/>
      <c r="K30" s="12"/>
      <c r="L30" s="8"/>
      <c r="O30" s="148"/>
    </row>
    <row r="31" spans="1:20" x14ac:dyDescent="0.25">
      <c r="A31" s="8"/>
      <c r="B31" s="20"/>
      <c r="C31" s="20"/>
      <c r="D31" s="20"/>
      <c r="E31" s="20"/>
      <c r="F31" s="20"/>
      <c r="G31" s="20"/>
      <c r="H31" s="20"/>
      <c r="I31" s="18"/>
      <c r="J31" s="95"/>
      <c r="K31" s="12"/>
      <c r="L31" s="8"/>
      <c r="O31" s="148"/>
    </row>
    <row r="32" spans="1:20" x14ac:dyDescent="0.25">
      <c r="A32" s="8"/>
      <c r="B32" s="20"/>
      <c r="C32" s="20"/>
      <c r="D32" s="20"/>
      <c r="E32" s="20"/>
      <c r="F32" s="20"/>
      <c r="G32" s="20"/>
      <c r="H32" s="20"/>
      <c r="I32" s="18"/>
      <c r="J32" s="95"/>
      <c r="K32" s="12"/>
      <c r="L32" s="8"/>
      <c r="O32" s="148"/>
    </row>
    <row r="33" spans="1:15" x14ac:dyDescent="0.25">
      <c r="A33" s="8"/>
      <c r="B33" s="20"/>
      <c r="C33" s="20"/>
      <c r="D33" s="20"/>
      <c r="E33" s="20"/>
      <c r="F33" s="20"/>
      <c r="G33" s="20"/>
      <c r="H33" s="20"/>
      <c r="I33" s="18"/>
      <c r="J33" s="95"/>
      <c r="K33" s="12"/>
      <c r="L33" s="8"/>
      <c r="O33" s="148"/>
    </row>
    <row r="34" spans="1:15" x14ac:dyDescent="0.25">
      <c r="A34" s="8"/>
      <c r="B34" s="20"/>
      <c r="C34" s="20"/>
      <c r="D34" s="20"/>
      <c r="E34" s="20"/>
      <c r="F34" s="20"/>
      <c r="G34" s="20"/>
      <c r="H34" s="20"/>
      <c r="I34" s="18"/>
      <c r="J34" s="95"/>
      <c r="K34" s="12"/>
      <c r="L34" s="8"/>
      <c r="O34" s="148"/>
    </row>
    <row r="35" spans="1:15" x14ac:dyDescent="0.25">
      <c r="A35" s="8"/>
      <c r="B35" s="20"/>
      <c r="C35" s="20"/>
      <c r="D35" s="20"/>
      <c r="E35" s="20"/>
      <c r="F35" s="20"/>
      <c r="G35" s="20"/>
      <c r="H35" s="20"/>
      <c r="I35" s="18"/>
      <c r="J35" s="95"/>
      <c r="K35" s="12"/>
      <c r="L35" s="8"/>
      <c r="O35" s="148"/>
    </row>
    <row r="36" spans="1:15" x14ac:dyDescent="0.25">
      <c r="A36" s="8"/>
      <c r="B36" s="20"/>
      <c r="C36" s="20"/>
      <c r="D36" s="20"/>
      <c r="E36" s="20"/>
      <c r="F36" s="20"/>
      <c r="G36" s="20"/>
      <c r="H36" s="20"/>
      <c r="I36" s="18"/>
      <c r="J36" s="95"/>
      <c r="K36" s="12"/>
      <c r="L36" s="8"/>
      <c r="O36" s="148"/>
    </row>
    <row r="37" spans="1:15" x14ac:dyDescent="0.25">
      <c r="A37" s="8"/>
      <c r="B37" s="20"/>
      <c r="C37" s="20"/>
      <c r="D37" s="20"/>
      <c r="E37" s="20"/>
      <c r="F37" s="20"/>
      <c r="G37" s="20"/>
      <c r="H37" s="20"/>
      <c r="I37" s="18"/>
      <c r="J37" s="95"/>
      <c r="K37" s="12"/>
      <c r="L37" s="8"/>
      <c r="O37" s="148"/>
    </row>
    <row r="38" spans="1:15" x14ac:dyDescent="0.25">
      <c r="A38" s="8"/>
      <c r="B38" s="20"/>
      <c r="C38" s="20"/>
      <c r="D38" s="20"/>
      <c r="E38" s="20"/>
      <c r="F38" s="20"/>
      <c r="G38" s="20"/>
      <c r="H38" s="20"/>
      <c r="I38" s="18"/>
      <c r="J38" s="95"/>
      <c r="K38" s="12"/>
      <c r="L38" s="8"/>
      <c r="O38" s="148"/>
    </row>
    <row r="39" spans="1:15" x14ac:dyDescent="0.25">
      <c r="A39" s="8"/>
      <c r="B39" s="20"/>
      <c r="C39" s="20"/>
      <c r="D39" s="20"/>
      <c r="E39" s="20"/>
      <c r="F39" s="20"/>
      <c r="G39" s="20"/>
      <c r="H39" s="20"/>
      <c r="I39" s="18"/>
      <c r="J39" s="95"/>
      <c r="K39" s="12"/>
      <c r="L39" s="8"/>
      <c r="O39" s="148"/>
    </row>
    <row r="40" spans="1:15" x14ac:dyDescent="0.25">
      <c r="A40" s="21"/>
      <c r="B40" s="22" t="str">
        <f>'Industria variación anual %'!B47</f>
        <v>Fuente: Dane - MTMR. Diciembre de 2014</v>
      </c>
      <c r="C40" s="22"/>
      <c r="D40" s="22"/>
      <c r="E40" s="22"/>
      <c r="F40" s="22"/>
      <c r="G40" s="22"/>
      <c r="H40" s="22"/>
      <c r="I40" s="23"/>
      <c r="J40" s="23"/>
      <c r="K40" s="24"/>
      <c r="L40" s="8"/>
      <c r="O40" s="148"/>
    </row>
    <row r="41" spans="1:15" x14ac:dyDescent="0.25">
      <c r="A41" s="98"/>
      <c r="B41" s="98"/>
      <c r="C41" s="98"/>
      <c r="D41" s="98"/>
      <c r="E41" s="98"/>
      <c r="F41" s="98"/>
      <c r="G41" s="98"/>
      <c r="H41" s="98"/>
      <c r="I41" s="98"/>
      <c r="J41" s="98"/>
      <c r="K41" s="98"/>
      <c r="O41" s="148"/>
    </row>
    <row r="42" spans="1:15" x14ac:dyDescent="0.25">
      <c r="O42" s="148"/>
    </row>
    <row r="43" spans="1:15" x14ac:dyDescent="0.25">
      <c r="O43" s="148"/>
    </row>
    <row r="44" spans="1:15" x14ac:dyDescent="0.25">
      <c r="O44" s="148"/>
    </row>
    <row r="45" spans="1:15" x14ac:dyDescent="0.25">
      <c r="O45" s="148"/>
    </row>
    <row r="46" spans="1:15" x14ac:dyDescent="0.25">
      <c r="O46" s="148"/>
    </row>
  </sheetData>
  <mergeCells count="7">
    <mergeCell ref="C10:H10"/>
    <mergeCell ref="B8:J8"/>
    <mergeCell ref="B7:J7"/>
    <mergeCell ref="B19:E19"/>
    <mergeCell ref="B20:E20"/>
    <mergeCell ref="F19:J19"/>
    <mergeCell ref="F20:J2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4"/>
  <sheetViews>
    <sheetView zoomScaleNormal="100" zoomScaleSheetLayoutView="7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35.85546875" style="7" customWidth="1"/>
    <col min="3" max="7" width="12.85546875" style="7" customWidth="1"/>
    <col min="8" max="8" width="1.85546875" style="7" customWidth="1"/>
    <col min="9" max="9" width="11.28515625" style="26" customWidth="1"/>
    <col min="10" max="10" width="11.42578125" style="6" customWidth="1"/>
    <col min="11" max="11" width="10.85546875" style="6" customWidth="1"/>
    <col min="12" max="19" width="10.85546875" style="6"/>
    <col min="20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2"/>
      <c r="H1" s="4"/>
      <c r="I1" s="124"/>
    </row>
    <row r="2" spans="1:14" x14ac:dyDescent="0.25">
      <c r="A2" s="8"/>
      <c r="B2" s="9"/>
      <c r="C2" s="9"/>
      <c r="D2" s="9"/>
      <c r="E2" s="10"/>
      <c r="F2" s="10"/>
      <c r="G2" s="9"/>
      <c r="H2" s="11"/>
      <c r="I2" s="124"/>
    </row>
    <row r="3" spans="1:14" x14ac:dyDescent="0.25">
      <c r="A3" s="8"/>
      <c r="B3" s="9"/>
      <c r="C3" s="9"/>
      <c r="D3" s="9"/>
      <c r="E3" s="10"/>
      <c r="F3" s="10"/>
      <c r="G3" s="9"/>
      <c r="H3" s="11"/>
      <c r="I3" s="124"/>
    </row>
    <row r="4" spans="1:14" x14ac:dyDescent="0.25">
      <c r="A4" s="8"/>
      <c r="B4" s="9"/>
      <c r="C4" s="9"/>
      <c r="D4" s="9"/>
      <c r="E4" s="10"/>
      <c r="F4" s="10"/>
      <c r="G4" s="9"/>
      <c r="H4" s="12"/>
    </row>
    <row r="5" spans="1:14" ht="18" customHeight="1" x14ac:dyDescent="0.25">
      <c r="A5" s="8"/>
      <c r="B5" s="9"/>
      <c r="C5" s="9"/>
      <c r="D5" s="9"/>
      <c r="E5" s="9"/>
      <c r="F5" s="9"/>
      <c r="G5" s="9"/>
      <c r="H5" s="12"/>
    </row>
    <row r="6" spans="1:14" ht="18.75" customHeight="1" x14ac:dyDescent="0.25">
      <c r="A6" s="8"/>
      <c r="B6" s="9"/>
      <c r="C6" s="9"/>
      <c r="D6" s="9"/>
      <c r="E6" s="9"/>
      <c r="F6" s="9"/>
      <c r="G6" s="9"/>
      <c r="H6" s="12"/>
    </row>
    <row r="7" spans="1:14" x14ac:dyDescent="0.25">
      <c r="A7" s="8"/>
      <c r="B7" s="206" t="s">
        <v>29</v>
      </c>
      <c r="C7" s="206"/>
      <c r="D7" s="206"/>
      <c r="E7" s="206"/>
      <c r="F7" s="206"/>
      <c r="G7" s="206"/>
      <c r="H7" s="12"/>
    </row>
    <row r="8" spans="1:14" x14ac:dyDescent="0.25">
      <c r="A8" s="8"/>
      <c r="B8" s="202" t="s">
        <v>196</v>
      </c>
      <c r="C8" s="202"/>
      <c r="D8" s="202"/>
      <c r="E8" s="202"/>
      <c r="F8" s="202"/>
      <c r="G8" s="202"/>
      <c r="H8" s="12"/>
    </row>
    <row r="9" spans="1:14" ht="10.5" customHeight="1" x14ac:dyDescent="0.25">
      <c r="A9" s="8"/>
      <c r="B9" s="9"/>
      <c r="C9" s="65"/>
      <c r="D9" s="65"/>
      <c r="E9" s="9"/>
      <c r="F9" s="9"/>
      <c r="G9" s="9"/>
      <c r="H9" s="12"/>
    </row>
    <row r="10" spans="1:14" ht="15.75" customHeight="1" x14ac:dyDescent="0.25">
      <c r="A10" s="8"/>
      <c r="B10" s="10"/>
      <c r="C10" s="205" t="s">
        <v>0</v>
      </c>
      <c r="D10" s="205"/>
      <c r="E10" s="205"/>
      <c r="F10" s="205"/>
      <c r="G10" s="73" t="s">
        <v>38</v>
      </c>
      <c r="H10" s="12"/>
      <c r="I10" s="188"/>
      <c r="J10" s="188"/>
      <c r="K10" s="188"/>
      <c r="L10" s="188"/>
      <c r="M10" s="188"/>
      <c r="N10" s="188"/>
    </row>
    <row r="11" spans="1:14" x14ac:dyDescent="0.25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  <c r="I11" s="188"/>
      <c r="J11" s="188"/>
      <c r="K11" s="188"/>
      <c r="L11" s="188"/>
      <c r="M11" s="188"/>
      <c r="N11" s="188"/>
    </row>
    <row r="12" spans="1:14" ht="12" customHeight="1" x14ac:dyDescent="0.25">
      <c r="A12" s="8"/>
      <c r="B12" s="10"/>
      <c r="C12" s="65"/>
      <c r="D12" s="65"/>
      <c r="E12" s="65"/>
      <c r="F12" s="65"/>
      <c r="H12" s="12"/>
      <c r="I12" s="6"/>
      <c r="K12" s="6" t="s">
        <v>54</v>
      </c>
      <c r="L12" s="6" t="s">
        <v>38</v>
      </c>
      <c r="N12" s="188"/>
    </row>
    <row r="13" spans="1:14" x14ac:dyDescent="0.25">
      <c r="A13" s="8"/>
      <c r="B13" s="135" t="s">
        <v>91</v>
      </c>
      <c r="C13" s="54">
        <v>2.1261584663690769</v>
      </c>
      <c r="D13" s="54">
        <v>1.7855294063320981</v>
      </c>
      <c r="E13" s="54">
        <v>2.9218216522663099</v>
      </c>
      <c r="F13" s="51">
        <v>4.3793194176399819</v>
      </c>
      <c r="G13" s="165">
        <v>1.4519906295017935</v>
      </c>
      <c r="H13" s="12"/>
      <c r="I13" s="145"/>
      <c r="J13" s="143" t="s">
        <v>31</v>
      </c>
      <c r="K13" s="143">
        <v>-7.5332855536962784</v>
      </c>
      <c r="L13" s="143">
        <v>-1.0207338718978802</v>
      </c>
      <c r="N13" s="188"/>
    </row>
    <row r="14" spans="1:14" x14ac:dyDescent="0.25">
      <c r="A14" s="8"/>
      <c r="B14" s="135" t="s">
        <v>89</v>
      </c>
      <c r="C14" s="54">
        <v>50.820209657128615</v>
      </c>
      <c r="D14" s="54">
        <v>-4.9511313251305751</v>
      </c>
      <c r="E14" s="54">
        <v>-2.8256285838220596</v>
      </c>
      <c r="F14" s="51">
        <v>15.144967072585857</v>
      </c>
      <c r="G14" s="165">
        <v>1.0563861445634029</v>
      </c>
      <c r="H14" s="12"/>
      <c r="I14" s="145"/>
      <c r="J14" s="143" t="s">
        <v>87</v>
      </c>
      <c r="K14" s="143">
        <v>-1.5190615657421636</v>
      </c>
      <c r="L14" s="143">
        <v>-9.8940722426327024E-2</v>
      </c>
      <c r="N14" s="188"/>
    </row>
    <row r="15" spans="1:14" x14ac:dyDescent="0.25">
      <c r="A15" s="8"/>
      <c r="B15" s="135" t="s">
        <v>90</v>
      </c>
      <c r="C15" s="54">
        <v>0.74004885109713037</v>
      </c>
      <c r="D15" s="54">
        <v>2.6860608025059518</v>
      </c>
      <c r="E15" s="54">
        <v>1.1376823333924424</v>
      </c>
      <c r="F15" s="51">
        <v>4.2295828013370063</v>
      </c>
      <c r="G15" s="165">
        <v>0.70876569246717325</v>
      </c>
      <c r="H15" s="12"/>
      <c r="I15" s="145"/>
      <c r="J15" s="143" t="s">
        <v>32</v>
      </c>
      <c r="K15" s="143">
        <v>0.77654121760599715</v>
      </c>
      <c r="L15" s="143">
        <v>4.0432727589648935E-2</v>
      </c>
      <c r="N15" s="188"/>
    </row>
    <row r="16" spans="1:14" x14ac:dyDescent="0.25">
      <c r="A16" s="8"/>
      <c r="B16" s="136" t="s">
        <v>3</v>
      </c>
      <c r="C16" s="54">
        <v>5.0668446566230818</v>
      </c>
      <c r="D16" s="54">
        <v>8.4856412812866377</v>
      </c>
      <c r="E16" s="54">
        <v>12.987615661087371</v>
      </c>
      <c r="F16" s="51">
        <v>5.3494497155707421</v>
      </c>
      <c r="G16" s="166">
        <v>0.46348016302922851</v>
      </c>
      <c r="H16" s="12"/>
      <c r="I16" s="145"/>
      <c r="J16" s="143" t="s">
        <v>53</v>
      </c>
      <c r="K16" s="143">
        <v>27.677735217237998</v>
      </c>
      <c r="L16" s="143">
        <v>8.5940026286968257E-2</v>
      </c>
      <c r="N16" s="188"/>
    </row>
    <row r="17" spans="1:19" x14ac:dyDescent="0.25">
      <c r="A17" s="8"/>
      <c r="B17" s="136" t="s">
        <v>88</v>
      </c>
      <c r="C17" s="54">
        <v>2.4049118137624559</v>
      </c>
      <c r="D17" s="54">
        <v>-1.2013638210779942</v>
      </c>
      <c r="E17" s="54">
        <v>13.142361042074292</v>
      </c>
      <c r="F17" s="51">
        <v>5.5786117296291238</v>
      </c>
      <c r="G17" s="165">
        <v>0.42371797733193667</v>
      </c>
      <c r="H17" s="12"/>
      <c r="I17" s="145"/>
      <c r="J17" s="143" t="s">
        <v>27</v>
      </c>
      <c r="K17" s="143">
        <v>12.566544313804751</v>
      </c>
      <c r="L17" s="143">
        <v>0.15987079101659579</v>
      </c>
      <c r="N17" s="188"/>
    </row>
    <row r="18" spans="1:19" x14ac:dyDescent="0.25">
      <c r="A18" s="8"/>
      <c r="B18" s="135" t="s">
        <v>27</v>
      </c>
      <c r="C18" s="54">
        <v>-4.0185573943174235</v>
      </c>
      <c r="D18" s="54">
        <v>-1.8108244453422406</v>
      </c>
      <c r="E18" s="54">
        <v>-11.118843202421669</v>
      </c>
      <c r="F18" s="51">
        <v>12.566544313804751</v>
      </c>
      <c r="G18" s="165">
        <v>0.15987079101659579</v>
      </c>
      <c r="H18" s="12"/>
      <c r="I18" s="145"/>
      <c r="J18" s="143" t="s">
        <v>88</v>
      </c>
      <c r="K18" s="143">
        <v>5.5786117296291238</v>
      </c>
      <c r="L18" s="143">
        <v>0.42371797733193667</v>
      </c>
      <c r="N18" s="188"/>
    </row>
    <row r="19" spans="1:19" x14ac:dyDescent="0.25">
      <c r="A19" s="8"/>
      <c r="B19" s="135" t="s">
        <v>53</v>
      </c>
      <c r="C19" s="54">
        <v>7.9027250919336156</v>
      </c>
      <c r="D19" s="54">
        <v>14.746114114003795</v>
      </c>
      <c r="E19" s="54">
        <v>-1.0802249396115182</v>
      </c>
      <c r="F19" s="51">
        <v>27.677735217237998</v>
      </c>
      <c r="G19" s="165">
        <v>8.5940026286968257E-2</v>
      </c>
      <c r="H19" s="12"/>
      <c r="I19" s="145"/>
      <c r="J19" s="143" t="s">
        <v>3</v>
      </c>
      <c r="K19" s="143">
        <v>5.3494497155707421</v>
      </c>
      <c r="L19" s="143">
        <v>0.46348016302922851</v>
      </c>
      <c r="N19" s="188"/>
    </row>
    <row r="20" spans="1:19" x14ac:dyDescent="0.25">
      <c r="A20" s="8"/>
      <c r="B20" s="135" t="s">
        <v>32</v>
      </c>
      <c r="C20" s="54">
        <v>7.7751622978589729</v>
      </c>
      <c r="D20" s="54">
        <v>-7.6220062660766192</v>
      </c>
      <c r="E20" s="54">
        <v>4.9699156400029754</v>
      </c>
      <c r="F20" s="51">
        <v>0.77654121760599715</v>
      </c>
      <c r="G20" s="165">
        <v>4.0432727589648935E-2</v>
      </c>
      <c r="H20" s="12"/>
      <c r="I20" s="145"/>
      <c r="J20" s="143" t="s">
        <v>90</v>
      </c>
      <c r="K20" s="143">
        <v>4.2295828013370063</v>
      </c>
      <c r="L20" s="143">
        <v>0.70876569246717325</v>
      </c>
      <c r="N20" s="188"/>
    </row>
    <row r="21" spans="1:19" x14ac:dyDescent="0.25">
      <c r="A21" s="8"/>
      <c r="B21" s="135" t="s">
        <v>87</v>
      </c>
      <c r="C21" s="54">
        <v>22.077686315172549</v>
      </c>
      <c r="D21" s="54">
        <v>4.0614533617773452</v>
      </c>
      <c r="E21" s="54">
        <v>-4.5815203140438188</v>
      </c>
      <c r="F21" s="51">
        <v>-1.5190615657421636</v>
      </c>
      <c r="G21" s="165">
        <v>-9.8940722426327024E-2</v>
      </c>
      <c r="H21" s="12"/>
      <c r="I21" s="145"/>
      <c r="J21" s="143" t="s">
        <v>89</v>
      </c>
      <c r="K21" s="143">
        <v>15.144967072585857</v>
      </c>
      <c r="L21" s="143">
        <v>1.0563861445634029</v>
      </c>
      <c r="N21" s="188"/>
    </row>
    <row r="22" spans="1:19" x14ac:dyDescent="0.25">
      <c r="A22" s="8"/>
      <c r="B22" s="135" t="s">
        <v>31</v>
      </c>
      <c r="C22" s="54">
        <v>-0.72911989685092715</v>
      </c>
      <c r="D22" s="54">
        <v>26.925023468932928</v>
      </c>
      <c r="E22" s="54">
        <v>14.386261354769413</v>
      </c>
      <c r="F22" s="51">
        <v>-7.5332855536962784</v>
      </c>
      <c r="G22" s="165">
        <v>-1.0207338718978802</v>
      </c>
      <c r="H22" s="12"/>
      <c r="I22" s="145"/>
      <c r="J22" s="143" t="s">
        <v>91</v>
      </c>
      <c r="K22" s="143">
        <v>4.3793194176399819</v>
      </c>
      <c r="L22" s="143">
        <v>1.4519906295017935</v>
      </c>
      <c r="N22" s="188"/>
    </row>
    <row r="23" spans="1:19" x14ac:dyDescent="0.25">
      <c r="A23" s="8"/>
      <c r="B23" s="14" t="s">
        <v>28</v>
      </c>
      <c r="C23" s="52">
        <v>6.0667699681153264</v>
      </c>
      <c r="D23" s="52">
        <v>3.8330415625450698</v>
      </c>
      <c r="E23" s="52">
        <v>4.4538225842525092</v>
      </c>
      <c r="F23" s="51">
        <v>3.2687229845431931</v>
      </c>
      <c r="G23" s="51">
        <v>3.2687229845431931</v>
      </c>
      <c r="H23" s="12"/>
      <c r="I23" s="6"/>
      <c r="J23" s="6" t="s">
        <v>28</v>
      </c>
      <c r="K23" s="143">
        <v>3.2687229845431931</v>
      </c>
      <c r="L23" s="143">
        <v>3.2687229845431931</v>
      </c>
      <c r="N23" s="188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85"/>
      <c r="N24" s="188"/>
    </row>
    <row r="25" spans="1:19" s="6" customFormat="1" ht="14.25" customHeight="1" x14ac:dyDescent="0.25">
      <c r="A25" s="8"/>
      <c r="B25" s="212" t="s">
        <v>145</v>
      </c>
      <c r="C25" s="212"/>
      <c r="D25" s="212" t="s">
        <v>148</v>
      </c>
      <c r="E25" s="212"/>
      <c r="F25" s="212"/>
      <c r="G25" s="212"/>
      <c r="H25" s="12"/>
      <c r="I25" s="85"/>
      <c r="J25" s="85"/>
      <c r="K25" s="149"/>
      <c r="N25" s="188"/>
    </row>
    <row r="26" spans="1:19" s="6" customFormat="1" ht="14.25" customHeight="1" x14ac:dyDescent="0.25">
      <c r="A26" s="8"/>
      <c r="B26" s="212" t="s">
        <v>204</v>
      </c>
      <c r="C26" s="212"/>
      <c r="D26" s="212" t="s">
        <v>206</v>
      </c>
      <c r="E26" s="212"/>
      <c r="F26" s="212"/>
      <c r="G26" s="212"/>
      <c r="H26" s="12"/>
      <c r="I26" s="189"/>
      <c r="J26" s="189"/>
      <c r="K26" s="190"/>
      <c r="L26" s="188"/>
      <c r="M26" s="188"/>
      <c r="N26" s="191"/>
      <c r="O26" s="56"/>
      <c r="P26" s="56"/>
      <c r="Q26" s="56"/>
      <c r="R26" s="56"/>
      <c r="S26" s="56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27"/>
      <c r="J27" s="85"/>
      <c r="K27" s="149"/>
      <c r="N27" s="15"/>
      <c r="O27" s="56"/>
      <c r="P27" s="56"/>
      <c r="Q27" s="56"/>
      <c r="R27" s="56"/>
      <c r="S27" s="56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27"/>
      <c r="J28" s="85"/>
      <c r="K28" s="149"/>
      <c r="M28" s="56"/>
      <c r="N28" s="56"/>
      <c r="O28" s="56"/>
      <c r="P28" s="56"/>
      <c r="Q28" s="56"/>
      <c r="R28" s="56"/>
      <c r="S28" s="56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27"/>
      <c r="J29" s="85"/>
      <c r="K29" s="149"/>
      <c r="M29" s="57"/>
      <c r="N29" s="57"/>
      <c r="O29" s="57"/>
      <c r="P29" s="57"/>
      <c r="Q29" s="57"/>
      <c r="R29" s="57"/>
      <c r="S29" s="57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27"/>
      <c r="J30" s="85"/>
      <c r="K30" s="149"/>
      <c r="M30" s="57"/>
      <c r="N30" s="57"/>
      <c r="O30" s="57"/>
      <c r="P30" s="57"/>
      <c r="Q30" s="57"/>
      <c r="R30" s="57"/>
      <c r="S30" s="57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27"/>
      <c r="J31" s="85"/>
      <c r="K31" s="149"/>
      <c r="M31" s="57"/>
      <c r="N31" s="57"/>
      <c r="O31" s="57"/>
      <c r="P31" s="57"/>
      <c r="Q31" s="57"/>
      <c r="R31" s="57"/>
      <c r="S31" s="57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27"/>
      <c r="J32" s="85"/>
      <c r="K32" s="149"/>
      <c r="M32" s="57"/>
      <c r="N32" s="57"/>
      <c r="O32" s="57"/>
      <c r="P32" s="57"/>
      <c r="Q32" s="57"/>
      <c r="R32" s="57"/>
      <c r="S32" s="5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27"/>
      <c r="J33" s="85"/>
      <c r="K33" s="149"/>
      <c r="M33" s="57"/>
      <c r="N33" s="57"/>
      <c r="O33" s="57"/>
      <c r="P33" s="57"/>
      <c r="Q33" s="57"/>
      <c r="R33" s="57"/>
      <c r="S33" s="57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27"/>
      <c r="J34" s="85"/>
      <c r="K34" s="149"/>
      <c r="M34" s="57"/>
      <c r="N34" s="57"/>
      <c r="O34" s="57"/>
      <c r="P34" s="57"/>
      <c r="Q34" s="57"/>
      <c r="R34" s="57"/>
      <c r="S34" s="57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27"/>
      <c r="J35" s="85"/>
      <c r="K35" s="149"/>
      <c r="M35" s="57"/>
      <c r="N35" s="57"/>
      <c r="O35" s="57"/>
      <c r="P35" s="57"/>
      <c r="Q35" s="57"/>
      <c r="R35" s="57"/>
      <c r="S35" s="57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27"/>
      <c r="J36" s="85"/>
      <c r="K36" s="149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27"/>
      <c r="J37" s="85"/>
      <c r="K37" s="149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27"/>
      <c r="J38" s="85"/>
      <c r="K38" s="149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27"/>
      <c r="J39" s="85"/>
      <c r="K39" s="149"/>
      <c r="M39" s="57"/>
      <c r="N39" s="57"/>
      <c r="O39" s="57"/>
      <c r="P39" s="57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27"/>
      <c r="J40" s="85"/>
      <c r="K40" s="149"/>
      <c r="M40" s="57"/>
      <c r="N40" s="57"/>
      <c r="O40" s="57"/>
      <c r="P40" s="57"/>
      <c r="Q40" s="57"/>
      <c r="R40" s="57"/>
      <c r="S40" s="57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28"/>
      <c r="J41" s="48"/>
      <c r="K41" s="149"/>
      <c r="M41" s="57"/>
      <c r="N41" s="57"/>
      <c r="O41" s="57"/>
      <c r="P41" s="57"/>
      <c r="Q41" s="57"/>
      <c r="R41" s="57"/>
      <c r="S41" s="57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28"/>
      <c r="J42" s="48"/>
      <c r="K42" s="149"/>
      <c r="M42" s="57"/>
      <c r="N42" s="57"/>
      <c r="O42" s="57"/>
      <c r="P42" s="57"/>
      <c r="Q42" s="57"/>
      <c r="R42" s="57"/>
      <c r="S42" s="57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28"/>
      <c r="J43" s="48"/>
      <c r="K43" s="149"/>
      <c r="M43" s="57"/>
      <c r="N43" s="57"/>
      <c r="O43" s="57"/>
      <c r="P43" s="57"/>
      <c r="Q43" s="57"/>
      <c r="R43" s="57"/>
      <c r="S43" s="57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28"/>
      <c r="J44" s="48"/>
      <c r="K44" s="149"/>
      <c r="M44" s="6" t="s">
        <v>189</v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28"/>
      <c r="J45" s="48"/>
      <c r="K45" s="149"/>
      <c r="M45" s="6" t="s">
        <v>189</v>
      </c>
    </row>
    <row r="46" spans="1:19" s="6" customFormat="1" ht="13.5" customHeight="1" x14ac:dyDescent="0.25">
      <c r="A46" s="8"/>
      <c r="B46" s="20"/>
      <c r="C46" s="16"/>
      <c r="D46" s="16"/>
      <c r="E46" s="16"/>
      <c r="F46" s="16"/>
      <c r="G46" s="18"/>
      <c r="H46" s="12"/>
      <c r="I46" s="128"/>
      <c r="J46" s="48"/>
      <c r="K46" s="149"/>
    </row>
    <row r="47" spans="1:19" s="6" customFormat="1" ht="12.75" customHeight="1" x14ac:dyDescent="0.25">
      <c r="A47" s="8"/>
      <c r="B47" s="69" t="s">
        <v>33</v>
      </c>
      <c r="C47" s="7"/>
      <c r="D47" s="7"/>
      <c r="E47" s="7"/>
      <c r="F47" s="7"/>
      <c r="G47" s="7"/>
      <c r="H47" s="12"/>
      <c r="I47" s="128"/>
      <c r="J47" s="48"/>
      <c r="K47" s="149"/>
    </row>
    <row r="48" spans="1:19" s="6" customFormat="1" x14ac:dyDescent="0.25">
      <c r="A48" s="21"/>
      <c r="B48" s="22" t="str">
        <f>'Industria variación anual %'!B47</f>
        <v>Fuente: Dane - MTMR. Diciembre de 2014</v>
      </c>
      <c r="C48" s="23"/>
      <c r="D48" s="23"/>
      <c r="E48" s="23"/>
      <c r="F48" s="23"/>
      <c r="G48" s="23"/>
      <c r="H48" s="24"/>
      <c r="I48" s="128"/>
      <c r="J48" s="48"/>
      <c r="K48" s="149"/>
      <c r="N48" s="15"/>
    </row>
    <row r="49" spans="2:11" x14ac:dyDescent="0.25">
      <c r="K49" s="149"/>
    </row>
    <row r="51" spans="2:11" x14ac:dyDescent="0.25">
      <c r="B51" s="26"/>
    </row>
    <row r="56" spans="2:11" x14ac:dyDescent="0.25">
      <c r="B56" s="26"/>
    </row>
    <row r="57" spans="2:11" x14ac:dyDescent="0.25">
      <c r="B57" s="26"/>
    </row>
    <row r="58" spans="2:11" x14ac:dyDescent="0.25">
      <c r="B58" s="26"/>
    </row>
    <row r="59" spans="2:11" x14ac:dyDescent="0.25">
      <c r="B59" s="26"/>
    </row>
    <row r="60" spans="2:11" x14ac:dyDescent="0.25">
      <c r="B60" s="26"/>
    </row>
    <row r="61" spans="2:11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J13:L22">
    <sortCondition ref="L13:L22"/>
  </sortState>
  <mergeCells count="7">
    <mergeCell ref="B26:C26"/>
    <mergeCell ref="D26:G26"/>
    <mergeCell ref="B7:G7"/>
    <mergeCell ref="B8:G8"/>
    <mergeCell ref="C10:F10"/>
    <mergeCell ref="D25:G25"/>
    <mergeCell ref="B25:C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2"/>
  <sheetViews>
    <sheetView zoomScaleNormal="100" zoomScaleSheetLayoutView="85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34.28515625" style="7" customWidth="1"/>
    <col min="3" max="7" width="12.71093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9" width="10.85546875" style="6"/>
    <col min="20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206" t="s">
        <v>146</v>
      </c>
      <c r="C7" s="206"/>
      <c r="D7" s="206"/>
      <c r="E7" s="206"/>
      <c r="F7" s="206"/>
      <c r="G7" s="206"/>
      <c r="H7" s="12"/>
    </row>
    <row r="8" spans="1:13" x14ac:dyDescent="0.25">
      <c r="A8" s="8"/>
      <c r="B8" s="202" t="s">
        <v>196</v>
      </c>
      <c r="C8" s="202"/>
      <c r="D8" s="202"/>
      <c r="E8" s="202"/>
      <c r="F8" s="202"/>
      <c r="G8" s="202"/>
      <c r="H8" s="12"/>
    </row>
    <row r="9" spans="1:13" ht="10.5" customHeight="1" x14ac:dyDescent="0.25">
      <c r="A9" s="8"/>
      <c r="B9" s="9"/>
      <c r="C9" s="65"/>
      <c r="D9" s="65"/>
      <c r="E9" s="9"/>
      <c r="F9" s="9"/>
      <c r="G9" s="9"/>
      <c r="H9" s="12"/>
      <c r="I9" s="6"/>
      <c r="J9" s="7"/>
      <c r="K9" s="7"/>
      <c r="L9" s="7"/>
      <c r="M9" s="7"/>
    </row>
    <row r="10" spans="1:13" ht="14.25" customHeight="1" x14ac:dyDescent="0.25">
      <c r="A10" s="8"/>
      <c r="B10" s="10"/>
      <c r="C10" s="205" t="s">
        <v>0</v>
      </c>
      <c r="D10" s="205"/>
      <c r="E10" s="205"/>
      <c r="F10" s="205"/>
      <c r="G10" s="73" t="s">
        <v>38</v>
      </c>
      <c r="H10" s="12"/>
      <c r="I10" s="6"/>
      <c r="J10" s="7"/>
      <c r="K10" s="7"/>
      <c r="L10" s="7"/>
      <c r="M10" s="7"/>
    </row>
    <row r="11" spans="1:13" x14ac:dyDescent="0.25">
      <c r="A11" s="8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  <c r="I11" s="6"/>
    </row>
    <row r="12" spans="1:13" ht="12" customHeight="1" x14ac:dyDescent="0.25">
      <c r="A12" s="8"/>
      <c r="C12" s="65"/>
      <c r="D12" s="65"/>
      <c r="E12" s="65"/>
      <c r="F12" s="65"/>
      <c r="H12" s="12"/>
      <c r="I12" s="6"/>
      <c r="K12" s="6" t="s">
        <v>54</v>
      </c>
      <c r="L12" s="6" t="s">
        <v>38</v>
      </c>
    </row>
    <row r="13" spans="1:13" x14ac:dyDescent="0.25">
      <c r="A13" s="8"/>
      <c r="B13" s="135" t="s">
        <v>91</v>
      </c>
      <c r="C13" s="91">
        <v>5.1710163440811252</v>
      </c>
      <c r="D13" s="91">
        <v>-3.3804050629745119</v>
      </c>
      <c r="E13" s="91">
        <v>4.5842843401786126</v>
      </c>
      <c r="F13" s="81">
        <v>6.6370156861990992</v>
      </c>
      <c r="G13" s="161">
        <v>2.2089399840719279</v>
      </c>
      <c r="H13" s="12"/>
      <c r="I13" s="6"/>
      <c r="J13" s="143" t="s">
        <v>31</v>
      </c>
      <c r="K13" s="143">
        <v>-6.0644044427063619</v>
      </c>
      <c r="L13" s="143">
        <v>-0.80648879133077667</v>
      </c>
    </row>
    <row r="14" spans="1:13" x14ac:dyDescent="0.25">
      <c r="A14" s="8"/>
      <c r="B14" s="135" t="s">
        <v>90</v>
      </c>
      <c r="C14" s="91">
        <v>1.938657846815639</v>
      </c>
      <c r="D14" s="91">
        <v>-1.6172699805026336</v>
      </c>
      <c r="E14" s="91">
        <v>-1.0772049244985427</v>
      </c>
      <c r="F14" s="81">
        <v>7.2362344294373271</v>
      </c>
      <c r="G14" s="161">
        <v>1.2108889290909048</v>
      </c>
      <c r="H14" s="12"/>
      <c r="I14" s="6"/>
      <c r="J14" s="143" t="s">
        <v>89</v>
      </c>
      <c r="K14" s="143">
        <v>-4.4329387197305836</v>
      </c>
      <c r="L14" s="143">
        <v>-0.32027690516601692</v>
      </c>
    </row>
    <row r="15" spans="1:13" x14ac:dyDescent="0.25">
      <c r="A15" s="8"/>
      <c r="B15" s="136" t="s">
        <v>3</v>
      </c>
      <c r="C15" s="91">
        <v>9.079957922248294</v>
      </c>
      <c r="D15" s="91">
        <v>3.7404724818133506</v>
      </c>
      <c r="E15" s="91">
        <v>14.575396220996883</v>
      </c>
      <c r="F15" s="81">
        <v>5.0103410727053932</v>
      </c>
      <c r="G15" s="161">
        <v>0.3977598286231519</v>
      </c>
      <c r="H15" s="12"/>
      <c r="I15" s="6"/>
      <c r="J15" s="143" t="s">
        <v>87</v>
      </c>
      <c r="K15" s="143">
        <v>-2.7571769413654246</v>
      </c>
      <c r="L15" s="143">
        <v>-0.18608362474628934</v>
      </c>
    </row>
    <row r="16" spans="1:13" x14ac:dyDescent="0.25">
      <c r="A16" s="8"/>
      <c r="B16" s="135" t="s">
        <v>32</v>
      </c>
      <c r="C16" s="91">
        <v>7.7034066925191214</v>
      </c>
      <c r="D16" s="91">
        <v>-14.426292320595046</v>
      </c>
      <c r="E16" s="91">
        <v>-0.77907072123225563</v>
      </c>
      <c r="F16" s="81">
        <v>6.2050888575861274</v>
      </c>
      <c r="G16" s="161">
        <v>0.3379347438037032</v>
      </c>
      <c r="H16" s="12"/>
      <c r="I16" s="6"/>
      <c r="J16" s="143" t="s">
        <v>88</v>
      </c>
      <c r="K16" s="143">
        <v>-1.7590815727766107</v>
      </c>
      <c r="L16" s="143">
        <v>-0.13509108046134441</v>
      </c>
    </row>
    <row r="17" spans="1:19" x14ac:dyDescent="0.25">
      <c r="A17" s="8"/>
      <c r="B17" s="135" t="s">
        <v>27</v>
      </c>
      <c r="C17" s="91">
        <v>-3.2470444681655164</v>
      </c>
      <c r="D17" s="91">
        <v>-1.2762596982187735</v>
      </c>
      <c r="E17" s="91">
        <v>-12.846236565231273</v>
      </c>
      <c r="F17" s="81">
        <v>13.527235641381562</v>
      </c>
      <c r="G17" s="161">
        <v>0.1798147817831463</v>
      </c>
      <c r="H17" s="12"/>
      <c r="I17" s="6"/>
      <c r="J17" s="143" t="s">
        <v>53</v>
      </c>
      <c r="K17" s="143">
        <v>34.642442010162178</v>
      </c>
      <c r="L17" s="143">
        <v>0.11004935772249831</v>
      </c>
    </row>
    <row r="18" spans="1:19" x14ac:dyDescent="0.25">
      <c r="A18" s="8"/>
      <c r="B18" s="135" t="s">
        <v>53</v>
      </c>
      <c r="C18" s="90">
        <v>-3.7391838454971071</v>
      </c>
      <c r="D18" s="90">
        <v>14.321024101847456</v>
      </c>
      <c r="E18" s="91">
        <v>-5.3799035703981595</v>
      </c>
      <c r="F18" s="81">
        <v>34.642442010162178</v>
      </c>
      <c r="G18" s="167">
        <v>0.11004935772249831</v>
      </c>
      <c r="H18" s="12"/>
      <c r="I18" s="6"/>
      <c r="J18" s="143" t="s">
        <v>27</v>
      </c>
      <c r="K18" s="143">
        <v>13.527235641381562</v>
      </c>
      <c r="L18" s="143">
        <v>0.1798147817831463</v>
      </c>
    </row>
    <row r="19" spans="1:19" x14ac:dyDescent="0.25">
      <c r="A19" s="8"/>
      <c r="B19" s="136" t="s">
        <v>88</v>
      </c>
      <c r="C19" s="91">
        <v>4.9447364058941234</v>
      </c>
      <c r="D19" s="91">
        <v>-3.4566507014692549</v>
      </c>
      <c r="E19" s="91">
        <v>14.138767752764124</v>
      </c>
      <c r="F19" s="81">
        <v>-1.7590815727766107</v>
      </c>
      <c r="G19" s="161">
        <v>-0.13509108046134441</v>
      </c>
      <c r="H19" s="12"/>
      <c r="I19" s="6"/>
      <c r="J19" s="143" t="s">
        <v>32</v>
      </c>
      <c r="K19" s="143">
        <v>6.2050888575861274</v>
      </c>
      <c r="L19" s="143">
        <v>0.3379347438037032</v>
      </c>
    </row>
    <row r="20" spans="1:19" x14ac:dyDescent="0.25">
      <c r="A20" s="8"/>
      <c r="B20" s="135" t="s">
        <v>87</v>
      </c>
      <c r="C20" s="91">
        <v>10.249948311956981</v>
      </c>
      <c r="D20" s="91">
        <v>6.5174386747090418</v>
      </c>
      <c r="E20" s="91">
        <v>-4.7037838905782614</v>
      </c>
      <c r="F20" s="81">
        <v>-2.7571769413654246</v>
      </c>
      <c r="G20" s="161">
        <v>-0.18608362474628934</v>
      </c>
      <c r="H20" s="12"/>
      <c r="I20" s="6"/>
      <c r="J20" s="143" t="s">
        <v>3</v>
      </c>
      <c r="K20" s="143">
        <v>5.0103410727053932</v>
      </c>
      <c r="L20" s="143">
        <v>0.3977598286231519</v>
      </c>
    </row>
    <row r="21" spans="1:19" x14ac:dyDescent="0.25">
      <c r="A21" s="8"/>
      <c r="B21" s="135" t="s">
        <v>89</v>
      </c>
      <c r="C21" s="91">
        <v>64.514244788545767</v>
      </c>
      <c r="D21" s="91">
        <v>-3.8416222009238887</v>
      </c>
      <c r="E21" s="91">
        <v>-5.1976064901445129</v>
      </c>
      <c r="F21" s="81">
        <v>-4.4329387197305836</v>
      </c>
      <c r="G21" s="161">
        <v>-0.32027690516601692</v>
      </c>
      <c r="H21" s="12"/>
      <c r="I21" s="6"/>
      <c r="J21" s="143" t="s">
        <v>90</v>
      </c>
      <c r="K21" s="143">
        <v>7.2362344294373271</v>
      </c>
      <c r="L21" s="143">
        <v>1.2108889290909048</v>
      </c>
    </row>
    <row r="22" spans="1:19" x14ac:dyDescent="0.25">
      <c r="A22" s="8"/>
      <c r="B22" s="135" t="s">
        <v>31</v>
      </c>
      <c r="C22" s="91">
        <v>5.0460341145336596</v>
      </c>
      <c r="D22" s="91">
        <v>21.484751542928681</v>
      </c>
      <c r="E22" s="91">
        <v>5.092158841076988</v>
      </c>
      <c r="F22" s="81">
        <v>-6.0644044427063619</v>
      </c>
      <c r="G22" s="161">
        <v>-0.80648879133077667</v>
      </c>
      <c r="H22" s="12"/>
      <c r="I22" s="6"/>
      <c r="J22" s="143" t="s">
        <v>91</v>
      </c>
      <c r="K22" s="143">
        <v>6.6370156861990992</v>
      </c>
      <c r="L22" s="143">
        <v>2.2089399840719279</v>
      </c>
    </row>
    <row r="23" spans="1:19" x14ac:dyDescent="0.25">
      <c r="A23" s="8"/>
      <c r="B23" s="14" t="s">
        <v>28</v>
      </c>
      <c r="C23" s="81">
        <v>8.3131131506087428</v>
      </c>
      <c r="D23" s="81">
        <v>8.7376438486796992E-2</v>
      </c>
      <c r="E23" s="81">
        <v>2.9711287693761301</v>
      </c>
      <c r="F23" s="81">
        <v>2.9917272269947448</v>
      </c>
      <c r="G23" s="81">
        <v>2.9917272269947448</v>
      </c>
      <c r="H23" s="12"/>
      <c r="I23" s="6"/>
      <c r="J23" s="6" t="s">
        <v>28</v>
      </c>
      <c r="K23" s="143">
        <v>2.9917272269947448</v>
      </c>
      <c r="L23" s="143">
        <v>2.9917272269947448</v>
      </c>
    </row>
    <row r="24" spans="1:19" s="6" customFormat="1" ht="14.25" customHeight="1" x14ac:dyDescent="0.25">
      <c r="A24" s="8"/>
      <c r="C24" s="16"/>
      <c r="D24" s="16"/>
      <c r="E24" s="16"/>
      <c r="F24" s="16"/>
      <c r="G24" s="16"/>
      <c r="H24" s="12"/>
      <c r="I24" s="85"/>
    </row>
    <row r="25" spans="1:19" s="6" customFormat="1" ht="14.25" customHeight="1" x14ac:dyDescent="0.25">
      <c r="A25" s="8"/>
      <c r="B25" s="213" t="s">
        <v>147</v>
      </c>
      <c r="C25" s="213"/>
      <c r="D25" s="213" t="s">
        <v>147</v>
      </c>
      <c r="E25" s="213"/>
      <c r="F25" s="213"/>
      <c r="G25" s="213"/>
      <c r="H25" s="12"/>
      <c r="I25" s="85"/>
      <c r="J25" s="7"/>
      <c r="K25" s="7"/>
      <c r="L25" s="7"/>
      <c r="M25" s="7"/>
      <c r="N25" s="15"/>
      <c r="O25" s="56"/>
      <c r="P25" s="56"/>
      <c r="Q25" s="56"/>
      <c r="R25" s="56"/>
      <c r="S25" s="56"/>
    </row>
    <row r="26" spans="1:19" s="6" customFormat="1" ht="14.25" customHeight="1" x14ac:dyDescent="0.25">
      <c r="A26" s="8"/>
      <c r="B26" s="213" t="s">
        <v>207</v>
      </c>
      <c r="C26" s="213"/>
      <c r="D26" s="213" t="s">
        <v>208</v>
      </c>
      <c r="E26" s="213"/>
      <c r="F26" s="213"/>
      <c r="G26" s="213"/>
      <c r="H26" s="12"/>
      <c r="I26" s="85"/>
      <c r="J26" s="7"/>
      <c r="K26" s="7"/>
      <c r="L26" s="7"/>
      <c r="M26" s="7"/>
      <c r="N26" s="15"/>
      <c r="O26" s="56"/>
      <c r="P26" s="56"/>
      <c r="Q26" s="56"/>
      <c r="R26" s="56"/>
      <c r="S26" s="56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85"/>
      <c r="M27" s="56"/>
      <c r="N27" s="56"/>
      <c r="O27" s="56"/>
      <c r="P27" s="56"/>
      <c r="Q27" s="56"/>
      <c r="R27" s="56"/>
      <c r="S27" s="56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85"/>
      <c r="M28" s="57"/>
      <c r="N28" s="57"/>
      <c r="O28" s="57"/>
      <c r="P28" s="57"/>
      <c r="Q28" s="57"/>
      <c r="R28" s="57"/>
      <c r="S28" s="57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85"/>
      <c r="K29" s="149"/>
      <c r="M29" s="57"/>
      <c r="N29" s="57"/>
      <c r="O29" s="57"/>
      <c r="P29" s="57"/>
      <c r="Q29" s="57"/>
      <c r="R29" s="57"/>
      <c r="S29" s="57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85"/>
      <c r="K30" s="149"/>
      <c r="M30" s="57"/>
      <c r="N30" s="57"/>
      <c r="O30" s="57"/>
      <c r="P30" s="57"/>
      <c r="Q30" s="57"/>
      <c r="R30" s="57"/>
      <c r="S30" s="57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85"/>
      <c r="K31" s="149"/>
      <c r="M31" s="57"/>
      <c r="N31" s="57"/>
      <c r="O31" s="57"/>
      <c r="P31" s="57"/>
      <c r="Q31" s="57"/>
      <c r="R31" s="57"/>
      <c r="S31" s="57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85"/>
      <c r="K32" s="149"/>
      <c r="M32" s="57"/>
      <c r="N32" s="57"/>
      <c r="O32" s="57"/>
      <c r="P32" s="57"/>
      <c r="Q32" s="57"/>
      <c r="R32" s="57"/>
      <c r="S32" s="5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85"/>
      <c r="K33" s="149"/>
      <c r="M33" s="57"/>
      <c r="N33" s="57"/>
      <c r="O33" s="57"/>
      <c r="P33" s="57"/>
      <c r="Q33" s="57"/>
      <c r="R33" s="57"/>
      <c r="S33" s="57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85"/>
      <c r="K34" s="149"/>
      <c r="M34" s="57"/>
      <c r="N34" s="57"/>
      <c r="O34" s="57"/>
      <c r="P34" s="57"/>
      <c r="Q34" s="57"/>
      <c r="R34" s="57"/>
      <c r="S34" s="57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85"/>
      <c r="K35" s="149"/>
      <c r="M35" s="57"/>
      <c r="N35" s="57"/>
      <c r="O35" s="57"/>
      <c r="P35" s="57"/>
      <c r="Q35" s="57"/>
      <c r="R35" s="57"/>
      <c r="S35" s="57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85"/>
      <c r="K36" s="149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85"/>
      <c r="K37" s="149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85"/>
      <c r="K38" s="149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85"/>
      <c r="K39" s="149"/>
      <c r="M39" s="57"/>
      <c r="N39" s="57"/>
      <c r="O39" s="57"/>
      <c r="P39" s="57"/>
      <c r="Q39" s="57"/>
      <c r="R39" s="57"/>
      <c r="S39" s="57"/>
    </row>
    <row r="40" spans="1:19" s="6" customFormat="1" x14ac:dyDescent="0.25">
      <c r="A40" s="8"/>
      <c r="B40" s="10"/>
      <c r="C40" s="16"/>
      <c r="D40" s="16"/>
      <c r="E40" s="16"/>
      <c r="F40" s="16"/>
      <c r="G40" s="18"/>
      <c r="H40" s="12"/>
      <c r="I40" s="19"/>
      <c r="J40" s="48"/>
      <c r="K40" s="149"/>
      <c r="M40" s="57"/>
      <c r="N40" s="57"/>
      <c r="O40" s="57"/>
      <c r="P40" s="57"/>
      <c r="Q40" s="57"/>
      <c r="R40" s="57"/>
      <c r="S40" s="57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48"/>
      <c r="K41" s="149"/>
      <c r="M41" s="57"/>
      <c r="N41" s="57"/>
      <c r="O41" s="57"/>
      <c r="P41" s="57"/>
      <c r="Q41" s="57"/>
      <c r="R41" s="57"/>
      <c r="S41" s="57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48"/>
      <c r="K42" s="149"/>
      <c r="M42" s="57"/>
      <c r="N42" s="57"/>
      <c r="O42" s="57"/>
      <c r="P42" s="57"/>
      <c r="Q42" s="57"/>
      <c r="R42" s="57"/>
      <c r="S42" s="57"/>
    </row>
    <row r="43" spans="1:19" s="6" customFormat="1" x14ac:dyDescent="0.25">
      <c r="A43" s="8"/>
      <c r="B43" s="20"/>
      <c r="C43" s="16"/>
      <c r="D43" s="16"/>
      <c r="E43" s="16"/>
      <c r="F43" s="16"/>
      <c r="G43" s="18"/>
      <c r="H43" s="12"/>
      <c r="I43" s="19"/>
      <c r="J43" s="48"/>
      <c r="K43" s="149"/>
      <c r="M43" s="6" t="s">
        <v>189</v>
      </c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48"/>
      <c r="K44" s="149"/>
      <c r="M44" s="6" t="s">
        <v>189</v>
      </c>
    </row>
    <row r="45" spans="1:19" ht="27.75" customHeight="1" x14ac:dyDescent="0.25">
      <c r="A45" s="8"/>
      <c r="B45" s="69" t="s">
        <v>33</v>
      </c>
      <c r="H45" s="12"/>
      <c r="I45" s="10"/>
    </row>
    <row r="46" spans="1:19" x14ac:dyDescent="0.25">
      <c r="A46" s="21"/>
      <c r="B46" s="22" t="str">
        <f>'Industria variación anual %'!B47</f>
        <v>Fuente: Dane - MTMR. Diciembre de 2014</v>
      </c>
      <c r="C46" s="23"/>
      <c r="D46" s="23"/>
      <c r="E46" s="23"/>
      <c r="F46" s="23"/>
      <c r="G46" s="23"/>
      <c r="H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J13:L22">
    <sortCondition ref="L13:L22"/>
  </sortState>
  <mergeCells count="7">
    <mergeCell ref="B7:G7"/>
    <mergeCell ref="B8:G8"/>
    <mergeCell ref="C10:F10"/>
    <mergeCell ref="B25:C25"/>
    <mergeCell ref="B26:C26"/>
    <mergeCell ref="D25:G25"/>
    <mergeCell ref="D26:G26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36.5703125" style="7" customWidth="1"/>
    <col min="3" max="6" width="13" style="7" customWidth="1"/>
    <col min="7" max="7" width="13.855468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9" width="10.85546875" style="6"/>
    <col min="20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ht="11.25" customHeight="1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206" t="s">
        <v>150</v>
      </c>
      <c r="C7" s="206"/>
      <c r="D7" s="206"/>
      <c r="E7" s="206"/>
      <c r="F7" s="206"/>
      <c r="G7" s="206"/>
      <c r="H7" s="12"/>
    </row>
    <row r="8" spans="1:13" x14ac:dyDescent="0.25">
      <c r="A8" s="8"/>
      <c r="B8" s="202" t="s">
        <v>196</v>
      </c>
      <c r="C8" s="202"/>
      <c r="D8" s="202"/>
      <c r="E8" s="202"/>
      <c r="F8" s="202"/>
      <c r="G8" s="202"/>
      <c r="H8" s="12"/>
      <c r="J8" s="7"/>
      <c r="K8" s="7"/>
      <c r="L8" s="7"/>
      <c r="M8" s="7"/>
    </row>
    <row r="9" spans="1:13" ht="12.75" customHeight="1" x14ac:dyDescent="0.25">
      <c r="A9" s="8"/>
      <c r="B9" s="9"/>
      <c r="C9" s="65"/>
      <c r="D9" s="65"/>
      <c r="E9" s="9"/>
      <c r="F9" s="9"/>
      <c r="G9" s="9"/>
      <c r="H9" s="12"/>
      <c r="J9" s="7"/>
      <c r="K9" s="7"/>
      <c r="L9" s="7"/>
      <c r="M9" s="7"/>
    </row>
    <row r="10" spans="1:13" ht="13.5" customHeight="1" x14ac:dyDescent="0.25">
      <c r="A10" s="8"/>
      <c r="B10" s="10"/>
      <c r="C10" s="205" t="s">
        <v>0</v>
      </c>
      <c r="D10" s="205"/>
      <c r="E10" s="205"/>
      <c r="F10" s="205"/>
      <c r="G10" s="73" t="s">
        <v>38</v>
      </c>
      <c r="H10" s="12"/>
      <c r="J10" s="7"/>
      <c r="K10" s="7"/>
      <c r="L10" s="7"/>
      <c r="M10" s="7"/>
    </row>
    <row r="11" spans="1:13" x14ac:dyDescent="0.25">
      <c r="A11" s="8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  <c r="M11" s="7"/>
    </row>
    <row r="12" spans="1:13" ht="12" customHeight="1" x14ac:dyDescent="0.25">
      <c r="A12" s="8"/>
      <c r="C12" s="65"/>
      <c r="D12" s="65"/>
      <c r="E12" s="65"/>
      <c r="F12" s="65"/>
      <c r="H12" s="12"/>
      <c r="M12" s="7"/>
    </row>
    <row r="13" spans="1:13" x14ac:dyDescent="0.25">
      <c r="A13" s="8"/>
      <c r="B13" s="135" t="s">
        <v>31</v>
      </c>
      <c r="C13" s="90">
        <v>16.511337785279224</v>
      </c>
      <c r="D13" s="90">
        <v>12.85507337658245</v>
      </c>
      <c r="E13" s="91">
        <v>-2.2993637682776846</v>
      </c>
      <c r="F13" s="81">
        <v>-12.527133554209978</v>
      </c>
      <c r="G13" s="167">
        <v>-1.5688195003722245</v>
      </c>
      <c r="H13" s="12"/>
      <c r="J13" s="6" t="s">
        <v>89</v>
      </c>
      <c r="K13" s="146">
        <v>18.477849299507753</v>
      </c>
      <c r="L13" s="146">
        <v>0.69820694590209353</v>
      </c>
      <c r="M13" s="7"/>
    </row>
    <row r="14" spans="1:13" x14ac:dyDescent="0.25">
      <c r="A14" s="8"/>
      <c r="B14" s="135" t="s">
        <v>87</v>
      </c>
      <c r="C14" s="91">
        <v>12.052694914180751</v>
      </c>
      <c r="D14" s="91">
        <v>5.5279222247343496</v>
      </c>
      <c r="E14" s="91">
        <v>-1.2212104981253358</v>
      </c>
      <c r="F14" s="81">
        <v>-6.4580848064201284</v>
      </c>
      <c r="G14" s="161">
        <v>-0.8520127792719201</v>
      </c>
      <c r="H14" s="12"/>
      <c r="J14" s="6" t="s">
        <v>88</v>
      </c>
      <c r="K14" s="146">
        <v>5.6883599223432224</v>
      </c>
      <c r="L14" s="146">
        <v>0.60261483202282551</v>
      </c>
      <c r="M14" s="7"/>
    </row>
    <row r="15" spans="1:13" x14ac:dyDescent="0.25">
      <c r="A15" s="8"/>
      <c r="B15" s="135" t="s">
        <v>91</v>
      </c>
      <c r="C15" s="91">
        <v>0.80482897384304142</v>
      </c>
      <c r="D15" s="91">
        <v>11.244178310046582</v>
      </c>
      <c r="E15" s="91">
        <v>-2.3823763955342803</v>
      </c>
      <c r="F15" s="81">
        <v>-6.4229551720616618</v>
      </c>
      <c r="G15" s="161">
        <v>-0.44997148460288533</v>
      </c>
      <c r="H15" s="12"/>
      <c r="J15" s="6" t="s">
        <v>3</v>
      </c>
      <c r="K15" s="146">
        <v>1.3587702443041527</v>
      </c>
      <c r="L15" s="146">
        <v>7.0822220947036565E-2</v>
      </c>
      <c r="M15" s="7"/>
    </row>
    <row r="16" spans="1:13" x14ac:dyDescent="0.25">
      <c r="A16" s="8"/>
      <c r="B16" s="135" t="s">
        <v>32</v>
      </c>
      <c r="C16" s="91">
        <v>-3.0395584864290393</v>
      </c>
      <c r="D16" s="91">
        <v>-2.7857367707617264</v>
      </c>
      <c r="E16" s="91">
        <v>-1.6420201192484218</v>
      </c>
      <c r="F16" s="81">
        <v>-4.4818863462287801</v>
      </c>
      <c r="G16" s="161">
        <v>-0.34086387473480584</v>
      </c>
      <c r="H16" s="12"/>
      <c r="J16" s="6" t="s">
        <v>27</v>
      </c>
      <c r="K16" s="146">
        <v>9.0448625180905573E-2</v>
      </c>
      <c r="L16" s="146">
        <v>3.5768798458102363E-3</v>
      </c>
      <c r="M16" s="7"/>
    </row>
    <row r="17" spans="1:19" x14ac:dyDescent="0.25">
      <c r="A17" s="8"/>
      <c r="B17" s="135" t="s">
        <v>90</v>
      </c>
      <c r="C17" s="91">
        <v>-3.3111657538839934</v>
      </c>
      <c r="D17" s="91">
        <v>3.0279166546253622</v>
      </c>
      <c r="E17" s="91">
        <v>-0.33309257168504525</v>
      </c>
      <c r="F17" s="81">
        <v>-0.29128672745694084</v>
      </c>
      <c r="G17" s="161">
        <v>-9.8721883744353645E-2</v>
      </c>
      <c r="H17" s="12"/>
      <c r="J17" s="6" t="s">
        <v>53</v>
      </c>
      <c r="K17" s="146">
        <v>-1.1520296145008935</v>
      </c>
      <c r="L17" s="146">
        <v>-2.5825072486747525E-2</v>
      </c>
      <c r="M17" s="7"/>
    </row>
    <row r="18" spans="1:19" x14ac:dyDescent="0.25">
      <c r="A18" s="8"/>
      <c r="B18" s="135" t="s">
        <v>53</v>
      </c>
      <c r="C18" s="91">
        <v>4.3183220234423336</v>
      </c>
      <c r="D18" s="91">
        <v>-12.823772915434651</v>
      </c>
      <c r="E18" s="91">
        <v>6.2849777838076104</v>
      </c>
      <c r="F18" s="81">
        <v>-1.1520296145008935</v>
      </c>
      <c r="G18" s="161">
        <v>-2.5825072486747525E-2</v>
      </c>
      <c r="H18" s="12"/>
      <c r="J18" s="6" t="s">
        <v>90</v>
      </c>
      <c r="K18" s="146">
        <v>-0.29128672745694084</v>
      </c>
      <c r="L18" s="146">
        <v>-9.8721883744353645E-2</v>
      </c>
      <c r="M18" s="7"/>
    </row>
    <row r="19" spans="1:19" x14ac:dyDescent="0.25">
      <c r="A19" s="8"/>
      <c r="B19" s="135" t="s">
        <v>27</v>
      </c>
      <c r="C19" s="91">
        <v>-12.980551786521932</v>
      </c>
      <c r="D19" s="91">
        <v>-0.17325017325017233</v>
      </c>
      <c r="E19" s="91">
        <v>-4.0610898993405193</v>
      </c>
      <c r="F19" s="81">
        <v>9.0448625180905573E-2</v>
      </c>
      <c r="G19" s="161">
        <v>3.5768798458102363E-3</v>
      </c>
      <c r="H19" s="12"/>
      <c r="J19" s="6" t="s">
        <v>32</v>
      </c>
      <c r="K19" s="146">
        <v>-4.4818863462287801</v>
      </c>
      <c r="L19" s="146">
        <v>-0.34086387473480584</v>
      </c>
      <c r="M19" s="7"/>
    </row>
    <row r="20" spans="1:19" x14ac:dyDescent="0.25">
      <c r="A20" s="8"/>
      <c r="B20" s="136" t="s">
        <v>3</v>
      </c>
      <c r="C20" s="91">
        <v>20.991764499737187</v>
      </c>
      <c r="D20" s="91">
        <v>5.7494569152787722</v>
      </c>
      <c r="E20" s="91">
        <v>-0.219118049849365</v>
      </c>
      <c r="F20" s="81">
        <v>1.3587702443041527</v>
      </c>
      <c r="G20" s="161">
        <v>7.0822220947036565E-2</v>
      </c>
      <c r="H20" s="12"/>
      <c r="J20" s="6" t="s">
        <v>91</v>
      </c>
      <c r="K20" s="146">
        <v>-6.4229551720616618</v>
      </c>
      <c r="L20" s="146">
        <v>-0.44997148460288533</v>
      </c>
      <c r="M20" s="7"/>
    </row>
    <row r="21" spans="1:19" x14ac:dyDescent="0.25">
      <c r="A21" s="8"/>
      <c r="B21" s="136" t="s">
        <v>88</v>
      </c>
      <c r="C21" s="91">
        <v>-3.8449287510477936</v>
      </c>
      <c r="D21" s="91">
        <v>0.5457097277553391</v>
      </c>
      <c r="E21" s="91">
        <v>2.7146065077727544</v>
      </c>
      <c r="F21" s="81">
        <v>5.6883599223432224</v>
      </c>
      <c r="G21" s="161">
        <v>0.60261483202282551</v>
      </c>
      <c r="H21" s="12"/>
      <c r="J21" s="6" t="s">
        <v>87</v>
      </c>
      <c r="K21" s="146">
        <v>-6.4580848064201284</v>
      </c>
      <c r="L21" s="146">
        <v>-0.8520127792719201</v>
      </c>
      <c r="M21" s="7"/>
    </row>
    <row r="22" spans="1:19" x14ac:dyDescent="0.25">
      <c r="A22" s="8"/>
      <c r="B22" s="135" t="s">
        <v>89</v>
      </c>
      <c r="C22" s="91">
        <v>-8.7130150662552257</v>
      </c>
      <c r="D22" s="91">
        <v>7.3573275004971128</v>
      </c>
      <c r="E22" s="91">
        <v>-2.167067975551018</v>
      </c>
      <c r="F22" s="81">
        <v>18.477849299507753</v>
      </c>
      <c r="G22" s="161">
        <v>0.69820694590209353</v>
      </c>
      <c r="H22" s="12"/>
      <c r="J22" s="6" t="s">
        <v>31</v>
      </c>
      <c r="K22" s="146">
        <v>-12.527133554209978</v>
      </c>
      <c r="L22" s="146">
        <v>-1.5688195003722245</v>
      </c>
      <c r="M22" s="7"/>
    </row>
    <row r="23" spans="1:19" x14ac:dyDescent="0.25">
      <c r="A23" s="8"/>
      <c r="B23" s="50" t="s">
        <v>28</v>
      </c>
      <c r="C23" s="89">
        <v>1.3044911698211425</v>
      </c>
      <c r="D23" s="89">
        <v>4.0765207707338824</v>
      </c>
      <c r="E23" s="89">
        <v>-0.72457409589983257</v>
      </c>
      <c r="F23" s="81">
        <v>-1.9982554391161811</v>
      </c>
      <c r="G23" s="81">
        <v>-1.9982554391161811</v>
      </c>
      <c r="H23" s="12"/>
      <c r="J23" s="6" t="s">
        <v>28</v>
      </c>
      <c r="K23" s="146">
        <v>-1.9982554391161811</v>
      </c>
      <c r="L23" s="146">
        <v>-1.9982554391161811</v>
      </c>
      <c r="M23" s="7"/>
    </row>
    <row r="24" spans="1:19" s="6" customFormat="1" ht="14.25" customHeight="1" x14ac:dyDescent="0.25">
      <c r="A24" s="8"/>
      <c r="C24" s="16"/>
      <c r="D24" s="16"/>
      <c r="E24" s="16"/>
      <c r="F24" s="16"/>
      <c r="G24" s="16"/>
      <c r="H24" s="12"/>
      <c r="I24" s="17"/>
      <c r="J24" s="7"/>
      <c r="K24" s="7"/>
      <c r="L24" s="7"/>
      <c r="M24" s="7"/>
    </row>
    <row r="25" spans="1:19" s="6" customFormat="1" ht="14.25" customHeight="1" x14ac:dyDescent="0.25">
      <c r="A25" s="8"/>
      <c r="B25" s="213" t="s">
        <v>151</v>
      </c>
      <c r="C25" s="213"/>
      <c r="D25" s="213"/>
      <c r="E25" s="214" t="s">
        <v>209</v>
      </c>
      <c r="F25" s="213"/>
      <c r="G25" s="213"/>
      <c r="H25" s="12"/>
      <c r="I25" s="17"/>
    </row>
    <row r="26" spans="1:19" s="6" customFormat="1" ht="14.25" customHeight="1" x14ac:dyDescent="0.25">
      <c r="A26" s="8"/>
      <c r="B26" s="213" t="s">
        <v>207</v>
      </c>
      <c r="C26" s="213"/>
      <c r="D26" s="213"/>
      <c r="E26" s="213"/>
      <c r="F26" s="213"/>
      <c r="G26" s="213"/>
      <c r="H26" s="12"/>
      <c r="I26" s="17"/>
      <c r="J26" s="85"/>
      <c r="K26" s="149"/>
      <c r="N26" s="15"/>
      <c r="O26" s="56"/>
      <c r="P26" s="56"/>
      <c r="Q26" s="56"/>
      <c r="R26" s="56"/>
      <c r="S26" s="56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7"/>
      <c r="J27" s="85"/>
      <c r="K27" s="149"/>
      <c r="N27" s="15"/>
      <c r="O27" s="56"/>
      <c r="P27" s="56"/>
      <c r="Q27" s="56"/>
      <c r="R27" s="56"/>
      <c r="S27" s="56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7"/>
      <c r="J28" s="85"/>
      <c r="K28" s="149"/>
      <c r="M28" s="56"/>
      <c r="N28" s="56"/>
      <c r="O28" s="56"/>
      <c r="P28" s="56"/>
      <c r="Q28" s="56"/>
      <c r="R28" s="56"/>
      <c r="S28" s="56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85"/>
      <c r="K29" s="149"/>
      <c r="M29" s="57"/>
      <c r="N29" s="57"/>
      <c r="O29" s="57"/>
      <c r="P29" s="57"/>
      <c r="Q29" s="57"/>
      <c r="R29" s="57"/>
      <c r="S29" s="57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85"/>
      <c r="K30" s="149"/>
      <c r="M30" s="57"/>
      <c r="N30" s="57"/>
      <c r="O30" s="57"/>
      <c r="P30" s="57"/>
      <c r="Q30" s="57"/>
      <c r="R30" s="57"/>
      <c r="S30" s="57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85"/>
      <c r="K31" s="149"/>
      <c r="M31" s="57"/>
      <c r="N31" s="57"/>
      <c r="O31" s="57"/>
      <c r="P31" s="57"/>
      <c r="Q31" s="57"/>
      <c r="R31" s="57"/>
      <c r="S31" s="57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85"/>
      <c r="K32" s="149"/>
      <c r="M32" s="57"/>
      <c r="N32" s="57"/>
      <c r="O32" s="57"/>
      <c r="P32" s="57"/>
      <c r="Q32" s="57"/>
      <c r="R32" s="57"/>
      <c r="S32" s="5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85"/>
      <c r="K33" s="149"/>
      <c r="M33" s="57"/>
      <c r="N33" s="57"/>
      <c r="O33" s="57"/>
      <c r="P33" s="57"/>
      <c r="Q33" s="57"/>
      <c r="R33" s="57"/>
      <c r="S33" s="57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85"/>
      <c r="K34" s="149"/>
      <c r="M34" s="57"/>
      <c r="N34" s="57"/>
      <c r="O34" s="57"/>
      <c r="P34" s="57"/>
      <c r="Q34" s="57"/>
      <c r="R34" s="57"/>
      <c r="S34" s="57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85"/>
      <c r="K35" s="149"/>
      <c r="M35" s="57"/>
      <c r="N35" s="57"/>
      <c r="O35" s="57"/>
      <c r="P35" s="57"/>
      <c r="Q35" s="57"/>
      <c r="R35" s="57"/>
      <c r="S35" s="57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85"/>
      <c r="K36" s="149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85"/>
      <c r="K37" s="149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85"/>
      <c r="K38" s="149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85"/>
      <c r="K39" s="149"/>
      <c r="M39" s="57"/>
      <c r="N39" s="57"/>
      <c r="O39" s="57"/>
      <c r="P39" s="57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"/>
      <c r="J40" s="85"/>
      <c r="K40" s="149"/>
      <c r="M40" s="57"/>
      <c r="N40" s="57"/>
      <c r="O40" s="57"/>
      <c r="P40" s="57"/>
      <c r="Q40" s="57"/>
      <c r="R40" s="57"/>
      <c r="S40" s="57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48"/>
      <c r="K41" s="149"/>
      <c r="M41" s="57"/>
      <c r="N41" s="57"/>
      <c r="O41" s="57"/>
      <c r="P41" s="57"/>
      <c r="Q41" s="57"/>
      <c r="R41" s="57"/>
      <c r="S41" s="57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48"/>
      <c r="K42" s="149"/>
      <c r="M42" s="57"/>
      <c r="N42" s="57"/>
      <c r="O42" s="57"/>
      <c r="P42" s="57"/>
      <c r="Q42" s="57"/>
      <c r="R42" s="57"/>
      <c r="S42" s="57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9"/>
      <c r="J43" s="48"/>
      <c r="K43" s="149"/>
      <c r="M43" s="57"/>
      <c r="N43" s="57"/>
      <c r="O43" s="57"/>
      <c r="P43" s="57"/>
      <c r="Q43" s="57"/>
      <c r="R43" s="57"/>
      <c r="S43" s="57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48"/>
      <c r="K44" s="149"/>
      <c r="M44" s="6" t="s">
        <v>189</v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9"/>
      <c r="J45" s="48"/>
      <c r="K45" s="149"/>
      <c r="M45" s="6" t="s">
        <v>189</v>
      </c>
    </row>
    <row r="46" spans="1:19" x14ac:dyDescent="0.25">
      <c r="A46" s="8"/>
      <c r="B46" s="69" t="s">
        <v>33</v>
      </c>
      <c r="H46" s="12"/>
      <c r="I46" s="10"/>
    </row>
    <row r="47" spans="1:19" x14ac:dyDescent="0.25">
      <c r="A47" s="21"/>
      <c r="B47" s="22" t="str">
        <f>'Industria variación anual %'!B47</f>
        <v>Fuente: Dane - MTMR. Diciembre de 2014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J13:L22">
    <sortCondition descending="1" ref="L13:L22"/>
  </sortState>
  <mergeCells count="6">
    <mergeCell ref="B7:G7"/>
    <mergeCell ref="B8:G8"/>
    <mergeCell ref="C10:F10"/>
    <mergeCell ref="B25:D25"/>
    <mergeCell ref="B26:D26"/>
    <mergeCell ref="E25:G26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6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6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39.42578125" style="7" customWidth="1"/>
    <col min="3" max="6" width="10" style="7" customWidth="1"/>
    <col min="7" max="7" width="13.85546875" style="7" customWidth="1"/>
    <col min="8" max="8" width="1.85546875" style="7" customWidth="1"/>
    <col min="9" max="9" width="10.85546875" style="7"/>
    <col min="10" max="10" width="16.140625" style="6" customWidth="1"/>
    <col min="11" max="11" width="10.85546875" style="6" customWidth="1"/>
    <col min="12" max="17" width="10.85546875" style="6"/>
    <col min="18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206" t="s">
        <v>152</v>
      </c>
      <c r="C7" s="206"/>
      <c r="D7" s="206"/>
      <c r="E7" s="206"/>
      <c r="F7" s="206"/>
      <c r="G7" s="206"/>
      <c r="H7" s="12"/>
    </row>
    <row r="8" spans="1:13" x14ac:dyDescent="0.25">
      <c r="A8" s="8"/>
      <c r="B8" s="202" t="s">
        <v>196</v>
      </c>
      <c r="C8" s="202"/>
      <c r="D8" s="202"/>
      <c r="E8" s="202"/>
      <c r="F8" s="202"/>
      <c r="G8" s="202"/>
      <c r="H8" s="12"/>
    </row>
    <row r="9" spans="1:13" x14ac:dyDescent="0.25">
      <c r="A9" s="8"/>
      <c r="B9" s="9"/>
      <c r="C9" s="65"/>
      <c r="D9" s="65"/>
      <c r="E9" s="9"/>
      <c r="F9" s="9"/>
      <c r="G9" s="9"/>
      <c r="H9" s="12"/>
    </row>
    <row r="10" spans="1:13" ht="15.75" customHeight="1" x14ac:dyDescent="0.25">
      <c r="A10" s="8"/>
      <c r="B10" s="10"/>
      <c r="C10" s="205" t="s">
        <v>0</v>
      </c>
      <c r="D10" s="205"/>
      <c r="E10" s="205"/>
      <c r="F10" s="205"/>
      <c r="G10" s="73" t="s">
        <v>38</v>
      </c>
      <c r="H10" s="12"/>
    </row>
    <row r="11" spans="1:13" x14ac:dyDescent="0.25">
      <c r="A11" s="8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3" ht="12" customHeight="1" x14ac:dyDescent="0.25">
      <c r="A12" s="8"/>
      <c r="C12" s="65"/>
      <c r="D12" s="65"/>
      <c r="E12" s="65"/>
      <c r="F12" s="65"/>
      <c r="H12" s="12"/>
      <c r="M12" s="7"/>
    </row>
    <row r="13" spans="1:13" x14ac:dyDescent="0.25">
      <c r="A13" s="8"/>
      <c r="B13" s="136" t="s">
        <v>90</v>
      </c>
      <c r="C13" s="91">
        <v>11.772735294185676</v>
      </c>
      <c r="D13" s="91">
        <v>-9.3771588238203414</v>
      </c>
      <c r="E13" s="91">
        <v>-0.20953842769464437</v>
      </c>
      <c r="F13" s="81">
        <v>-5.4895298090099747</v>
      </c>
      <c r="G13" s="161">
        <v>-1.0200131749679331</v>
      </c>
      <c r="H13" s="12"/>
      <c r="J13" s="6" t="s">
        <v>92</v>
      </c>
      <c r="K13" s="146">
        <v>21.7521434924566</v>
      </c>
      <c r="L13" s="146">
        <v>1.0684794080176225</v>
      </c>
      <c r="M13" s="7"/>
    </row>
    <row r="14" spans="1:13" x14ac:dyDescent="0.25">
      <c r="A14" s="8"/>
      <c r="B14" s="135" t="s">
        <v>93</v>
      </c>
      <c r="C14" s="91">
        <v>17.18922827764009</v>
      </c>
      <c r="D14" s="91">
        <v>41.220806233782149</v>
      </c>
      <c r="E14" s="91">
        <v>22.964113150480749</v>
      </c>
      <c r="F14" s="81">
        <v>-15.835210358378959</v>
      </c>
      <c r="G14" s="167">
        <v>-0.79337229124809949</v>
      </c>
      <c r="H14" s="12"/>
      <c r="J14" s="6" t="s">
        <v>3</v>
      </c>
      <c r="K14" s="146">
        <v>6.7849219418141926</v>
      </c>
      <c r="L14" s="146">
        <v>0.53897585288990169</v>
      </c>
      <c r="M14" s="7"/>
    </row>
    <row r="15" spans="1:13" x14ac:dyDescent="0.25">
      <c r="A15" s="8"/>
      <c r="B15" s="135" t="s">
        <v>95</v>
      </c>
      <c r="C15" s="90">
        <v>-1.8404422055231073</v>
      </c>
      <c r="D15" s="90">
        <v>-0.71389811288635752</v>
      </c>
      <c r="E15" s="91">
        <v>1.9372892751979176</v>
      </c>
      <c r="F15" s="81">
        <v>-7.4196262958795334</v>
      </c>
      <c r="G15" s="167">
        <v>-0.78944805346678459</v>
      </c>
      <c r="H15" s="12"/>
      <c r="J15" s="6" t="s">
        <v>94</v>
      </c>
      <c r="K15" s="146">
        <v>4.9688518849547725</v>
      </c>
      <c r="L15" s="146">
        <v>0.28608246313950275</v>
      </c>
      <c r="M15" s="7"/>
    </row>
    <row r="16" spans="1:13" x14ac:dyDescent="0.25">
      <c r="A16" s="8"/>
      <c r="B16" s="135" t="s">
        <v>53</v>
      </c>
      <c r="C16" s="91">
        <v>10.96739093619037</v>
      </c>
      <c r="D16" s="91">
        <v>3.1674027933206617</v>
      </c>
      <c r="E16" s="91">
        <v>29.3990576277827</v>
      </c>
      <c r="F16" s="81">
        <v>-16.160783045315629</v>
      </c>
      <c r="G16" s="161">
        <v>-0.53004320359253376</v>
      </c>
      <c r="H16" s="12"/>
      <c r="J16" s="6" t="s">
        <v>30</v>
      </c>
      <c r="K16" s="146">
        <v>1.1622003047249807</v>
      </c>
      <c r="L16" s="146">
        <v>0.10058506747311091</v>
      </c>
      <c r="M16" s="7"/>
    </row>
    <row r="17" spans="1:16" x14ac:dyDescent="0.25">
      <c r="A17" s="8"/>
      <c r="B17" s="136" t="s">
        <v>34</v>
      </c>
      <c r="C17" s="91">
        <v>4.1094774675806134</v>
      </c>
      <c r="D17" s="91">
        <v>-2.6727624378799719</v>
      </c>
      <c r="E17" s="91">
        <v>-1.7520611153428733</v>
      </c>
      <c r="F17" s="81">
        <v>-2.999429820359889</v>
      </c>
      <c r="G17" s="161">
        <v>-0.2598009082922883</v>
      </c>
      <c r="H17" s="12"/>
      <c r="J17" s="6" t="s">
        <v>83</v>
      </c>
      <c r="K17" s="146">
        <v>0.8744969532353597</v>
      </c>
      <c r="L17" s="146">
        <v>4.7439392432919038E-2</v>
      </c>
      <c r="M17" s="7"/>
    </row>
    <row r="18" spans="1:16" ht="15.75" customHeight="1" x14ac:dyDescent="0.25">
      <c r="A18" s="8"/>
      <c r="B18" s="136" t="s">
        <v>129</v>
      </c>
      <c r="C18" s="91">
        <v>-2.7644848849833648</v>
      </c>
      <c r="D18" s="91">
        <v>13.633074646377752</v>
      </c>
      <c r="E18" s="91">
        <v>-2.7940455833833644</v>
      </c>
      <c r="F18" s="81">
        <v>-1.7114491775293672</v>
      </c>
      <c r="G18" s="161">
        <v>-0.1978162437399186</v>
      </c>
      <c r="H18" s="12"/>
      <c r="J18" s="6" t="s">
        <v>25</v>
      </c>
      <c r="K18" s="146">
        <v>-1.9417526300390064</v>
      </c>
      <c r="L18" s="146">
        <v>-7.3106437592702883E-2</v>
      </c>
      <c r="M18" s="7"/>
    </row>
    <row r="19" spans="1:16" x14ac:dyDescent="0.25">
      <c r="A19" s="8"/>
      <c r="B19" s="135" t="s">
        <v>128</v>
      </c>
      <c r="C19" s="91">
        <v>6.5126687172041953</v>
      </c>
      <c r="D19" s="91">
        <v>-3.2291416753018498</v>
      </c>
      <c r="E19" s="91">
        <v>8.3199780338146567</v>
      </c>
      <c r="F19" s="81">
        <v>-1.2808359557646032</v>
      </c>
      <c r="G19" s="167">
        <v>-7.4430754015094913E-2</v>
      </c>
      <c r="H19" s="12"/>
      <c r="J19" s="6" t="s">
        <v>128</v>
      </c>
      <c r="K19" s="146">
        <v>-1.2808359557646032</v>
      </c>
      <c r="L19" s="146">
        <v>-7.4430754015094913E-2</v>
      </c>
      <c r="M19" s="7"/>
    </row>
    <row r="20" spans="1:16" ht="15.75" customHeight="1" x14ac:dyDescent="0.25">
      <c r="A20" s="8"/>
      <c r="B20" s="135" t="s">
        <v>25</v>
      </c>
      <c r="C20" s="91">
        <v>-1.4249956861403734</v>
      </c>
      <c r="D20" s="91">
        <v>3.9056181046344562</v>
      </c>
      <c r="E20" s="91">
        <v>3.7178554405237207</v>
      </c>
      <c r="F20" s="81">
        <v>-1.9417526300390064</v>
      </c>
      <c r="G20" s="161">
        <v>-7.3106437592702883E-2</v>
      </c>
      <c r="H20" s="12"/>
      <c r="J20" s="6" t="s">
        <v>262</v>
      </c>
      <c r="K20" s="146">
        <v>-1.7114491775293672</v>
      </c>
      <c r="L20" s="146">
        <v>-0.1978162437399186</v>
      </c>
      <c r="M20" s="7"/>
    </row>
    <row r="21" spans="1:16" x14ac:dyDescent="0.25">
      <c r="A21" s="8"/>
      <c r="B21" s="135" t="s">
        <v>83</v>
      </c>
      <c r="C21" s="91">
        <v>0.84515995360379126</v>
      </c>
      <c r="D21" s="91">
        <v>-15.464920623292555</v>
      </c>
      <c r="E21" s="91">
        <v>-6.5511595649730854</v>
      </c>
      <c r="F21" s="81">
        <v>0.8744969532353597</v>
      </c>
      <c r="G21" s="167">
        <v>4.7439392432919038E-2</v>
      </c>
      <c r="H21" s="12"/>
      <c r="J21" s="6" t="s">
        <v>34</v>
      </c>
      <c r="K21" s="146">
        <v>-2.999429820359889</v>
      </c>
      <c r="L21" s="146">
        <v>-0.2598009082922883</v>
      </c>
      <c r="M21" s="7"/>
    </row>
    <row r="22" spans="1:16" x14ac:dyDescent="0.25">
      <c r="A22" s="8"/>
      <c r="B22" s="135" t="s">
        <v>30</v>
      </c>
      <c r="C22" s="91">
        <v>10.797022701434567</v>
      </c>
      <c r="D22" s="91">
        <v>6.5352967824020336</v>
      </c>
      <c r="E22" s="91">
        <v>6.0833106066089826</v>
      </c>
      <c r="F22" s="81">
        <v>1.1622003047249807</v>
      </c>
      <c r="G22" s="167">
        <v>0.10058506747311091</v>
      </c>
      <c r="H22" s="12"/>
      <c r="J22" s="6" t="s">
        <v>53</v>
      </c>
      <c r="K22" s="146">
        <v>-16.160783045315629</v>
      </c>
      <c r="L22" s="146">
        <v>-0.53004320359253376</v>
      </c>
      <c r="M22" s="7"/>
    </row>
    <row r="23" spans="1:16" x14ac:dyDescent="0.25">
      <c r="A23" s="8"/>
      <c r="B23" s="135" t="s">
        <v>94</v>
      </c>
      <c r="C23" s="91">
        <v>2.0179850821812506</v>
      </c>
      <c r="D23" s="91">
        <v>0.73903794174199344</v>
      </c>
      <c r="E23" s="91">
        <v>8.1152596090879001</v>
      </c>
      <c r="F23" s="81">
        <v>4.9688518849547725</v>
      </c>
      <c r="G23" s="167">
        <v>0.28608246313950275</v>
      </c>
      <c r="H23" s="12"/>
      <c r="J23" s="6" t="s">
        <v>95</v>
      </c>
      <c r="K23" s="146">
        <v>-7.4196262958795334</v>
      </c>
      <c r="L23" s="146">
        <v>-0.78944805346678459</v>
      </c>
      <c r="M23" s="7"/>
    </row>
    <row r="24" spans="1:16" x14ac:dyDescent="0.25">
      <c r="A24" s="8"/>
      <c r="B24" s="135" t="s">
        <v>3</v>
      </c>
      <c r="C24" s="91">
        <v>5.7347909759171367</v>
      </c>
      <c r="D24" s="91">
        <v>-2.7928765286571622</v>
      </c>
      <c r="E24" s="91">
        <v>18.557275975520792</v>
      </c>
      <c r="F24" s="81">
        <v>6.7849219418141926</v>
      </c>
      <c r="G24" s="161">
        <v>0.53897585288990169</v>
      </c>
      <c r="H24" s="12"/>
      <c r="J24" s="6" t="s">
        <v>93</v>
      </c>
      <c r="K24" s="146">
        <v>-15.835210358378959</v>
      </c>
      <c r="L24" s="146">
        <v>-0.79337229124809949</v>
      </c>
      <c r="M24" s="7"/>
    </row>
    <row r="25" spans="1:16" x14ac:dyDescent="0.25">
      <c r="A25" s="8"/>
      <c r="B25" s="135" t="s">
        <v>92</v>
      </c>
      <c r="C25" s="91">
        <v>10.115413523772986</v>
      </c>
      <c r="D25" s="91">
        <v>-3.489809083440687</v>
      </c>
      <c r="E25" s="91">
        <v>3.6713201773486137</v>
      </c>
      <c r="F25" s="81">
        <v>21.7521434924566</v>
      </c>
      <c r="G25" s="161">
        <v>1.0684794080176225</v>
      </c>
      <c r="H25" s="12"/>
      <c r="J25" s="6" t="s">
        <v>90</v>
      </c>
      <c r="K25" s="146">
        <v>-5.4895298090099747</v>
      </c>
      <c r="L25" s="146">
        <v>-1.0200131749679331</v>
      </c>
      <c r="M25" s="7"/>
    </row>
    <row r="26" spans="1:16" x14ac:dyDescent="0.25">
      <c r="A26" s="8"/>
      <c r="B26" s="50" t="s">
        <v>28</v>
      </c>
      <c r="C26" s="89">
        <v>5.1325704672201322</v>
      </c>
      <c r="D26" s="89">
        <v>-0.49601208618186288</v>
      </c>
      <c r="E26" s="89">
        <v>4.0627781606355384</v>
      </c>
      <c r="F26" s="81">
        <v>-1.6964688829622987</v>
      </c>
      <c r="G26" s="81">
        <v>-1.6964688829622987</v>
      </c>
      <c r="H26" s="12"/>
      <c r="J26" s="6" t="s">
        <v>28</v>
      </c>
      <c r="K26" s="146">
        <v>-1.6964688829622987</v>
      </c>
      <c r="L26" s="146">
        <v>-1.6964688829622987</v>
      </c>
      <c r="M26" s="7"/>
    </row>
    <row r="27" spans="1:16" s="6" customFormat="1" ht="14.25" customHeight="1" x14ac:dyDescent="0.25">
      <c r="A27" s="8"/>
      <c r="C27" s="16"/>
      <c r="D27" s="16"/>
      <c r="E27" s="17"/>
      <c r="F27" s="17"/>
      <c r="G27" s="17"/>
      <c r="H27" s="12"/>
      <c r="I27" s="7"/>
      <c r="M27" s="7"/>
    </row>
    <row r="28" spans="1:16" s="6" customFormat="1" ht="14.25" customHeight="1" x14ac:dyDescent="0.25">
      <c r="A28" s="8"/>
      <c r="B28" s="212" t="s">
        <v>153</v>
      </c>
      <c r="C28" s="212"/>
      <c r="D28" s="215" t="s">
        <v>210</v>
      </c>
      <c r="E28" s="215"/>
      <c r="F28" s="215"/>
      <c r="G28" s="215"/>
      <c r="H28" s="216"/>
      <c r="I28" s="7"/>
      <c r="M28" s="56"/>
      <c r="N28" s="56"/>
      <c r="O28" s="56"/>
      <c r="P28" s="56"/>
    </row>
    <row r="29" spans="1:16" s="6" customFormat="1" ht="14.25" customHeight="1" x14ac:dyDescent="0.25">
      <c r="A29" s="8"/>
      <c r="B29" s="212" t="s">
        <v>204</v>
      </c>
      <c r="C29" s="212"/>
      <c r="D29" s="215"/>
      <c r="E29" s="215"/>
      <c r="F29" s="215"/>
      <c r="G29" s="215"/>
      <c r="H29" s="216"/>
      <c r="I29" s="7"/>
      <c r="K29" s="15"/>
      <c r="L29" s="56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56"/>
      <c r="K30" s="56"/>
      <c r="L30" s="56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x14ac:dyDescent="0.25">
      <c r="A43" s="8"/>
      <c r="B43" s="69"/>
      <c r="C43" s="10"/>
      <c r="D43" s="10"/>
      <c r="E43" s="10"/>
      <c r="F43" s="10"/>
      <c r="G43" s="10"/>
      <c r="H43" s="12"/>
      <c r="I43" s="10"/>
    </row>
    <row r="44" spans="1:16" x14ac:dyDescent="0.25">
      <c r="A44" s="8"/>
      <c r="B44" s="69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69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69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69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69" t="s">
        <v>269</v>
      </c>
      <c r="H49" s="12"/>
      <c r="I49" s="10"/>
    </row>
    <row r="50" spans="1:9" x14ac:dyDescent="0.25">
      <c r="A50" s="21"/>
      <c r="B50" s="22" t="str">
        <f>'Industria variación anual %'!B47</f>
        <v>Fuente: Dane - MTMR. Diciembre de 2014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J13:L25">
    <sortCondition descending="1" ref="L13:L25"/>
  </sortState>
  <mergeCells count="6">
    <mergeCell ref="B7:G7"/>
    <mergeCell ref="B8:G8"/>
    <mergeCell ref="C10:F10"/>
    <mergeCell ref="B28:C28"/>
    <mergeCell ref="B29:C29"/>
    <mergeCell ref="D28:H2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6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43.85546875" style="7" customWidth="1"/>
    <col min="3" max="6" width="11.85546875" style="7" customWidth="1"/>
    <col min="7" max="7" width="14.28515625" style="7" customWidth="1"/>
    <col min="8" max="8" width="1.42578125" style="7" customWidth="1"/>
    <col min="9" max="9" width="10.85546875" style="7"/>
    <col min="10" max="10" width="11.42578125" style="6" customWidth="1"/>
    <col min="11" max="11" width="10.85546875" style="6" customWidth="1"/>
    <col min="12" max="18" width="10.85546875" style="6"/>
    <col min="19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06" t="s">
        <v>154</v>
      </c>
      <c r="C7" s="206"/>
      <c r="D7" s="206"/>
      <c r="E7" s="206"/>
      <c r="F7" s="206"/>
      <c r="G7" s="206"/>
      <c r="H7" s="12"/>
    </row>
    <row r="8" spans="1:12" x14ac:dyDescent="0.25">
      <c r="A8" s="8"/>
      <c r="B8" s="202" t="s">
        <v>196</v>
      </c>
      <c r="C8" s="202"/>
      <c r="D8" s="202"/>
      <c r="E8" s="202"/>
      <c r="F8" s="202"/>
      <c r="G8" s="202"/>
      <c r="H8" s="12"/>
    </row>
    <row r="9" spans="1:12" x14ac:dyDescent="0.25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C10" s="205" t="s">
        <v>0</v>
      </c>
      <c r="D10" s="205"/>
      <c r="E10" s="205"/>
      <c r="F10" s="205"/>
      <c r="G10" s="73" t="s">
        <v>38</v>
      </c>
      <c r="H10" s="12"/>
    </row>
    <row r="11" spans="1:12" x14ac:dyDescent="0.25">
      <c r="A11" s="8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2" customHeight="1" x14ac:dyDescent="0.25">
      <c r="A12" s="8"/>
      <c r="C12" s="65"/>
      <c r="D12" s="65"/>
      <c r="E12" s="65"/>
      <c r="F12" s="65"/>
      <c r="H12" s="12"/>
      <c r="K12" s="6" t="s">
        <v>65</v>
      </c>
      <c r="L12" s="6" t="s">
        <v>64</v>
      </c>
    </row>
    <row r="13" spans="1:12" ht="15.6" customHeight="1" x14ac:dyDescent="0.25">
      <c r="A13" s="8"/>
      <c r="B13" s="87" t="s">
        <v>90</v>
      </c>
      <c r="C13" s="91">
        <v>13.495405175241437</v>
      </c>
      <c r="D13" s="91">
        <v>-11.614054123895768</v>
      </c>
      <c r="E13" s="91">
        <v>1.1342952817348539</v>
      </c>
      <c r="F13" s="81">
        <v>-6.8329712526397408</v>
      </c>
      <c r="G13" s="161">
        <v>-1.3525667248953146</v>
      </c>
      <c r="H13" s="12"/>
      <c r="J13" s="6" t="s">
        <v>92</v>
      </c>
      <c r="K13" s="146">
        <v>14.034838971877917</v>
      </c>
      <c r="L13" s="146">
        <v>0.73085569662999139</v>
      </c>
    </row>
    <row r="14" spans="1:12" x14ac:dyDescent="0.25">
      <c r="A14" s="8"/>
      <c r="B14" s="87" t="s">
        <v>95</v>
      </c>
      <c r="C14" s="91">
        <v>7.7085921351566666</v>
      </c>
      <c r="D14" s="91">
        <v>-3.7724317545201003</v>
      </c>
      <c r="E14" s="91">
        <v>1.4077924853938883</v>
      </c>
      <c r="F14" s="81">
        <v>-8.7308609193747841</v>
      </c>
      <c r="G14" s="161">
        <v>-0.79956676698542095</v>
      </c>
      <c r="H14" s="12"/>
      <c r="J14" s="6" t="s">
        <v>30</v>
      </c>
      <c r="K14" s="146">
        <v>6.89221969036653</v>
      </c>
      <c r="L14" s="146">
        <v>0.59971301809827571</v>
      </c>
    </row>
    <row r="15" spans="1:12" ht="15" customHeight="1" x14ac:dyDescent="0.25">
      <c r="A15" s="8"/>
      <c r="B15" s="87" t="s">
        <v>128</v>
      </c>
      <c r="C15" s="91">
        <v>2.1706617080826884</v>
      </c>
      <c r="D15" s="91">
        <v>-2.384554315014431</v>
      </c>
      <c r="E15" s="91">
        <v>3.7979646668745426</v>
      </c>
      <c r="F15" s="81">
        <v>-6.4331062516899795</v>
      </c>
      <c r="G15" s="161">
        <v>-0.3688118379283391</v>
      </c>
      <c r="H15" s="12"/>
      <c r="J15" s="6" t="s">
        <v>3</v>
      </c>
      <c r="K15" s="146">
        <v>7.1242954558358162</v>
      </c>
      <c r="L15" s="146">
        <v>0.47723288256143476</v>
      </c>
    </row>
    <row r="16" spans="1:12" x14ac:dyDescent="0.25">
      <c r="A16" s="8"/>
      <c r="B16" s="87" t="s">
        <v>93</v>
      </c>
      <c r="C16" s="90">
        <v>27.957100502933741</v>
      </c>
      <c r="D16" s="90">
        <v>41.292949988105462</v>
      </c>
      <c r="E16" s="91">
        <v>14.190987665926503</v>
      </c>
      <c r="F16" s="81">
        <v>-6.7984575480415366</v>
      </c>
      <c r="G16" s="161">
        <v>-0.33308197805783757</v>
      </c>
      <c r="H16" s="12"/>
      <c r="J16" s="6" t="s">
        <v>129</v>
      </c>
      <c r="K16" s="146">
        <v>2.401663007776178</v>
      </c>
      <c r="L16" s="146">
        <v>0.27643391177806448</v>
      </c>
    </row>
    <row r="17" spans="1:16" x14ac:dyDescent="0.25">
      <c r="A17" s="8"/>
      <c r="B17" s="87" t="s">
        <v>34</v>
      </c>
      <c r="C17" s="91">
        <v>3.5175970486098551</v>
      </c>
      <c r="D17" s="91">
        <v>-1.0937084125516083</v>
      </c>
      <c r="E17" s="91">
        <v>1.6014454055539806</v>
      </c>
      <c r="F17" s="81">
        <v>-2.787980598533446</v>
      </c>
      <c r="G17" s="161">
        <v>-0.2545071482111898</v>
      </c>
      <c r="H17" s="12"/>
      <c r="J17" s="6" t="s">
        <v>94</v>
      </c>
      <c r="K17" s="146">
        <v>3.0444263314209463</v>
      </c>
      <c r="L17" s="146">
        <v>0.1816278488171752</v>
      </c>
    </row>
    <row r="18" spans="1:16" ht="18" customHeight="1" x14ac:dyDescent="0.25">
      <c r="A18" s="8"/>
      <c r="B18" s="87" t="s">
        <v>83</v>
      </c>
      <c r="C18" s="91">
        <v>1.1138812484539073</v>
      </c>
      <c r="D18" s="91">
        <v>-14.388753967432455</v>
      </c>
      <c r="E18" s="91">
        <v>-2.9329139554670536</v>
      </c>
      <c r="F18" s="81">
        <v>-3.4106571726069235</v>
      </c>
      <c r="G18" s="161">
        <v>-0.20578738519052597</v>
      </c>
      <c r="H18" s="12"/>
      <c r="J18" s="6" t="s">
        <v>25</v>
      </c>
      <c r="K18" s="146">
        <v>-5.7476292345925994E-2</v>
      </c>
      <c r="L18" s="146">
        <v>-2.3666427805924934E-3</v>
      </c>
    </row>
    <row r="19" spans="1:16" x14ac:dyDescent="0.25">
      <c r="A19" s="8"/>
      <c r="B19" s="87" t="s">
        <v>53</v>
      </c>
      <c r="C19" s="91">
        <v>7.8163856021095546</v>
      </c>
      <c r="D19" s="91">
        <v>4.9592949349895887</v>
      </c>
      <c r="E19" s="91">
        <v>18.391299936174232</v>
      </c>
      <c r="F19" s="81">
        <v>-3.927297681074482</v>
      </c>
      <c r="G19" s="161">
        <v>-0.11984295287402395</v>
      </c>
      <c r="H19" s="12"/>
      <c r="J19" s="6" t="s">
        <v>53</v>
      </c>
      <c r="K19" s="146">
        <v>-3.927297681074482</v>
      </c>
      <c r="L19" s="146">
        <v>-0.11984295287402395</v>
      </c>
    </row>
    <row r="20" spans="1:16" ht="15.75" customHeight="1" x14ac:dyDescent="0.25">
      <c r="A20" s="8"/>
      <c r="B20" s="87" t="s">
        <v>25</v>
      </c>
      <c r="C20" s="91">
        <v>5.7644754769696993</v>
      </c>
      <c r="D20" s="91">
        <v>8.4693635437945289</v>
      </c>
      <c r="E20" s="91">
        <v>-0.35516986014862972</v>
      </c>
      <c r="F20" s="81">
        <v>-5.7476292345925994E-2</v>
      </c>
      <c r="G20" s="161">
        <v>-2.3666427805924934E-3</v>
      </c>
      <c r="H20" s="12"/>
      <c r="J20" s="6" t="s">
        <v>83</v>
      </c>
      <c r="K20" s="146">
        <v>-3.4106571726069235</v>
      </c>
      <c r="L20" s="146">
        <v>-0.20578738519052597</v>
      </c>
    </row>
    <row r="21" spans="1:16" x14ac:dyDescent="0.25">
      <c r="A21" s="8"/>
      <c r="B21" s="87" t="s">
        <v>94</v>
      </c>
      <c r="C21" s="91">
        <v>3.5872625170150663</v>
      </c>
      <c r="D21" s="91">
        <v>-0.67167314725994354</v>
      </c>
      <c r="E21" s="91">
        <v>5.4774544518898516</v>
      </c>
      <c r="F21" s="81">
        <v>3.0444263314209463</v>
      </c>
      <c r="G21" s="161">
        <v>0.1816278488171752</v>
      </c>
      <c r="H21" s="12"/>
      <c r="J21" s="6" t="s">
        <v>34</v>
      </c>
      <c r="K21" s="146">
        <v>-2.787980598533446</v>
      </c>
      <c r="L21" s="146">
        <v>-0.2545071482111898</v>
      </c>
    </row>
    <row r="22" spans="1:16" x14ac:dyDescent="0.25">
      <c r="A22" s="8"/>
      <c r="B22" s="87" t="s">
        <v>129</v>
      </c>
      <c r="C22" s="91">
        <v>-5.1671241980039584</v>
      </c>
      <c r="D22" s="91">
        <v>16.306490194422029</v>
      </c>
      <c r="E22" s="91">
        <v>-0.23026859525450138</v>
      </c>
      <c r="F22" s="81">
        <v>2.401663007776178</v>
      </c>
      <c r="G22" s="161">
        <v>0.27643391177806448</v>
      </c>
      <c r="H22" s="12"/>
      <c r="J22" s="6" t="s">
        <v>93</v>
      </c>
      <c r="K22" s="146">
        <v>-6.7984575480415366</v>
      </c>
      <c r="L22" s="146">
        <v>-0.33308197805783757</v>
      </c>
    </row>
    <row r="23" spans="1:16" x14ac:dyDescent="0.25">
      <c r="A23" s="8"/>
      <c r="B23" s="87" t="s">
        <v>3</v>
      </c>
      <c r="C23" s="91">
        <v>5.0268281729810127</v>
      </c>
      <c r="D23" s="91">
        <v>-1.3211788161599847</v>
      </c>
      <c r="E23" s="91">
        <v>13.958129964783295</v>
      </c>
      <c r="F23" s="81">
        <v>7.1242954558358162</v>
      </c>
      <c r="G23" s="161">
        <v>0.47723288256143476</v>
      </c>
      <c r="H23" s="12"/>
      <c r="J23" s="6" t="s">
        <v>128</v>
      </c>
      <c r="K23" s="146">
        <v>-6.4331062516899795</v>
      </c>
      <c r="L23" s="146">
        <v>-0.3688118379283391</v>
      </c>
    </row>
    <row r="24" spans="1:16" x14ac:dyDescent="0.25">
      <c r="A24" s="8"/>
      <c r="B24" s="87" t="s">
        <v>30</v>
      </c>
      <c r="C24" s="91">
        <v>14.843306362139819</v>
      </c>
      <c r="D24" s="91">
        <v>-0.8625436032430378</v>
      </c>
      <c r="E24" s="91">
        <v>2.0596438043359644</v>
      </c>
      <c r="F24" s="81">
        <v>6.89221969036653</v>
      </c>
      <c r="G24" s="161">
        <v>0.59971301809827571</v>
      </c>
      <c r="H24" s="12"/>
      <c r="J24" s="6" t="s">
        <v>95</v>
      </c>
      <c r="K24" s="146">
        <v>-8.7308609193747841</v>
      </c>
      <c r="L24" s="146">
        <v>-0.79956676698542095</v>
      </c>
    </row>
    <row r="25" spans="1:16" x14ac:dyDescent="0.25">
      <c r="A25" s="8"/>
      <c r="B25" s="87" t="s">
        <v>92</v>
      </c>
      <c r="C25" s="91">
        <v>13.422950245647014</v>
      </c>
      <c r="D25" s="91">
        <v>-4.9581022605330478</v>
      </c>
      <c r="E25" s="91">
        <v>-1.4587452903739306</v>
      </c>
      <c r="F25" s="81">
        <v>14.034838971877917</v>
      </c>
      <c r="G25" s="161">
        <v>0.73085569662999139</v>
      </c>
      <c r="H25" s="12"/>
      <c r="J25" s="6" t="s">
        <v>90</v>
      </c>
      <c r="K25" s="146">
        <v>-6.8329712526397408</v>
      </c>
      <c r="L25" s="146">
        <v>-1.3525667248953146</v>
      </c>
    </row>
    <row r="26" spans="1:16" x14ac:dyDescent="0.25">
      <c r="A26" s="8"/>
      <c r="B26" s="139" t="s">
        <v>28</v>
      </c>
      <c r="C26" s="89">
        <v>7.1465945903899097</v>
      </c>
      <c r="D26" s="89">
        <v>-1.3756542022573814</v>
      </c>
      <c r="E26" s="89">
        <v>2.8710941460347694</v>
      </c>
      <c r="F26" s="81">
        <v>-1.1706680790383173</v>
      </c>
      <c r="G26" s="81">
        <v>-1.1706680790383173</v>
      </c>
      <c r="H26" s="12"/>
      <c r="J26" s="6" t="s">
        <v>28</v>
      </c>
      <c r="K26" s="146">
        <v>-1.1706680790383173</v>
      </c>
      <c r="L26" s="146">
        <v>-1.1706680790383173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</row>
    <row r="28" spans="1:16" s="6" customFormat="1" ht="14.25" customHeight="1" x14ac:dyDescent="0.25">
      <c r="A28" s="8"/>
      <c r="B28" s="212" t="s">
        <v>155</v>
      </c>
      <c r="C28" s="212"/>
      <c r="D28" s="215" t="s">
        <v>211</v>
      </c>
      <c r="E28" s="212"/>
      <c r="F28" s="212"/>
      <c r="G28" s="212"/>
      <c r="H28" s="12"/>
      <c r="I28" s="7"/>
      <c r="M28" s="56"/>
      <c r="N28" s="56"/>
      <c r="O28" s="56"/>
      <c r="P28" s="56"/>
    </row>
    <row r="29" spans="1:16" s="6" customFormat="1" ht="14.25" customHeight="1" x14ac:dyDescent="0.25">
      <c r="A29" s="8"/>
      <c r="B29" s="212" t="s">
        <v>204</v>
      </c>
      <c r="C29" s="212"/>
      <c r="D29" s="212"/>
      <c r="E29" s="212"/>
      <c r="F29" s="212"/>
      <c r="G29" s="212"/>
      <c r="H29" s="12"/>
      <c r="I29" s="7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x14ac:dyDescent="0.25">
      <c r="A43" s="8"/>
      <c r="B43" s="69"/>
      <c r="C43" s="10"/>
      <c r="D43" s="10"/>
      <c r="E43" s="10"/>
      <c r="F43" s="10"/>
      <c r="G43" s="10"/>
      <c r="H43" s="12"/>
      <c r="I43" s="10"/>
    </row>
    <row r="44" spans="1:16" s="6" customFormat="1" x14ac:dyDescent="0.25">
      <c r="A44" s="8"/>
      <c r="B44" s="69"/>
      <c r="C44" s="10"/>
      <c r="D44" s="10"/>
      <c r="E44" s="10"/>
      <c r="F44" s="10"/>
      <c r="G44" s="10"/>
      <c r="H44" s="12"/>
      <c r="I44" s="10"/>
    </row>
    <row r="45" spans="1:16" s="6" customFormat="1" x14ac:dyDescent="0.25">
      <c r="A45" s="8"/>
      <c r="B45" s="69"/>
      <c r="C45" s="10"/>
      <c r="D45" s="10"/>
      <c r="E45" s="10"/>
      <c r="F45" s="10"/>
      <c r="G45" s="10"/>
      <c r="H45" s="12"/>
      <c r="I45" s="10"/>
    </row>
    <row r="46" spans="1:16" s="6" customFormat="1" x14ac:dyDescent="0.25">
      <c r="A46" s="8"/>
      <c r="B46" s="69"/>
      <c r="C46" s="10"/>
      <c r="D46" s="10"/>
      <c r="E46" s="10"/>
      <c r="F46" s="10"/>
      <c r="G46" s="10"/>
      <c r="H46" s="12"/>
      <c r="I46" s="10"/>
    </row>
    <row r="47" spans="1:16" s="6" customFormat="1" x14ac:dyDescent="0.25">
      <c r="A47" s="8"/>
      <c r="B47" s="69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69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69" t="s">
        <v>269</v>
      </c>
      <c r="H49" s="12"/>
      <c r="I49" s="10"/>
    </row>
    <row r="50" spans="1:9" x14ac:dyDescent="0.25">
      <c r="A50" s="21"/>
      <c r="B50" s="22" t="str">
        <f>'Industria variación anual %'!B47</f>
        <v>Fuente: Dane - MTMR. Diciembre de 2014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J13:L25">
    <sortCondition descending="1" ref="L13:L25"/>
  </sortState>
  <mergeCells count="6">
    <mergeCell ref="B7:G7"/>
    <mergeCell ref="B8:G8"/>
    <mergeCell ref="C10:F10"/>
    <mergeCell ref="B28:C28"/>
    <mergeCell ref="B29:C29"/>
    <mergeCell ref="D28:G2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42.85546875" style="7" customWidth="1"/>
    <col min="3" max="6" width="12.28515625" style="7" customWidth="1"/>
    <col min="7" max="7" width="14.7109375" style="7" customWidth="1"/>
    <col min="8" max="8" width="1.85546875" style="7" customWidth="1"/>
    <col min="9" max="9" width="10.85546875" style="7"/>
    <col min="10" max="10" width="18" style="6" customWidth="1"/>
    <col min="11" max="11" width="10.85546875" style="6" customWidth="1"/>
    <col min="12" max="16" width="10.85546875" style="6"/>
    <col min="17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206" t="s">
        <v>156</v>
      </c>
      <c r="C7" s="206"/>
      <c r="D7" s="206"/>
      <c r="E7" s="206"/>
      <c r="F7" s="206"/>
      <c r="G7" s="206"/>
      <c r="H7" s="12"/>
    </row>
    <row r="8" spans="1:13" x14ac:dyDescent="0.25">
      <c r="A8" s="8"/>
      <c r="B8" s="202" t="s">
        <v>196</v>
      </c>
      <c r="C8" s="202"/>
      <c r="D8" s="202"/>
      <c r="E8" s="202"/>
      <c r="F8" s="202"/>
      <c r="G8" s="202"/>
      <c r="H8" s="12"/>
    </row>
    <row r="9" spans="1:13" x14ac:dyDescent="0.25">
      <c r="A9" s="8"/>
      <c r="B9" s="9"/>
      <c r="C9" s="65"/>
      <c r="D9" s="65"/>
      <c r="E9" s="9"/>
      <c r="F9" s="9"/>
      <c r="G9" s="9"/>
      <c r="H9" s="12"/>
      <c r="J9" s="7"/>
      <c r="K9" s="7"/>
      <c r="L9" s="7"/>
      <c r="M9" s="7"/>
    </row>
    <row r="10" spans="1:13" ht="15.75" customHeight="1" x14ac:dyDescent="0.25">
      <c r="A10" s="8"/>
      <c r="C10" s="205" t="s">
        <v>0</v>
      </c>
      <c r="D10" s="205"/>
      <c r="E10" s="205"/>
      <c r="F10" s="205"/>
      <c r="G10" s="73" t="s">
        <v>38</v>
      </c>
      <c r="H10" s="12"/>
      <c r="J10" s="7"/>
      <c r="K10" s="7"/>
      <c r="L10" s="7"/>
      <c r="M10" s="7"/>
    </row>
    <row r="11" spans="1:13" x14ac:dyDescent="0.25">
      <c r="A11" s="8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  <c r="J11" s="7"/>
      <c r="K11" s="7"/>
      <c r="L11" s="7"/>
      <c r="M11" s="7"/>
    </row>
    <row r="12" spans="1:13" ht="12" customHeight="1" x14ac:dyDescent="0.25">
      <c r="A12" s="8"/>
      <c r="C12" s="65"/>
      <c r="D12" s="65"/>
      <c r="E12" s="65"/>
      <c r="F12" s="65"/>
      <c r="H12" s="12"/>
      <c r="I12" s="6"/>
      <c r="K12" s="6" t="s">
        <v>63</v>
      </c>
      <c r="L12" s="6" t="s">
        <v>64</v>
      </c>
    </row>
    <row r="13" spans="1:13" x14ac:dyDescent="0.25">
      <c r="A13" s="8"/>
      <c r="B13" s="87" t="s">
        <v>83</v>
      </c>
      <c r="C13" s="91">
        <v>-4.2003338898163651</v>
      </c>
      <c r="D13" s="91">
        <v>0.12547051442912682</v>
      </c>
      <c r="E13" s="91">
        <v>-5.9651443423373252</v>
      </c>
      <c r="F13" s="81">
        <v>-6.7791172587391868</v>
      </c>
      <c r="G13" s="161">
        <v>-0.53887408620699517</v>
      </c>
      <c r="H13" s="12"/>
      <c r="I13" s="6"/>
      <c r="J13" s="6" t="s">
        <v>129</v>
      </c>
      <c r="K13" s="146">
        <v>3.0081789196432673</v>
      </c>
      <c r="L13" s="146">
        <v>0.21284251311779742</v>
      </c>
    </row>
    <row r="14" spans="1:13" x14ac:dyDescent="0.25">
      <c r="A14" s="8"/>
      <c r="B14" s="87" t="s">
        <v>95</v>
      </c>
      <c r="C14" s="91">
        <v>2.0665875886864526</v>
      </c>
      <c r="D14" s="91">
        <v>-1.5079113010336598</v>
      </c>
      <c r="E14" s="91">
        <v>-10.441416813854476</v>
      </c>
      <c r="F14" s="81">
        <v>-7.7324058919803429</v>
      </c>
      <c r="G14" s="161">
        <v>-0.4633983655414895</v>
      </c>
      <c r="H14" s="12"/>
      <c r="I14" s="6"/>
      <c r="J14" s="6" t="s">
        <v>30</v>
      </c>
      <c r="K14" s="146">
        <v>1.7241983528999416</v>
      </c>
      <c r="L14" s="146">
        <v>0.19302952341743052</v>
      </c>
    </row>
    <row r="15" spans="1:13" ht="15" customHeight="1" x14ac:dyDescent="0.25">
      <c r="A15" s="8"/>
      <c r="B15" s="87" t="s">
        <v>90</v>
      </c>
      <c r="C15" s="91">
        <v>7.3856435417183786</v>
      </c>
      <c r="D15" s="91">
        <v>-4.7877972032525973</v>
      </c>
      <c r="E15" s="91">
        <v>-1.7281437992697324</v>
      </c>
      <c r="F15" s="81">
        <v>-0.75220954516002081</v>
      </c>
      <c r="G15" s="161">
        <v>-0.24828701214925045</v>
      </c>
      <c r="H15" s="12"/>
      <c r="I15" s="6"/>
      <c r="J15" s="6" t="s">
        <v>3</v>
      </c>
      <c r="K15" s="146">
        <v>6.0194174757281615</v>
      </c>
      <c r="L15" s="146">
        <v>0.13682732986144144</v>
      </c>
    </row>
    <row r="16" spans="1:13" x14ac:dyDescent="0.25">
      <c r="A16" s="8"/>
      <c r="B16" s="87" t="s">
        <v>128</v>
      </c>
      <c r="C16" s="91">
        <v>-0.76937872667821594</v>
      </c>
      <c r="D16" s="91">
        <v>6.1058344640434248</v>
      </c>
      <c r="E16" s="91">
        <v>-0.67592254293019627</v>
      </c>
      <c r="F16" s="81">
        <v>4.5981239654224737E-2</v>
      </c>
      <c r="G16" s="161">
        <v>2.4521026856891078E-3</v>
      </c>
      <c r="H16" s="12"/>
      <c r="I16" s="6"/>
      <c r="J16" s="6" t="s">
        <v>94</v>
      </c>
      <c r="K16" s="146">
        <v>4.3918308331827083</v>
      </c>
      <c r="L16" s="146">
        <v>0.11917219052448078</v>
      </c>
    </row>
    <row r="17" spans="1:16" x14ac:dyDescent="0.25">
      <c r="A17" s="8"/>
      <c r="B17" s="87" t="s">
        <v>25</v>
      </c>
      <c r="C17" s="91">
        <v>6.4890538500251838</v>
      </c>
      <c r="D17" s="91">
        <v>4.439521488701792</v>
      </c>
      <c r="E17" s="91">
        <v>3.3104247977826962</v>
      </c>
      <c r="F17" s="81">
        <v>0.24090778433278892</v>
      </c>
      <c r="G17" s="161">
        <v>8.6314014536252471E-3</v>
      </c>
      <c r="H17" s="12"/>
      <c r="I17" s="6"/>
      <c r="J17" s="6" t="s">
        <v>53</v>
      </c>
      <c r="K17" s="146">
        <v>1.4290196525856391</v>
      </c>
      <c r="L17" s="146">
        <v>9.213775841476074E-2</v>
      </c>
    </row>
    <row r="18" spans="1:16" x14ac:dyDescent="0.25">
      <c r="A18" s="8"/>
      <c r="B18" s="87" t="s">
        <v>92</v>
      </c>
      <c r="C18" s="90">
        <v>-3.1047675103001882</v>
      </c>
      <c r="D18" s="90">
        <v>4.1002277904327977</v>
      </c>
      <c r="E18" s="91">
        <v>-4.3909555069292505</v>
      </c>
      <c r="F18" s="81">
        <v>0.32041501373210046</v>
      </c>
      <c r="G18" s="161">
        <v>1.0298831279894345E-2</v>
      </c>
      <c r="H18" s="12"/>
      <c r="I18" s="6"/>
      <c r="J18" s="6" t="s">
        <v>34</v>
      </c>
      <c r="K18" s="146">
        <v>0.71148459383749696</v>
      </c>
      <c r="L18" s="146">
        <v>6.2283408216495043E-2</v>
      </c>
    </row>
    <row r="19" spans="1:16" x14ac:dyDescent="0.25">
      <c r="A19" s="8"/>
      <c r="B19" s="87" t="s">
        <v>93</v>
      </c>
      <c r="C19" s="91">
        <v>3.7739965095985983</v>
      </c>
      <c r="D19" s="91">
        <v>9.2915703174269559</v>
      </c>
      <c r="E19" s="91">
        <v>-3.4622042700519495</v>
      </c>
      <c r="F19" s="81">
        <v>1.454473002590162</v>
      </c>
      <c r="G19" s="161">
        <v>3.5800699211058232E-2</v>
      </c>
      <c r="H19" s="12"/>
      <c r="I19" s="6"/>
      <c r="J19" s="6" t="s">
        <v>93</v>
      </c>
      <c r="K19" s="146">
        <v>1.454473002590162</v>
      </c>
      <c r="L19" s="146">
        <v>3.5800699211058232E-2</v>
      </c>
    </row>
    <row r="20" spans="1:16" ht="15" customHeight="1" x14ac:dyDescent="0.25">
      <c r="A20" s="8"/>
      <c r="B20" s="87" t="s">
        <v>34</v>
      </c>
      <c r="C20" s="91">
        <v>1.5435501653803696</v>
      </c>
      <c r="D20" s="91">
        <v>-4.172483325577792</v>
      </c>
      <c r="E20" s="91">
        <v>-3.6905147296859675</v>
      </c>
      <c r="F20" s="81">
        <v>0.71148459383749696</v>
      </c>
      <c r="G20" s="161">
        <v>6.2283408216495043E-2</v>
      </c>
      <c r="H20" s="12"/>
      <c r="I20" s="6"/>
      <c r="J20" s="6" t="s">
        <v>92</v>
      </c>
      <c r="K20" s="146">
        <v>0.32041501373210046</v>
      </c>
      <c r="L20" s="146">
        <v>1.0298831279894345E-2</v>
      </c>
    </row>
    <row r="21" spans="1:16" x14ac:dyDescent="0.25">
      <c r="A21" s="8"/>
      <c r="B21" s="87" t="s">
        <v>53</v>
      </c>
      <c r="C21" s="91">
        <v>3.4048507462686395</v>
      </c>
      <c r="D21" s="91">
        <v>-7.6075586138062867</v>
      </c>
      <c r="E21" s="91">
        <v>9.2498338042213746</v>
      </c>
      <c r="F21" s="81">
        <v>1.4290196525856391</v>
      </c>
      <c r="G21" s="161">
        <v>9.213775841476074E-2</v>
      </c>
      <c r="H21" s="12"/>
      <c r="I21" s="6"/>
      <c r="J21" s="6" t="s">
        <v>25</v>
      </c>
      <c r="K21" s="146">
        <v>0.24090778433278892</v>
      </c>
      <c r="L21" s="146">
        <v>8.6314014536252471E-3</v>
      </c>
    </row>
    <row r="22" spans="1:16" x14ac:dyDescent="0.25">
      <c r="A22" s="8"/>
      <c r="B22" s="87" t="s">
        <v>94</v>
      </c>
      <c r="C22" s="91">
        <v>-7.9201647394255836E-2</v>
      </c>
      <c r="D22" s="91">
        <v>-10.526315789473683</v>
      </c>
      <c r="E22" s="91">
        <v>-1.9666902905740469</v>
      </c>
      <c r="F22" s="81">
        <v>4.3918308331827083</v>
      </c>
      <c r="G22" s="161">
        <v>0.11917219052448078</v>
      </c>
      <c r="H22" s="12"/>
      <c r="I22" s="6"/>
      <c r="J22" s="6" t="s">
        <v>128</v>
      </c>
      <c r="K22" s="146">
        <v>4.5981239654224737E-2</v>
      </c>
      <c r="L22" s="146">
        <v>2.4521026856891078E-3</v>
      </c>
    </row>
    <row r="23" spans="1:16" x14ac:dyDescent="0.25">
      <c r="A23" s="8"/>
      <c r="B23" s="87" t="s">
        <v>3</v>
      </c>
      <c r="C23" s="91">
        <v>15.864389233954434</v>
      </c>
      <c r="D23" s="91">
        <v>5.0256868438686819</v>
      </c>
      <c r="E23" s="91">
        <v>-1.4249255635899738</v>
      </c>
      <c r="F23" s="81">
        <v>6.0194174757281615</v>
      </c>
      <c r="G23" s="161">
        <v>0.13682732986144144</v>
      </c>
      <c r="H23" s="12"/>
      <c r="I23" s="6"/>
      <c r="J23" s="6" t="s">
        <v>90</v>
      </c>
      <c r="K23" s="146">
        <v>-0.75220954516002081</v>
      </c>
      <c r="L23" s="146">
        <v>-0.24828701214925045</v>
      </c>
    </row>
    <row r="24" spans="1:16" x14ac:dyDescent="0.25">
      <c r="A24" s="8"/>
      <c r="B24" s="87" t="s">
        <v>30</v>
      </c>
      <c r="C24" s="91">
        <v>-1.292102955588792</v>
      </c>
      <c r="D24" s="91">
        <v>2.383751818078883</v>
      </c>
      <c r="E24" s="91">
        <v>-2.905849127224458</v>
      </c>
      <c r="F24" s="81">
        <v>1.7241983528999416</v>
      </c>
      <c r="G24" s="161">
        <v>0.19302952341743052</v>
      </c>
      <c r="H24" s="12"/>
      <c r="I24" s="6"/>
      <c r="J24" s="6" t="s">
        <v>95</v>
      </c>
      <c r="K24" s="146">
        <v>-7.7324058919803429</v>
      </c>
      <c r="L24" s="146">
        <v>-0.4633983655414895</v>
      </c>
    </row>
    <row r="25" spans="1:16" x14ac:dyDescent="0.25">
      <c r="A25" s="8"/>
      <c r="B25" s="87" t="s">
        <v>129</v>
      </c>
      <c r="C25" s="91">
        <v>1.0384376937383699</v>
      </c>
      <c r="D25" s="91">
        <v>0.4689588674862355</v>
      </c>
      <c r="E25" s="91">
        <v>-5.5946953999171161</v>
      </c>
      <c r="F25" s="81">
        <v>3.0081789196432673</v>
      </c>
      <c r="G25" s="161">
        <v>0.21284251311779742</v>
      </c>
      <c r="H25" s="12"/>
      <c r="I25" s="6"/>
      <c r="J25" s="6" t="s">
        <v>83</v>
      </c>
      <c r="K25" s="146">
        <v>-6.7791172587391868</v>
      </c>
      <c r="L25" s="146">
        <v>-0.53887408620699517</v>
      </c>
    </row>
    <row r="26" spans="1:16" x14ac:dyDescent="0.25">
      <c r="A26" s="8"/>
      <c r="B26" s="50" t="s">
        <v>28</v>
      </c>
      <c r="C26" s="89">
        <v>2.8791516494957481</v>
      </c>
      <c r="D26" s="89">
        <v>-1.6952698360456764</v>
      </c>
      <c r="E26" s="89">
        <v>-2.5074954419544437</v>
      </c>
      <c r="F26" s="81">
        <v>-0.37708370571505334</v>
      </c>
      <c r="G26" s="81">
        <v>-0.37708370571505334</v>
      </c>
      <c r="H26" s="12"/>
      <c r="I26" s="6"/>
      <c r="J26" s="6" t="s">
        <v>28</v>
      </c>
      <c r="K26" s="146">
        <v>-0.37708370571505334</v>
      </c>
      <c r="L26" s="146">
        <v>-0.37708370571505334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</row>
    <row r="28" spans="1:16" s="6" customFormat="1" ht="14.25" customHeight="1" x14ac:dyDescent="0.25">
      <c r="A28" s="8"/>
      <c r="B28" s="212" t="s">
        <v>157</v>
      </c>
      <c r="C28" s="212"/>
      <c r="D28" s="215" t="s">
        <v>212</v>
      </c>
      <c r="E28" s="215"/>
      <c r="F28" s="215"/>
      <c r="G28" s="215"/>
      <c r="H28" s="216"/>
      <c r="M28" s="56"/>
      <c r="N28" s="56"/>
      <c r="O28" s="56"/>
      <c r="P28" s="56"/>
    </row>
    <row r="29" spans="1:16" s="6" customFormat="1" ht="14.25" customHeight="1" x14ac:dyDescent="0.25">
      <c r="A29" s="8"/>
      <c r="B29" s="212" t="s">
        <v>204</v>
      </c>
      <c r="C29" s="212"/>
      <c r="D29" s="215"/>
      <c r="E29" s="215"/>
      <c r="F29" s="215"/>
      <c r="G29" s="215"/>
      <c r="H29" s="216"/>
      <c r="I29" s="7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8"/>
      <c r="E30" s="168"/>
      <c r="F30" s="168"/>
      <c r="G30" s="168"/>
      <c r="H30" s="12"/>
      <c r="I30" s="7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x14ac:dyDescent="0.25">
      <c r="A43" s="8"/>
      <c r="B43" s="69"/>
      <c r="C43" s="10"/>
      <c r="D43" s="10"/>
      <c r="E43" s="10"/>
      <c r="F43" s="10"/>
      <c r="G43" s="10"/>
      <c r="H43" s="12"/>
      <c r="I43" s="10"/>
    </row>
    <row r="44" spans="1:16" x14ac:dyDescent="0.25">
      <c r="A44" s="8"/>
      <c r="B44" s="69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69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69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69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69" t="s">
        <v>269</v>
      </c>
      <c r="H49" s="12"/>
      <c r="I49" s="10"/>
    </row>
    <row r="50" spans="1:9" x14ac:dyDescent="0.25">
      <c r="A50" s="21"/>
      <c r="B50" s="22" t="str">
        <f>'Industria variación anual %'!B47</f>
        <v>Fuente: Dane - MTMR. Diciembre de 2014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J13:L25">
    <sortCondition descending="1" ref="L13:L25"/>
  </sortState>
  <mergeCells count="6">
    <mergeCell ref="B7:G7"/>
    <mergeCell ref="B8:G8"/>
    <mergeCell ref="C10:F10"/>
    <mergeCell ref="B28:C28"/>
    <mergeCell ref="B29:C29"/>
    <mergeCell ref="D28:H2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Y75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43.28515625" style="7" customWidth="1"/>
    <col min="3" max="6" width="11.28515625" style="7" customWidth="1"/>
    <col min="7" max="7" width="14.7109375" style="7" customWidth="1"/>
    <col min="8" max="8" width="3.7109375" style="7" customWidth="1"/>
    <col min="9" max="9" width="10.85546875" style="7"/>
    <col min="10" max="10" width="15.85546875" style="6" customWidth="1"/>
    <col min="11" max="11" width="10.85546875" style="6" customWidth="1"/>
    <col min="12" max="25" width="10.85546875" style="6"/>
    <col min="26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2"/>
      <c r="H1" s="4"/>
      <c r="I1" s="5"/>
    </row>
    <row r="2" spans="1:14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4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4" x14ac:dyDescent="0.25">
      <c r="A4" s="8"/>
      <c r="B4" s="9"/>
      <c r="C4" s="9"/>
      <c r="D4" s="9"/>
      <c r="E4" s="10"/>
      <c r="F4" s="10"/>
      <c r="G4" s="9"/>
      <c r="H4" s="12"/>
    </row>
    <row r="5" spans="1:14" x14ac:dyDescent="0.25">
      <c r="A5" s="8"/>
      <c r="B5" s="9"/>
      <c r="C5" s="9"/>
      <c r="D5" s="9"/>
      <c r="E5" s="9"/>
      <c r="F5" s="9"/>
      <c r="G5" s="9"/>
      <c r="H5" s="12"/>
    </row>
    <row r="6" spans="1:14" x14ac:dyDescent="0.25">
      <c r="A6" s="8"/>
      <c r="B6" s="9"/>
      <c r="C6" s="9"/>
      <c r="D6" s="9"/>
      <c r="E6" s="9"/>
      <c r="F6" s="9"/>
      <c r="G6" s="9"/>
      <c r="H6" s="12"/>
    </row>
    <row r="7" spans="1:14" x14ac:dyDescent="0.25">
      <c r="A7" s="8"/>
      <c r="B7" s="206" t="s">
        <v>158</v>
      </c>
      <c r="C7" s="206"/>
      <c r="D7" s="206"/>
      <c r="E7" s="206"/>
      <c r="F7" s="206"/>
      <c r="G7" s="206"/>
      <c r="H7" s="12"/>
    </row>
    <row r="8" spans="1:14" x14ac:dyDescent="0.25">
      <c r="A8" s="8"/>
      <c r="B8" s="202" t="s">
        <v>196</v>
      </c>
      <c r="C8" s="202"/>
      <c r="D8" s="202"/>
      <c r="E8" s="202"/>
      <c r="F8" s="202"/>
      <c r="G8" s="202"/>
      <c r="H8" s="12"/>
    </row>
    <row r="9" spans="1:14" x14ac:dyDescent="0.25">
      <c r="A9" s="8"/>
      <c r="B9" s="9"/>
      <c r="C9" s="65"/>
      <c r="D9" s="65"/>
      <c r="E9" s="9"/>
      <c r="F9" s="9"/>
      <c r="G9" s="9"/>
      <c r="H9" s="12"/>
    </row>
    <row r="10" spans="1:14" ht="15.75" customHeight="1" x14ac:dyDescent="0.25">
      <c r="A10" s="8"/>
      <c r="C10" s="205" t="s">
        <v>0</v>
      </c>
      <c r="D10" s="205"/>
      <c r="E10" s="205"/>
      <c r="F10" s="205"/>
      <c r="G10" s="73" t="s">
        <v>38</v>
      </c>
      <c r="H10" s="12"/>
    </row>
    <row r="11" spans="1:14" x14ac:dyDescent="0.25">
      <c r="A11" s="8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4" ht="12" customHeight="1" x14ac:dyDescent="0.25">
      <c r="A12" s="8"/>
      <c r="C12" s="65"/>
      <c r="D12" s="65"/>
      <c r="E12" s="65"/>
      <c r="F12" s="65"/>
      <c r="H12" s="12"/>
      <c r="K12" s="6" t="s">
        <v>65</v>
      </c>
      <c r="L12" s="6" t="s">
        <v>64</v>
      </c>
    </row>
    <row r="13" spans="1:14" x14ac:dyDescent="0.25">
      <c r="A13" s="8"/>
      <c r="B13" s="135" t="s">
        <v>90</v>
      </c>
      <c r="C13" s="91">
        <v>2.5006118354763407</v>
      </c>
      <c r="D13" s="91">
        <v>3.1464452720053382</v>
      </c>
      <c r="E13" s="91">
        <v>8.6898993539852079</v>
      </c>
      <c r="F13" s="81">
        <v>9.9925627050485808</v>
      </c>
      <c r="G13" s="161">
        <v>2.8821766051296804</v>
      </c>
      <c r="H13" s="12"/>
      <c r="J13" s="6" t="s">
        <v>100</v>
      </c>
      <c r="K13" s="146">
        <v>-20.072341405338157</v>
      </c>
      <c r="L13" s="146">
        <v>-2.8332587423018487</v>
      </c>
    </row>
    <row r="14" spans="1:14" x14ac:dyDescent="0.25">
      <c r="A14" s="8"/>
      <c r="B14" s="136" t="s">
        <v>53</v>
      </c>
      <c r="C14" s="91">
        <v>6.7992848463176658</v>
      </c>
      <c r="D14" s="91">
        <v>18.245269048125891</v>
      </c>
      <c r="E14" s="91">
        <v>-8.1134835272774879</v>
      </c>
      <c r="F14" s="81">
        <v>20.076132043712612</v>
      </c>
      <c r="G14" s="161">
        <v>1.246903416581481</v>
      </c>
      <c r="H14" s="12"/>
      <c r="J14" s="6" t="s">
        <v>99</v>
      </c>
      <c r="K14" s="146">
        <v>-12.129846050259163</v>
      </c>
      <c r="L14" s="146">
        <v>-0.84957737831196056</v>
      </c>
      <c r="M14" s="7"/>
      <c r="N14" s="7"/>
    </row>
    <row r="15" spans="1:14" x14ac:dyDescent="0.25">
      <c r="A15" s="8"/>
      <c r="B15" s="136" t="s">
        <v>102</v>
      </c>
      <c r="C15" s="91">
        <v>3.8602613833543797</v>
      </c>
      <c r="D15" s="91">
        <v>9.8869254997239864</v>
      </c>
      <c r="E15" s="91">
        <v>0.5217555371306748</v>
      </c>
      <c r="F15" s="81">
        <v>16.870026738096545</v>
      </c>
      <c r="G15" s="161">
        <v>0.8716798729478813</v>
      </c>
      <c r="H15" s="12"/>
      <c r="J15" s="6" t="s">
        <v>30</v>
      </c>
      <c r="K15" s="146">
        <v>-3.7403065064103957</v>
      </c>
      <c r="L15" s="146">
        <v>-0.41049849864431287</v>
      </c>
      <c r="M15" s="7"/>
      <c r="N15" s="7"/>
    </row>
    <row r="16" spans="1:14" x14ac:dyDescent="0.25">
      <c r="A16" s="8"/>
      <c r="B16" s="136" t="s">
        <v>100</v>
      </c>
      <c r="C16" s="91">
        <v>29.182099593412648</v>
      </c>
      <c r="D16" s="91">
        <v>-21.727003914565081</v>
      </c>
      <c r="E16" s="91">
        <v>47.693075987753275</v>
      </c>
      <c r="F16" s="81">
        <v>9.8509108761431818</v>
      </c>
      <c r="G16" s="161">
        <v>0.61318069644359774</v>
      </c>
      <c r="H16" s="12"/>
      <c r="J16" s="6" t="s">
        <v>101</v>
      </c>
      <c r="K16" s="146">
        <v>-4.5494627362911544</v>
      </c>
      <c r="L16" s="146">
        <v>-4.3547515842553938E-2</v>
      </c>
      <c r="M16" s="7"/>
      <c r="N16" s="7"/>
    </row>
    <row r="17" spans="1:16" x14ac:dyDescent="0.25">
      <c r="A17" s="8"/>
      <c r="B17" s="135" t="s">
        <v>95</v>
      </c>
      <c r="C17" s="91">
        <v>15.415346899917548</v>
      </c>
      <c r="D17" s="91">
        <v>2.4597737795225783</v>
      </c>
      <c r="E17" s="91">
        <v>8.8572541929214932</v>
      </c>
      <c r="F17" s="81">
        <v>2.9521591503126166</v>
      </c>
      <c r="G17" s="161">
        <v>0.26469052589311981</v>
      </c>
      <c r="H17" s="12"/>
      <c r="J17" s="6" t="s">
        <v>98</v>
      </c>
      <c r="K17" s="146">
        <v>5.4114735840984141</v>
      </c>
      <c r="L17" s="146">
        <v>0.17524223853579141</v>
      </c>
      <c r="M17" s="7"/>
      <c r="N17" s="7"/>
    </row>
    <row r="18" spans="1:16" x14ac:dyDescent="0.25">
      <c r="A18" s="8"/>
      <c r="B18" s="135" t="s">
        <v>128</v>
      </c>
      <c r="C18" s="91">
        <v>11.271557616207083</v>
      </c>
      <c r="D18" s="91">
        <v>5.0926110646754008</v>
      </c>
      <c r="E18" s="91">
        <v>3.2760743052513863</v>
      </c>
      <c r="F18" s="81">
        <v>3.7840335674805825</v>
      </c>
      <c r="G18" s="161">
        <v>0.19509312288462258</v>
      </c>
      <c r="H18" s="12"/>
      <c r="J18" s="6" t="s">
        <v>96</v>
      </c>
      <c r="K18" s="146">
        <v>5.5795858969003076</v>
      </c>
      <c r="L18" s="146">
        <v>0.17535352384265859</v>
      </c>
      <c r="M18" s="7"/>
      <c r="N18" s="7"/>
    </row>
    <row r="19" spans="1:16" x14ac:dyDescent="0.25">
      <c r="A19" s="8"/>
      <c r="B19" s="135" t="s">
        <v>96</v>
      </c>
      <c r="C19" s="91">
        <v>8.8653380675641547</v>
      </c>
      <c r="D19" s="91">
        <v>10.050734092537805</v>
      </c>
      <c r="E19" s="91">
        <v>16.670532880937671</v>
      </c>
      <c r="F19" s="81">
        <v>5.5795858969003076</v>
      </c>
      <c r="G19" s="161">
        <v>0.17535352384265859</v>
      </c>
      <c r="H19" s="12"/>
      <c r="J19" s="6" t="s">
        <v>128</v>
      </c>
      <c r="K19" s="146">
        <v>3.7840335674805825</v>
      </c>
      <c r="L19" s="146">
        <v>0.19509312288462258</v>
      </c>
      <c r="M19" s="7"/>
      <c r="N19" s="7"/>
    </row>
    <row r="20" spans="1:16" x14ac:dyDescent="0.25">
      <c r="A20" s="8"/>
      <c r="B20" s="136" t="s">
        <v>98</v>
      </c>
      <c r="C20" s="91">
        <v>3.6404029048354936</v>
      </c>
      <c r="D20" s="91">
        <v>-9.1537964671104746</v>
      </c>
      <c r="E20" s="91">
        <v>5.9860417228941865</v>
      </c>
      <c r="F20" s="81">
        <v>5.4114735840984141</v>
      </c>
      <c r="G20" s="161">
        <v>0.17524223853579141</v>
      </c>
      <c r="H20" s="12"/>
      <c r="J20" s="6" t="s">
        <v>95</v>
      </c>
      <c r="K20" s="146">
        <v>2.9521591503126166</v>
      </c>
      <c r="L20" s="146">
        <v>0.26469052589311981</v>
      </c>
      <c r="M20" s="7"/>
      <c r="N20" s="7"/>
    </row>
    <row r="21" spans="1:16" x14ac:dyDescent="0.25">
      <c r="A21" s="8"/>
      <c r="B21" s="135" t="s">
        <v>101</v>
      </c>
      <c r="C21" s="90">
        <v>8.6327812277663831</v>
      </c>
      <c r="D21" s="90">
        <v>-6.2706344322532086</v>
      </c>
      <c r="E21" s="91">
        <v>-13.805256604609129</v>
      </c>
      <c r="F21" s="81">
        <v>-4.5494627362911544</v>
      </c>
      <c r="G21" s="161">
        <v>-4.3547515842553938E-2</v>
      </c>
      <c r="H21" s="12"/>
      <c r="J21" s="6" t="s">
        <v>97</v>
      </c>
      <c r="K21" s="146">
        <v>9.8509108761431818</v>
      </c>
      <c r="L21" s="146">
        <v>0.61318069644359774</v>
      </c>
      <c r="M21" s="7"/>
      <c r="N21" s="7"/>
    </row>
    <row r="22" spans="1:16" x14ac:dyDescent="0.25">
      <c r="A22" s="8"/>
      <c r="B22" s="135" t="s">
        <v>30</v>
      </c>
      <c r="C22" s="91">
        <v>15.762615116477363</v>
      </c>
      <c r="D22" s="91">
        <v>-19.456496916577404</v>
      </c>
      <c r="E22" s="91">
        <v>2.9888090675841639</v>
      </c>
      <c r="F22" s="81">
        <v>-3.7403065064103957</v>
      </c>
      <c r="G22" s="161">
        <v>-0.41049849864431287</v>
      </c>
      <c r="H22" s="12"/>
      <c r="J22" s="6" t="s">
        <v>102</v>
      </c>
      <c r="K22" s="146">
        <v>16.870026738096545</v>
      </c>
      <c r="L22" s="146">
        <v>0.8716798729478813</v>
      </c>
      <c r="M22" s="7"/>
      <c r="N22" s="7"/>
    </row>
    <row r="23" spans="1:16" x14ac:dyDescent="0.25">
      <c r="A23" s="8"/>
      <c r="B23" s="136" t="s">
        <v>99</v>
      </c>
      <c r="C23" s="91">
        <v>22.935186129648045</v>
      </c>
      <c r="D23" s="91">
        <v>-3.7191736272985887</v>
      </c>
      <c r="E23" s="91">
        <v>1.4387419337351437</v>
      </c>
      <c r="F23" s="81">
        <v>-12.129846050259163</v>
      </c>
      <c r="G23" s="161">
        <v>-0.84957737831196056</v>
      </c>
      <c r="H23" s="12"/>
      <c r="J23" s="6" t="s">
        <v>53</v>
      </c>
      <c r="K23" s="146">
        <v>20.076132043712612</v>
      </c>
      <c r="L23" s="146">
        <v>1.246903416581481</v>
      </c>
      <c r="M23" s="7"/>
      <c r="N23" s="7"/>
    </row>
    <row r="24" spans="1:16" x14ac:dyDescent="0.25">
      <c r="A24" s="8"/>
      <c r="B24" s="135" t="s">
        <v>97</v>
      </c>
      <c r="C24" s="91">
        <v>-16.382492657511825</v>
      </c>
      <c r="D24" s="91">
        <v>35.76806640946544</v>
      </c>
      <c r="E24" s="91">
        <v>44.414843029549964</v>
      </c>
      <c r="F24" s="81">
        <v>-20.072341405338157</v>
      </c>
      <c r="G24" s="161">
        <v>-2.8332587423018487</v>
      </c>
      <c r="H24" s="12"/>
      <c r="J24" s="6" t="s">
        <v>90</v>
      </c>
      <c r="K24" s="146">
        <v>9.9925627050485808</v>
      </c>
      <c r="L24" s="146">
        <v>2.8821766051296804</v>
      </c>
      <c r="M24" s="7"/>
      <c r="N24" s="7"/>
    </row>
    <row r="25" spans="1:16" x14ac:dyDescent="0.25">
      <c r="A25" s="8"/>
      <c r="B25" s="14" t="s">
        <v>28</v>
      </c>
      <c r="C25" s="89">
        <v>7.3383716256909981</v>
      </c>
      <c r="D25" s="89">
        <v>1.330369061960357</v>
      </c>
      <c r="E25" s="89">
        <v>11.018866676305228</v>
      </c>
      <c r="F25" s="89">
        <v>2.2874378671581708</v>
      </c>
      <c r="G25" s="89">
        <v>2.2874378671581712</v>
      </c>
      <c r="H25" s="12"/>
      <c r="J25" s="6" t="s">
        <v>28</v>
      </c>
      <c r="K25" s="146">
        <v>0.60258244400459571</v>
      </c>
      <c r="L25" s="146">
        <v>0.60258244400459393</v>
      </c>
      <c r="M25" s="7"/>
      <c r="N25" s="7"/>
    </row>
    <row r="26" spans="1:16" s="6" customFormat="1" ht="14.25" customHeight="1" x14ac:dyDescent="0.25">
      <c r="A26" s="8"/>
      <c r="C26" s="16"/>
      <c r="D26" s="16"/>
      <c r="E26" s="17"/>
      <c r="F26" s="17"/>
      <c r="G26" s="17"/>
      <c r="H26" s="12"/>
      <c r="I26" s="7"/>
      <c r="M26" s="7"/>
      <c r="N26" s="7"/>
    </row>
    <row r="27" spans="1:16" s="6" customFormat="1" ht="14.25" customHeight="1" x14ac:dyDescent="0.25">
      <c r="A27" s="217" t="s">
        <v>159</v>
      </c>
      <c r="B27" s="212"/>
      <c r="C27" s="212"/>
      <c r="D27" s="212" t="s">
        <v>160</v>
      </c>
      <c r="E27" s="212"/>
      <c r="F27" s="212"/>
      <c r="G27" s="212"/>
      <c r="H27" s="218"/>
      <c r="I27" s="7"/>
      <c r="M27" s="84"/>
      <c r="N27" s="84"/>
      <c r="O27" s="56"/>
      <c r="P27" s="56"/>
    </row>
    <row r="28" spans="1:16" s="6" customFormat="1" ht="14.25" customHeight="1" x14ac:dyDescent="0.25">
      <c r="A28" s="217" t="s">
        <v>204</v>
      </c>
      <c r="B28" s="212"/>
      <c r="C28" s="212"/>
      <c r="D28" s="212" t="s">
        <v>213</v>
      </c>
      <c r="E28" s="212"/>
      <c r="F28" s="212"/>
      <c r="G28" s="212"/>
      <c r="H28" s="218"/>
      <c r="I28" s="7"/>
      <c r="J28" s="7"/>
      <c r="K28" s="7"/>
      <c r="L28" s="7"/>
      <c r="M28" s="84"/>
      <c r="N28" s="84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7"/>
      <c r="K29" s="7"/>
      <c r="L29" s="7"/>
      <c r="M29" s="84"/>
      <c r="N29" s="84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x14ac:dyDescent="0.25">
      <c r="A42" s="8"/>
      <c r="B42" s="69"/>
      <c r="C42" s="10"/>
      <c r="D42" s="10"/>
      <c r="E42" s="10"/>
      <c r="F42" s="10"/>
      <c r="G42" s="10"/>
      <c r="H42" s="12"/>
      <c r="I42" s="10"/>
    </row>
    <row r="43" spans="1:16" x14ac:dyDescent="0.25">
      <c r="A43" s="8"/>
      <c r="B43" s="69"/>
      <c r="C43" s="10"/>
      <c r="D43" s="10"/>
      <c r="E43" s="10"/>
      <c r="F43" s="10"/>
      <c r="G43" s="10"/>
      <c r="H43" s="12"/>
      <c r="I43" s="10"/>
    </row>
    <row r="44" spans="1:16" x14ac:dyDescent="0.25">
      <c r="A44" s="8"/>
      <c r="B44" s="69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69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69" t="s">
        <v>130</v>
      </c>
      <c r="H47" s="12"/>
      <c r="I47" s="10"/>
    </row>
    <row r="48" spans="1:16" x14ac:dyDescent="0.25">
      <c r="A48" s="8"/>
      <c r="B48" s="69" t="s">
        <v>131</v>
      </c>
      <c r="H48" s="12"/>
      <c r="I48" s="10"/>
    </row>
    <row r="49" spans="1:8" x14ac:dyDescent="0.25">
      <c r="A49" s="21"/>
      <c r="B49" s="22" t="str">
        <f>'Industria variación anual %'!B47</f>
        <v>Fuente: Dane - MTMR. Diciembre de 2014</v>
      </c>
      <c r="C49" s="23"/>
      <c r="D49" s="23"/>
      <c r="E49" s="23"/>
      <c r="F49" s="23"/>
      <c r="G49" s="23"/>
      <c r="H49" s="24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J13:L24">
    <sortCondition ref="L13:L24"/>
  </sortState>
  <mergeCells count="7">
    <mergeCell ref="B7:G7"/>
    <mergeCell ref="B8:G8"/>
    <mergeCell ref="C10:F10"/>
    <mergeCell ref="A27:C27"/>
    <mergeCell ref="A28:C28"/>
    <mergeCell ref="D27:H27"/>
    <mergeCell ref="D28:H2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47.5703125" style="7" customWidth="1"/>
    <col min="3" max="6" width="9" style="7" customWidth="1"/>
    <col min="7" max="7" width="13.85546875" style="7" customWidth="1"/>
    <col min="8" max="8" width="0.85546875" style="7" customWidth="1"/>
    <col min="9" max="9" width="10.85546875" style="7"/>
    <col min="10" max="10" width="11.42578125" style="6" customWidth="1"/>
    <col min="11" max="11" width="10.85546875" style="6" customWidth="1"/>
    <col min="12" max="16" width="10.85546875" style="6"/>
    <col min="17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06" t="s">
        <v>161</v>
      </c>
      <c r="C7" s="206"/>
      <c r="D7" s="206"/>
      <c r="E7" s="206"/>
      <c r="F7" s="206"/>
      <c r="G7" s="206"/>
      <c r="H7" s="12"/>
    </row>
    <row r="8" spans="1:12" x14ac:dyDescent="0.25">
      <c r="A8" s="8"/>
      <c r="B8" s="202" t="s">
        <v>196</v>
      </c>
      <c r="C8" s="202"/>
      <c r="D8" s="202"/>
      <c r="E8" s="202"/>
      <c r="F8" s="202"/>
      <c r="G8" s="202"/>
      <c r="H8" s="12"/>
    </row>
    <row r="9" spans="1:12" x14ac:dyDescent="0.25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C10" s="205" t="s">
        <v>0</v>
      </c>
      <c r="D10" s="205"/>
      <c r="E10" s="205"/>
      <c r="F10" s="205"/>
      <c r="G10" s="73" t="s">
        <v>38</v>
      </c>
      <c r="H10" s="12"/>
    </row>
    <row r="11" spans="1:12" x14ac:dyDescent="0.25">
      <c r="A11" s="8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2" customHeight="1" x14ac:dyDescent="0.25">
      <c r="A12" s="8"/>
      <c r="C12" s="65"/>
      <c r="D12" s="65"/>
      <c r="E12" s="65"/>
      <c r="F12" s="65"/>
      <c r="H12" s="12"/>
    </row>
    <row r="13" spans="1:12" x14ac:dyDescent="0.25">
      <c r="A13" s="8"/>
      <c r="B13" s="135" t="s">
        <v>90</v>
      </c>
      <c r="C13" s="90">
        <v>2.6341038758658009</v>
      </c>
      <c r="D13" s="90">
        <v>2.1780471547819369</v>
      </c>
      <c r="E13" s="91">
        <v>8.2085719471193705</v>
      </c>
      <c r="F13" s="81">
        <v>12.092287850695582</v>
      </c>
      <c r="G13" s="161">
        <v>3.5906444400392363</v>
      </c>
      <c r="H13" s="12"/>
      <c r="J13" s="6" t="s">
        <v>263</v>
      </c>
      <c r="K13" s="146">
        <v>-7.8588291226619145</v>
      </c>
      <c r="L13" s="146">
        <v>-0.97992146921164092</v>
      </c>
    </row>
    <row r="14" spans="1:12" x14ac:dyDescent="0.25">
      <c r="A14" s="8"/>
      <c r="B14" s="135" t="s">
        <v>100</v>
      </c>
      <c r="C14" s="91">
        <v>27.028268182851555</v>
      </c>
      <c r="D14" s="91">
        <v>-21.303552592741315</v>
      </c>
      <c r="E14" s="91">
        <v>39.709265068494439</v>
      </c>
      <c r="F14" s="81">
        <v>13.41069007370168</v>
      </c>
      <c r="G14" s="161">
        <v>0.77566383703332131</v>
      </c>
      <c r="H14" s="12"/>
      <c r="J14" s="6" t="s">
        <v>30</v>
      </c>
      <c r="K14" s="146">
        <v>-6.2366486339706206</v>
      </c>
      <c r="L14" s="146">
        <v>-0.60830112094120481</v>
      </c>
    </row>
    <row r="15" spans="1:12" x14ac:dyDescent="0.25">
      <c r="A15" s="8"/>
      <c r="B15" s="136" t="s">
        <v>96</v>
      </c>
      <c r="C15" s="91">
        <v>-6.3015194006217694</v>
      </c>
      <c r="D15" s="91">
        <v>12.50637651501172</v>
      </c>
      <c r="E15" s="91">
        <v>-0.64606091895718087</v>
      </c>
      <c r="F15" s="81">
        <v>22.397167610820933</v>
      </c>
      <c r="G15" s="161">
        <v>0.68229714409037423</v>
      </c>
      <c r="H15" s="12"/>
      <c r="J15" s="6" t="s">
        <v>98</v>
      </c>
      <c r="K15" s="146">
        <v>-10.350342338198971</v>
      </c>
      <c r="L15" s="146">
        <v>-0.446388730945876</v>
      </c>
    </row>
    <row r="16" spans="1:12" x14ac:dyDescent="0.25">
      <c r="A16" s="8"/>
      <c r="B16" s="136" t="s">
        <v>127</v>
      </c>
      <c r="C16" s="91">
        <v>16.865825720359041</v>
      </c>
      <c r="D16" s="91">
        <v>-0.19585467139290325</v>
      </c>
      <c r="E16" s="91">
        <v>2.564326794150884</v>
      </c>
      <c r="F16" s="81">
        <v>6.9406895749898556</v>
      </c>
      <c r="G16" s="161">
        <v>0.4067033554989154</v>
      </c>
      <c r="H16" s="12"/>
      <c r="J16" s="6" t="s">
        <v>264</v>
      </c>
      <c r="K16" s="146">
        <v>-3.4591776936157892</v>
      </c>
      <c r="L16" s="146">
        <v>-0.26159549284852845</v>
      </c>
    </row>
    <row r="17" spans="1:16" x14ac:dyDescent="0.25">
      <c r="A17" s="8"/>
      <c r="B17" s="136" t="s">
        <v>102</v>
      </c>
      <c r="C17" s="91">
        <v>6.7671811844776997</v>
      </c>
      <c r="D17" s="91">
        <v>10.49837541205536</v>
      </c>
      <c r="E17" s="91">
        <v>3.6212653125044181</v>
      </c>
      <c r="F17" s="81">
        <v>5.6858135894318318</v>
      </c>
      <c r="G17" s="161">
        <v>0.31918722636068853</v>
      </c>
      <c r="H17" s="12"/>
      <c r="J17" s="6" t="s">
        <v>53</v>
      </c>
      <c r="K17" s="146">
        <v>-1.5012714733398935</v>
      </c>
      <c r="L17" s="146">
        <v>-8.6322097365708575E-2</v>
      </c>
    </row>
    <row r="18" spans="1:16" x14ac:dyDescent="0.25">
      <c r="A18" s="8"/>
      <c r="B18" s="135" t="s">
        <v>101</v>
      </c>
      <c r="C18" s="91">
        <v>1.7822856921090979</v>
      </c>
      <c r="D18" s="91">
        <v>-6.9974051243391955</v>
      </c>
      <c r="E18" s="91">
        <v>-12.073401531445416</v>
      </c>
      <c r="F18" s="81">
        <v>-1.1328017113830358</v>
      </c>
      <c r="G18" s="161">
        <v>-1.1740216284704843E-2</v>
      </c>
      <c r="H18" s="12"/>
      <c r="J18" s="6" t="s">
        <v>95</v>
      </c>
      <c r="K18" s="146">
        <v>-0.35362171571725609</v>
      </c>
      <c r="L18" s="146">
        <v>-3.2244740251342822E-2</v>
      </c>
    </row>
    <row r="19" spans="1:16" x14ac:dyDescent="0.25">
      <c r="A19" s="8"/>
      <c r="B19" s="135" t="s">
        <v>95</v>
      </c>
      <c r="C19" s="91">
        <v>23.776883548058226</v>
      </c>
      <c r="D19" s="91">
        <v>0.69563196053343823</v>
      </c>
      <c r="E19" s="91">
        <v>6.7175427378441288</v>
      </c>
      <c r="F19" s="81">
        <v>-0.35362171571725609</v>
      </c>
      <c r="G19" s="161">
        <v>-3.2244740251342822E-2</v>
      </c>
      <c r="H19" s="12"/>
      <c r="J19" s="6" t="s">
        <v>101</v>
      </c>
      <c r="K19" s="146">
        <v>-1.1328017113830358</v>
      </c>
      <c r="L19" s="146">
        <v>-1.1740216284704843E-2</v>
      </c>
    </row>
    <row r="20" spans="1:16" x14ac:dyDescent="0.25">
      <c r="A20" s="8"/>
      <c r="B20" s="135" t="s">
        <v>53</v>
      </c>
      <c r="C20" s="91">
        <v>33.15109014672548</v>
      </c>
      <c r="D20" s="91">
        <v>-2.9749724785255172E-2</v>
      </c>
      <c r="E20" s="91">
        <v>-9.0040066294668879</v>
      </c>
      <c r="F20" s="81">
        <v>-1.5012714733398935</v>
      </c>
      <c r="G20" s="161">
        <v>-8.6322097365708575E-2</v>
      </c>
      <c r="H20" s="12"/>
      <c r="J20" s="6" t="s">
        <v>102</v>
      </c>
      <c r="K20" s="146">
        <v>5.6858135894318318</v>
      </c>
      <c r="L20" s="146">
        <v>0.31918722636068853</v>
      </c>
    </row>
    <row r="21" spans="1:16" x14ac:dyDescent="0.25">
      <c r="A21" s="8"/>
      <c r="B21" s="136" t="s">
        <v>99</v>
      </c>
      <c r="C21" s="91">
        <v>20.749584912525208</v>
      </c>
      <c r="D21" s="91">
        <v>-3.3265584144114735</v>
      </c>
      <c r="E21" s="91">
        <v>6.6537128238980614</v>
      </c>
      <c r="F21" s="81">
        <v>-3.4591776936157892</v>
      </c>
      <c r="G21" s="161">
        <v>-0.26159549284852845</v>
      </c>
      <c r="H21" s="12"/>
      <c r="J21" s="6" t="s">
        <v>128</v>
      </c>
      <c r="K21" s="146">
        <v>6.9406895749898556</v>
      </c>
      <c r="L21" s="146">
        <v>0.4067033554989154</v>
      </c>
    </row>
    <row r="22" spans="1:16" x14ac:dyDescent="0.25">
      <c r="A22" s="8"/>
      <c r="B22" s="136" t="s">
        <v>98</v>
      </c>
      <c r="C22" s="91">
        <v>3.735232118566878</v>
      </c>
      <c r="D22" s="91">
        <v>-7.8177097738030277E-2</v>
      </c>
      <c r="E22" s="91">
        <v>20.023647825481781</v>
      </c>
      <c r="F22" s="81">
        <v>-10.350342338198971</v>
      </c>
      <c r="G22" s="161">
        <v>-0.446388730945876</v>
      </c>
      <c r="H22" s="12"/>
      <c r="J22" s="6" t="s">
        <v>96</v>
      </c>
      <c r="K22" s="146">
        <v>22.397167610820933</v>
      </c>
      <c r="L22" s="146">
        <v>0.68229714409037423</v>
      </c>
    </row>
    <row r="23" spans="1:16" x14ac:dyDescent="0.25">
      <c r="A23" s="8"/>
      <c r="B23" s="135" t="s">
        <v>30</v>
      </c>
      <c r="C23" s="91">
        <v>14.533693961884421</v>
      </c>
      <c r="D23" s="91">
        <v>-1.8486480608686739</v>
      </c>
      <c r="E23" s="91">
        <v>2.2301448333150731E-2</v>
      </c>
      <c r="F23" s="81">
        <v>-6.2366486339706206</v>
      </c>
      <c r="G23" s="161">
        <v>-0.60830112094120481</v>
      </c>
      <c r="H23" s="12"/>
      <c r="J23" s="6" t="s">
        <v>100</v>
      </c>
      <c r="K23" s="146">
        <v>13.41069007370168</v>
      </c>
      <c r="L23" s="146">
        <v>0.77566383703332131</v>
      </c>
    </row>
    <row r="24" spans="1:16" x14ac:dyDescent="0.25">
      <c r="A24" s="8"/>
      <c r="B24" s="135" t="s">
        <v>97</v>
      </c>
      <c r="C24" s="91">
        <v>-16.003094498565527</v>
      </c>
      <c r="D24" s="91">
        <v>15.472926796954646</v>
      </c>
      <c r="E24" s="91">
        <v>45.012595841442128</v>
      </c>
      <c r="F24" s="81">
        <v>-7.8588291226619145</v>
      </c>
      <c r="G24" s="161">
        <v>-0.97992146921164092</v>
      </c>
      <c r="H24" s="12"/>
      <c r="J24" s="6" t="s">
        <v>90</v>
      </c>
      <c r="K24" s="146">
        <v>12.092287850695582</v>
      </c>
      <c r="L24" s="146">
        <v>3.5906444400392363</v>
      </c>
    </row>
    <row r="25" spans="1:16" x14ac:dyDescent="0.25">
      <c r="A25" s="8"/>
      <c r="B25" s="14" t="s">
        <v>28</v>
      </c>
      <c r="C25" s="89">
        <v>8.7371649941703424</v>
      </c>
      <c r="D25" s="89">
        <v>1.1115121078188128</v>
      </c>
      <c r="E25" s="89">
        <v>10.066693242312198</v>
      </c>
      <c r="F25" s="81">
        <v>3.3479821351735106</v>
      </c>
      <c r="G25" s="81">
        <v>3.3479821351735106</v>
      </c>
      <c r="H25" s="12"/>
      <c r="J25" s="6" t="s">
        <v>28</v>
      </c>
      <c r="K25" s="146">
        <v>3.3479821351735106</v>
      </c>
      <c r="L25" s="146">
        <v>3.3479821351735106</v>
      </c>
    </row>
    <row r="26" spans="1:16" s="6" customFormat="1" ht="14.25" customHeight="1" x14ac:dyDescent="0.25">
      <c r="A26" s="8"/>
      <c r="C26" s="16"/>
      <c r="D26" s="16"/>
      <c r="E26" s="17"/>
      <c r="F26" s="17"/>
      <c r="G26" s="17"/>
      <c r="H26" s="12"/>
      <c r="I26" s="7"/>
    </row>
    <row r="27" spans="1:16" s="6" customFormat="1" ht="14.25" customHeight="1" x14ac:dyDescent="0.25">
      <c r="A27" s="219" t="s">
        <v>162</v>
      </c>
      <c r="B27" s="220"/>
      <c r="C27" s="213" t="s">
        <v>163</v>
      </c>
      <c r="D27" s="213"/>
      <c r="E27" s="213"/>
      <c r="F27" s="213"/>
      <c r="G27" s="213"/>
      <c r="H27" s="221"/>
      <c r="I27" s="7"/>
      <c r="J27" s="7"/>
      <c r="K27" s="7"/>
      <c r="L27" s="7"/>
      <c r="M27" s="56"/>
      <c r="N27" s="56"/>
      <c r="O27" s="56"/>
      <c r="P27" s="56"/>
    </row>
    <row r="28" spans="1:16" s="6" customFormat="1" ht="14.25" customHeight="1" x14ac:dyDescent="0.25">
      <c r="A28" s="219" t="s">
        <v>204</v>
      </c>
      <c r="B28" s="220"/>
      <c r="C28" s="213" t="s">
        <v>206</v>
      </c>
      <c r="D28" s="213"/>
      <c r="E28" s="213"/>
      <c r="F28" s="213"/>
      <c r="G28" s="213"/>
      <c r="H28" s="221"/>
      <c r="I28" s="7"/>
      <c r="M28" s="56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x14ac:dyDescent="0.25">
      <c r="A42" s="8"/>
      <c r="B42" s="69"/>
      <c r="C42" s="10"/>
      <c r="D42" s="10"/>
      <c r="E42" s="10"/>
      <c r="F42" s="10"/>
      <c r="G42" s="10"/>
      <c r="H42" s="12"/>
      <c r="I42" s="10"/>
    </row>
    <row r="43" spans="1:16" s="6" customFormat="1" x14ac:dyDescent="0.25">
      <c r="A43" s="8"/>
      <c r="B43" s="69"/>
      <c r="C43" s="10"/>
      <c r="D43" s="10"/>
      <c r="E43" s="10"/>
      <c r="F43" s="10"/>
      <c r="G43" s="10"/>
      <c r="H43" s="12"/>
      <c r="I43" s="10"/>
    </row>
    <row r="44" spans="1:16" s="6" customFormat="1" x14ac:dyDescent="0.25">
      <c r="A44" s="8"/>
      <c r="B44" s="69"/>
      <c r="C44" s="10"/>
      <c r="D44" s="10"/>
      <c r="E44" s="10"/>
      <c r="F44" s="10"/>
      <c r="G44" s="10"/>
      <c r="H44" s="12"/>
      <c r="I44" s="10"/>
    </row>
    <row r="45" spans="1:16" s="6" customFormat="1" x14ac:dyDescent="0.25">
      <c r="A45" s="8"/>
      <c r="B45" s="69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99"/>
      <c r="H47" s="12"/>
      <c r="I47" s="10"/>
    </row>
    <row r="48" spans="1:16" x14ac:dyDescent="0.25">
      <c r="A48" s="8"/>
      <c r="B48" s="99" t="s">
        <v>36</v>
      </c>
      <c r="H48" s="12"/>
      <c r="I48" s="10"/>
    </row>
    <row r="49" spans="1:8" x14ac:dyDescent="0.25">
      <c r="A49" s="21"/>
      <c r="B49" s="129" t="str">
        <f>'Industria variación anual %'!B47</f>
        <v>Fuente: Dane - MTMR. Diciembre de 2014</v>
      </c>
      <c r="C49" s="23"/>
      <c r="D49" s="23"/>
      <c r="E49" s="23"/>
      <c r="F49" s="23"/>
      <c r="G49" s="23"/>
      <c r="H49" s="24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J13:L24">
    <sortCondition ref="L13:L24"/>
  </sortState>
  <mergeCells count="7">
    <mergeCell ref="B7:G7"/>
    <mergeCell ref="B8:G8"/>
    <mergeCell ref="C10:F10"/>
    <mergeCell ref="A27:B27"/>
    <mergeCell ref="A28:B28"/>
    <mergeCell ref="C27:H27"/>
    <mergeCell ref="C28:H28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2.42578125" style="7" customWidth="1"/>
    <col min="2" max="2" width="48.7109375" style="7" customWidth="1"/>
    <col min="3" max="6" width="9.5703125" style="7" customWidth="1"/>
    <col min="7" max="7" width="14.42578125" style="7" customWidth="1"/>
    <col min="8" max="8" width="2.5703125" style="7" customWidth="1"/>
    <col min="9" max="9" width="10.85546875" style="7"/>
    <col min="10" max="10" width="11.42578125" style="6" customWidth="1"/>
    <col min="11" max="11" width="10.85546875" style="6" customWidth="1"/>
    <col min="12" max="16" width="10.85546875" style="6"/>
    <col min="17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06" t="s">
        <v>164</v>
      </c>
      <c r="C7" s="206"/>
      <c r="D7" s="206"/>
      <c r="E7" s="206"/>
      <c r="F7" s="206"/>
      <c r="G7" s="206"/>
      <c r="H7" s="12"/>
    </row>
    <row r="8" spans="1:12" x14ac:dyDescent="0.25">
      <c r="A8" s="8"/>
      <c r="B8" s="202" t="s">
        <v>196</v>
      </c>
      <c r="C8" s="202"/>
      <c r="D8" s="202"/>
      <c r="E8" s="202"/>
      <c r="F8" s="202"/>
      <c r="G8" s="202"/>
      <c r="H8" s="12"/>
    </row>
    <row r="9" spans="1:12" x14ac:dyDescent="0.25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205" t="s">
        <v>0</v>
      </c>
      <c r="D10" s="205"/>
      <c r="E10" s="205"/>
      <c r="F10" s="205"/>
      <c r="G10" s="160" t="s">
        <v>38</v>
      </c>
      <c r="H10" s="12"/>
    </row>
    <row r="11" spans="1:12" x14ac:dyDescent="0.25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2" customHeight="1" x14ac:dyDescent="0.25">
      <c r="A12" s="8"/>
      <c r="B12" s="10"/>
      <c r="C12" s="65"/>
      <c r="D12" s="65"/>
      <c r="E12" s="65"/>
      <c r="F12" s="65"/>
      <c r="H12" s="12"/>
    </row>
    <row r="13" spans="1:12" x14ac:dyDescent="0.25">
      <c r="A13" s="8"/>
      <c r="B13" s="135" t="s">
        <v>101</v>
      </c>
      <c r="C13" s="91">
        <v>0.35942201354430825</v>
      </c>
      <c r="D13" s="91">
        <v>-7.661051215619441E-2</v>
      </c>
      <c r="E13" s="91">
        <v>0.58348285496370167</v>
      </c>
      <c r="F13" s="81">
        <v>9.1141724099016663</v>
      </c>
      <c r="G13" s="161">
        <v>2.6723777860791627</v>
      </c>
      <c r="H13" s="12"/>
      <c r="J13" s="6" t="s">
        <v>264</v>
      </c>
      <c r="K13" s="146">
        <v>-9.1957605985037443</v>
      </c>
      <c r="L13" s="146">
        <v>-0.34250462018414574</v>
      </c>
    </row>
    <row r="14" spans="1:12" x14ac:dyDescent="0.25">
      <c r="A14" s="8"/>
      <c r="B14" s="136" t="s">
        <v>102</v>
      </c>
      <c r="C14" s="91">
        <v>14.995205203396655</v>
      </c>
      <c r="D14" s="91">
        <v>-9.7845726198748864</v>
      </c>
      <c r="E14" s="91">
        <v>-0.36706342561273475</v>
      </c>
      <c r="F14" s="81">
        <v>12.056875861373474</v>
      </c>
      <c r="G14" s="161">
        <v>2.6027448552468049</v>
      </c>
      <c r="H14" s="12"/>
      <c r="J14" s="6" t="s">
        <v>127</v>
      </c>
      <c r="K14" s="146">
        <v>-9.9215182466894092E-2</v>
      </c>
      <c r="L14" s="146">
        <v>-3.2343051300681258E-3</v>
      </c>
    </row>
    <row r="15" spans="1:12" x14ac:dyDescent="0.25">
      <c r="A15" s="8"/>
      <c r="B15" s="135" t="s">
        <v>95</v>
      </c>
      <c r="C15" s="91">
        <v>16.001834021091234</v>
      </c>
      <c r="D15" s="91">
        <v>-0.47430830039524308</v>
      </c>
      <c r="E15" s="91">
        <v>-6.0563939634630692</v>
      </c>
      <c r="F15" s="81">
        <v>18.241386599027678</v>
      </c>
      <c r="G15" s="161">
        <v>1.0019711431149745</v>
      </c>
      <c r="H15" s="12"/>
      <c r="J15" s="6" t="s">
        <v>30</v>
      </c>
      <c r="K15" s="146">
        <v>0.2677888293802555</v>
      </c>
      <c r="L15" s="146">
        <v>8.1272282755558561E-3</v>
      </c>
    </row>
    <row r="16" spans="1:12" x14ac:dyDescent="0.25">
      <c r="A16" s="8"/>
      <c r="B16" s="136" t="s">
        <v>53</v>
      </c>
      <c r="C16" s="91">
        <v>-5.8990536277602423</v>
      </c>
      <c r="D16" s="91">
        <v>11.699631243714403</v>
      </c>
      <c r="E16" s="91">
        <v>4.1716686674669878</v>
      </c>
      <c r="F16" s="81">
        <v>8.6718524920772246</v>
      </c>
      <c r="G16" s="161">
        <v>0.34947081584890843</v>
      </c>
      <c r="H16" s="12"/>
      <c r="J16" s="6" t="s">
        <v>97</v>
      </c>
      <c r="K16" s="146">
        <v>2.3183297180043194</v>
      </c>
      <c r="L16" s="146">
        <v>9.9268288222861739E-2</v>
      </c>
    </row>
    <row r="17" spans="1:16" x14ac:dyDescent="0.25">
      <c r="A17" s="8"/>
      <c r="B17" s="135" t="s">
        <v>96</v>
      </c>
      <c r="C17" s="91">
        <v>10.20097442143728</v>
      </c>
      <c r="D17" s="91">
        <v>9.0632771483835306</v>
      </c>
      <c r="E17" s="91">
        <v>-2.2295414238662437</v>
      </c>
      <c r="F17" s="81">
        <v>5.2604301632547479</v>
      </c>
      <c r="G17" s="161">
        <v>0.23568961999112475</v>
      </c>
      <c r="H17" s="12"/>
      <c r="J17" s="6" t="s">
        <v>98</v>
      </c>
      <c r="K17" s="146">
        <v>1.5790236129219259</v>
      </c>
      <c r="L17" s="146">
        <v>0.12655255457651546</v>
      </c>
    </row>
    <row r="18" spans="1:16" x14ac:dyDescent="0.25">
      <c r="A18" s="8"/>
      <c r="B18" s="136" t="s">
        <v>100</v>
      </c>
      <c r="C18" s="91">
        <v>2.8461784457946671</v>
      </c>
      <c r="D18" s="91">
        <v>-5.8457711442785998</v>
      </c>
      <c r="E18" s="91">
        <v>4.1281373844121561</v>
      </c>
      <c r="F18" s="81">
        <v>5.5502695845226935</v>
      </c>
      <c r="G18" s="161">
        <v>0.20318070688890055</v>
      </c>
      <c r="H18" s="12"/>
      <c r="J18" s="6" t="s">
        <v>90</v>
      </c>
      <c r="K18" s="146">
        <v>1.6273481869812256</v>
      </c>
      <c r="L18" s="146">
        <v>0.14828045057851247</v>
      </c>
    </row>
    <row r="19" spans="1:16" x14ac:dyDescent="0.25">
      <c r="A19" s="8"/>
      <c r="B19" s="135" t="s">
        <v>90</v>
      </c>
      <c r="C19" s="90">
        <v>-0.87731761028626565</v>
      </c>
      <c r="D19" s="90">
        <v>2.4509979575016994</v>
      </c>
      <c r="E19" s="91">
        <v>-3.9278094505263872</v>
      </c>
      <c r="F19" s="81">
        <v>1.6273481869812256</v>
      </c>
      <c r="G19" s="161">
        <v>0.14828045057851247</v>
      </c>
      <c r="H19" s="12"/>
      <c r="J19" s="6" t="s">
        <v>100</v>
      </c>
      <c r="K19" s="146">
        <v>5.5502695845226935</v>
      </c>
      <c r="L19" s="146">
        <v>0.20318070688890055</v>
      </c>
    </row>
    <row r="20" spans="1:16" x14ac:dyDescent="0.25">
      <c r="A20" s="8"/>
      <c r="B20" s="136" t="s">
        <v>98</v>
      </c>
      <c r="C20" s="91">
        <v>10.169104077342951</v>
      </c>
      <c r="D20" s="91">
        <v>3.0096763092370082</v>
      </c>
      <c r="E20" s="91">
        <v>1.7426293215684119</v>
      </c>
      <c r="F20" s="81">
        <v>1.5790236129219259</v>
      </c>
      <c r="G20" s="161">
        <v>0.12655255457651546</v>
      </c>
      <c r="H20" s="12"/>
      <c r="J20" s="6" t="s">
        <v>96</v>
      </c>
      <c r="K20" s="146">
        <v>5.2604301632547479</v>
      </c>
      <c r="L20" s="146">
        <v>0.23568961999112475</v>
      </c>
    </row>
    <row r="21" spans="1:16" x14ac:dyDescent="0.25">
      <c r="A21" s="8"/>
      <c r="B21" s="135" t="s">
        <v>97</v>
      </c>
      <c r="C21" s="91">
        <v>1.1898466419883569</v>
      </c>
      <c r="D21" s="91">
        <v>-1.4371570420695035</v>
      </c>
      <c r="E21" s="91">
        <v>-2.2269353128313685</v>
      </c>
      <c r="F21" s="81">
        <v>2.3183297180043194</v>
      </c>
      <c r="G21" s="161">
        <v>9.9268288222861739E-2</v>
      </c>
      <c r="H21" s="12"/>
      <c r="J21" s="6" t="s">
        <v>53</v>
      </c>
      <c r="K21" s="146">
        <v>8.6718524920772246</v>
      </c>
      <c r="L21" s="146">
        <v>0.34947081584890843</v>
      </c>
    </row>
    <row r="22" spans="1:16" x14ac:dyDescent="0.25">
      <c r="A22" s="8"/>
      <c r="B22" s="135" t="s">
        <v>30</v>
      </c>
      <c r="C22" s="91">
        <v>20.686123911930366</v>
      </c>
      <c r="D22" s="91">
        <v>4.7093763258379218</v>
      </c>
      <c r="E22" s="91">
        <v>5.9157212317666019</v>
      </c>
      <c r="F22" s="81">
        <v>0.2677888293802555</v>
      </c>
      <c r="G22" s="161">
        <v>8.1272282755558561E-3</v>
      </c>
      <c r="H22" s="12"/>
      <c r="J22" s="6" t="s">
        <v>95</v>
      </c>
      <c r="K22" s="146">
        <v>18.241386599027678</v>
      </c>
      <c r="L22" s="146">
        <v>1.0019711431149745</v>
      </c>
    </row>
    <row r="23" spans="1:16" x14ac:dyDescent="0.25">
      <c r="A23" s="8"/>
      <c r="B23" s="135" t="s">
        <v>127</v>
      </c>
      <c r="C23" s="91">
        <v>0.25920666216272537</v>
      </c>
      <c r="D23" s="91">
        <v>-2.2580689522395003</v>
      </c>
      <c r="E23" s="91">
        <v>10.611326064016868</v>
      </c>
      <c r="F23" s="81">
        <v>-9.9215182466894092E-2</v>
      </c>
      <c r="G23" s="161">
        <v>-3.2343051300681258E-3</v>
      </c>
      <c r="H23" s="12"/>
      <c r="J23" s="6" t="s">
        <v>102</v>
      </c>
      <c r="K23" s="146">
        <v>12.056875861373474</v>
      </c>
      <c r="L23" s="146">
        <v>2.6027448552468049</v>
      </c>
    </row>
    <row r="24" spans="1:16" x14ac:dyDescent="0.25">
      <c r="A24" s="8"/>
      <c r="B24" s="136" t="s">
        <v>99</v>
      </c>
      <c r="C24" s="91">
        <v>-1.7325227963525869</v>
      </c>
      <c r="D24" s="91">
        <v>4.1756882152799379</v>
      </c>
      <c r="E24" s="91">
        <v>-4.7505938242280443</v>
      </c>
      <c r="F24" s="81">
        <v>-9.1957605985037443</v>
      </c>
      <c r="G24" s="161">
        <v>-0.34250462018414574</v>
      </c>
      <c r="H24" s="12"/>
      <c r="J24" s="6" t="s">
        <v>101</v>
      </c>
      <c r="K24" s="146">
        <v>9.1141724099016663</v>
      </c>
      <c r="L24" s="146">
        <v>2.6723777860791627</v>
      </c>
    </row>
    <row r="25" spans="1:16" x14ac:dyDescent="0.25">
      <c r="A25" s="8"/>
      <c r="B25" s="14" t="s">
        <v>28</v>
      </c>
      <c r="C25" s="89">
        <v>5.6393716667386906</v>
      </c>
      <c r="D25" s="89">
        <v>-1.2057918948237933</v>
      </c>
      <c r="E25" s="89">
        <v>-9.5423140053463307E-2</v>
      </c>
      <c r="F25" s="81">
        <v>7.1019245235090844</v>
      </c>
      <c r="G25" s="81">
        <v>7.1019245235090844</v>
      </c>
      <c r="H25" s="12"/>
      <c r="J25" s="6" t="s">
        <v>28</v>
      </c>
      <c r="K25" s="146">
        <v>7.1019245235090844</v>
      </c>
      <c r="L25" s="146">
        <v>7.1019245235090844</v>
      </c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</row>
    <row r="27" spans="1:16" s="6" customFormat="1" ht="14.25" customHeight="1" x14ac:dyDescent="0.25">
      <c r="A27" s="222" t="s">
        <v>214</v>
      </c>
      <c r="B27" s="223"/>
      <c r="C27" s="224" t="s">
        <v>215</v>
      </c>
      <c r="D27" s="225"/>
      <c r="E27" s="225"/>
      <c r="F27" s="225"/>
      <c r="G27" s="225"/>
      <c r="H27" s="226"/>
      <c r="I27" s="7"/>
      <c r="M27" s="56"/>
      <c r="N27" s="56"/>
      <c r="O27" s="56"/>
      <c r="P27" s="56"/>
    </row>
    <row r="28" spans="1:16" s="6" customFormat="1" ht="14.25" customHeight="1" x14ac:dyDescent="0.25">
      <c r="A28" s="222"/>
      <c r="B28" s="223"/>
      <c r="C28" s="225"/>
      <c r="D28" s="225"/>
      <c r="E28" s="225"/>
      <c r="F28" s="225"/>
      <c r="G28" s="225"/>
      <c r="H28" s="226"/>
      <c r="I28" s="7"/>
      <c r="M28" s="56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57"/>
      <c r="K44" s="57"/>
      <c r="L44" s="57"/>
      <c r="M44" s="57"/>
      <c r="N44" s="57"/>
      <c r="O44" s="57"/>
      <c r="P44" s="57"/>
    </row>
    <row r="45" spans="1:16" s="6" customFormat="1" x14ac:dyDescent="0.25">
      <c r="A45" s="8"/>
      <c r="B45" s="69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99" t="s">
        <v>36</v>
      </c>
      <c r="H47" s="12"/>
      <c r="I47" s="10"/>
    </row>
    <row r="48" spans="1:16" x14ac:dyDescent="0.25">
      <c r="A48" s="21"/>
      <c r="B48" s="129" t="str">
        <f>'Industria variación anual %'!B47</f>
        <v>Fuente: Dane - MTMR. Diciembre de 2014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J13:L24">
    <sortCondition ref="L13:L24"/>
  </sortState>
  <mergeCells count="5">
    <mergeCell ref="B7:G7"/>
    <mergeCell ref="B8:G8"/>
    <mergeCell ref="C10:F10"/>
    <mergeCell ref="A27:B28"/>
    <mergeCell ref="C27:H2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6" orientation="portrait" r:id="rId1"/>
  <headerFooter alignWithMargins="0">
    <oddFooter xml:space="preserve">&amp;C&amp;"-,Negrita"&amp;12&amp;K004559Página 20
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D77"/>
  <sheetViews>
    <sheetView zoomScaleNormal="100" zoomScaleSheetLayoutView="100" workbookViewId="0">
      <selection activeCell="A13" sqref="A13"/>
    </sheetView>
  </sheetViews>
  <sheetFormatPr baseColWidth="10" defaultColWidth="10.85546875" defaultRowHeight="15.75" x14ac:dyDescent="0.25"/>
  <cols>
    <col min="1" max="1" width="1.85546875" style="7" customWidth="1"/>
    <col min="2" max="2" width="47.42578125" style="7" customWidth="1"/>
    <col min="3" max="6" width="11.28515625" style="7" customWidth="1"/>
    <col min="7" max="7" width="14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30" width="10.85546875" style="6"/>
    <col min="31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06" t="s">
        <v>165</v>
      </c>
      <c r="C7" s="206"/>
      <c r="D7" s="206"/>
      <c r="E7" s="206"/>
      <c r="F7" s="206"/>
      <c r="G7" s="206"/>
      <c r="H7" s="12"/>
    </row>
    <row r="8" spans="1:12" x14ac:dyDescent="0.25">
      <c r="A8" s="8"/>
      <c r="B8" s="202" t="s">
        <v>196</v>
      </c>
      <c r="C8" s="202"/>
      <c r="D8" s="202"/>
      <c r="E8" s="202"/>
      <c r="F8" s="202"/>
      <c r="G8" s="202"/>
      <c r="H8" s="12"/>
    </row>
    <row r="9" spans="1:12" ht="11.25" customHeight="1" x14ac:dyDescent="0.25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205" t="s">
        <v>0</v>
      </c>
      <c r="D10" s="205"/>
      <c r="E10" s="205"/>
      <c r="F10" s="205"/>
      <c r="G10" s="160" t="s">
        <v>38</v>
      </c>
      <c r="H10" s="12"/>
    </row>
    <row r="11" spans="1:12" x14ac:dyDescent="0.25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9.75" customHeight="1" x14ac:dyDescent="0.25">
      <c r="A12" s="8"/>
      <c r="B12" s="10"/>
      <c r="C12" s="78"/>
      <c r="D12" s="78"/>
      <c r="E12" s="78"/>
      <c r="F12" s="78"/>
      <c r="H12" s="12"/>
    </row>
    <row r="13" spans="1:12" x14ac:dyDescent="0.25">
      <c r="A13" s="8"/>
      <c r="B13" s="135" t="s">
        <v>24</v>
      </c>
      <c r="C13" s="91">
        <v>16.716088656332385</v>
      </c>
      <c r="D13" s="91">
        <v>1.4991329582405122</v>
      </c>
      <c r="E13" s="91">
        <v>4.0011482662533959</v>
      </c>
      <c r="F13" s="81">
        <v>14.745394299070181</v>
      </c>
      <c r="G13" s="161">
        <v>3.0387692502846346</v>
      </c>
      <c r="H13" s="12"/>
      <c r="J13" s="6" t="s">
        <v>24</v>
      </c>
      <c r="K13" s="146">
        <v>14.745394299070181</v>
      </c>
      <c r="L13" s="146">
        <v>3.0387692502846346</v>
      </c>
    </row>
    <row r="14" spans="1:12" x14ac:dyDescent="0.25">
      <c r="A14" s="8"/>
      <c r="B14" s="135" t="s">
        <v>3</v>
      </c>
      <c r="C14" s="91">
        <v>-7.9476122119948815</v>
      </c>
      <c r="D14" s="91">
        <v>28.745974188604293</v>
      </c>
      <c r="E14" s="91">
        <v>-15.222474310324918</v>
      </c>
      <c r="F14" s="81">
        <v>33.497831312047623</v>
      </c>
      <c r="G14" s="161">
        <v>1.6</v>
      </c>
      <c r="H14" s="12"/>
      <c r="J14" s="6" t="s">
        <v>3</v>
      </c>
      <c r="K14" s="146">
        <v>33.497831312047623</v>
      </c>
      <c r="L14" s="146">
        <v>1.6</v>
      </c>
    </row>
    <row r="15" spans="1:12" x14ac:dyDescent="0.25">
      <c r="A15" s="8"/>
      <c r="B15" s="135" t="s">
        <v>120</v>
      </c>
      <c r="C15" s="91">
        <v>14.945022135162244</v>
      </c>
      <c r="D15" s="91">
        <v>10.710318215027769</v>
      </c>
      <c r="E15" s="91">
        <v>-8.915633791436651</v>
      </c>
      <c r="F15" s="81">
        <v>9.8067805752724233</v>
      </c>
      <c r="G15" s="161">
        <v>1.3522409313198969</v>
      </c>
      <c r="H15" s="12"/>
      <c r="J15" s="6" t="s">
        <v>120</v>
      </c>
      <c r="K15" s="146">
        <v>9.8067805752724233</v>
      </c>
      <c r="L15" s="146">
        <v>1.3522409313198969</v>
      </c>
    </row>
    <row r="16" spans="1:12" x14ac:dyDescent="0.25">
      <c r="A16" s="8"/>
      <c r="B16" s="136" t="s">
        <v>125</v>
      </c>
      <c r="C16" s="91">
        <v>7.7224142425540432</v>
      </c>
      <c r="D16" s="91">
        <v>63.112567428211541</v>
      </c>
      <c r="E16" s="91">
        <v>-2.7039362849165527</v>
      </c>
      <c r="F16" s="81">
        <v>8.242933997980062</v>
      </c>
      <c r="G16" s="161">
        <v>0.74578054801857885</v>
      </c>
      <c r="H16" s="12"/>
      <c r="J16" s="6" t="s">
        <v>125</v>
      </c>
      <c r="K16" s="146">
        <v>8.242933997980062</v>
      </c>
      <c r="L16" s="146">
        <v>0.74578054801857885</v>
      </c>
    </row>
    <row r="17" spans="1:16" x14ac:dyDescent="0.25">
      <c r="A17" s="8"/>
      <c r="B17" s="136" t="s">
        <v>122</v>
      </c>
      <c r="C17" s="91">
        <v>1.8840082666360836</v>
      </c>
      <c r="D17" s="91">
        <v>18.562351286731893</v>
      </c>
      <c r="E17" s="91">
        <v>-1.4390275544531539</v>
      </c>
      <c r="F17" s="81">
        <v>15.520079546522147</v>
      </c>
      <c r="G17" s="161">
        <v>0.73448575737392918</v>
      </c>
      <c r="H17" s="12"/>
      <c r="J17" s="6" t="s">
        <v>122</v>
      </c>
      <c r="K17" s="146">
        <v>15.520079546522147</v>
      </c>
      <c r="L17" s="146">
        <v>0.73448575737392918</v>
      </c>
    </row>
    <row r="18" spans="1:16" x14ac:dyDescent="0.25">
      <c r="A18" s="8"/>
      <c r="B18" s="136" t="s">
        <v>32</v>
      </c>
      <c r="C18" s="91">
        <v>3.9676675911101134</v>
      </c>
      <c r="D18" s="91">
        <v>5.5228290306120087</v>
      </c>
      <c r="E18" s="91">
        <v>-9.36022470842952</v>
      </c>
      <c r="F18" s="81">
        <v>12.428946659493011</v>
      </c>
      <c r="G18" s="161">
        <v>0.57354709689806849</v>
      </c>
      <c r="H18" s="12"/>
      <c r="J18" s="6" t="s">
        <v>32</v>
      </c>
      <c r="K18" s="146">
        <v>12.428946659493011</v>
      </c>
      <c r="L18" s="146">
        <v>0.57354709689806849</v>
      </c>
    </row>
    <row r="19" spans="1:16" ht="15.75" customHeight="1" x14ac:dyDescent="0.25">
      <c r="A19" s="8"/>
      <c r="B19" s="136" t="s">
        <v>31</v>
      </c>
      <c r="C19" s="91">
        <v>9.2350702647036051</v>
      </c>
      <c r="D19" s="91">
        <v>1.7006271556231356</v>
      </c>
      <c r="E19" s="91">
        <v>0.8660044998110239</v>
      </c>
      <c r="F19" s="81">
        <v>10.026980168728672</v>
      </c>
      <c r="G19" s="161">
        <v>0.40083997848780067</v>
      </c>
      <c r="H19" s="12"/>
      <c r="J19" s="6" t="s">
        <v>31</v>
      </c>
      <c r="K19" s="146">
        <v>10.026980168728672</v>
      </c>
      <c r="L19" s="146">
        <v>0.40083997848780067</v>
      </c>
    </row>
    <row r="20" spans="1:16" x14ac:dyDescent="0.25">
      <c r="A20" s="8"/>
      <c r="B20" s="136" t="s">
        <v>37</v>
      </c>
      <c r="C20" s="91">
        <v>9.840853894157231</v>
      </c>
      <c r="D20" s="91">
        <v>14.025276615662818</v>
      </c>
      <c r="E20" s="91">
        <v>0.7930263535187887</v>
      </c>
      <c r="F20" s="81">
        <v>15.54714763878744</v>
      </c>
      <c r="G20" s="161">
        <v>0.3</v>
      </c>
      <c r="H20" s="12"/>
      <c r="J20" s="6" t="s">
        <v>37</v>
      </c>
      <c r="K20" s="146">
        <v>15.54714763878744</v>
      </c>
      <c r="L20" s="146">
        <v>0.3</v>
      </c>
    </row>
    <row r="21" spans="1:16" x14ac:dyDescent="0.25">
      <c r="A21" s="8"/>
      <c r="B21" s="135" t="s">
        <v>121</v>
      </c>
      <c r="C21" s="91">
        <v>3.9968547565719437</v>
      </c>
      <c r="D21" s="91">
        <v>-0.62009398406530636</v>
      </c>
      <c r="E21" s="91">
        <v>-13.012233184153043</v>
      </c>
      <c r="F21" s="81">
        <v>3.9481803695551765</v>
      </c>
      <c r="G21" s="161">
        <v>0.19905646045485892</v>
      </c>
      <c r="H21" s="12"/>
      <c r="J21" s="6" t="s">
        <v>121</v>
      </c>
      <c r="K21" s="146">
        <v>3.9481803695551765</v>
      </c>
      <c r="L21" s="146">
        <v>0.19905646045485892</v>
      </c>
    </row>
    <row r="22" spans="1:16" x14ac:dyDescent="0.25">
      <c r="A22" s="8"/>
      <c r="B22" s="135" t="s">
        <v>124</v>
      </c>
      <c r="C22" s="91">
        <v>-6.2031550004110425</v>
      </c>
      <c r="D22" s="91">
        <v>19.313846061104179</v>
      </c>
      <c r="E22" s="91">
        <v>-37.701576526738101</v>
      </c>
      <c r="F22" s="81">
        <v>5.0562648582693548</v>
      </c>
      <c r="G22" s="161">
        <v>0.18289158311757631</v>
      </c>
      <c r="H22" s="12"/>
      <c r="J22" s="6" t="s">
        <v>124</v>
      </c>
      <c r="K22" s="146">
        <v>5.0562648582693548</v>
      </c>
      <c r="L22" s="146">
        <v>0.18289158311757631</v>
      </c>
    </row>
    <row r="23" spans="1:16" x14ac:dyDescent="0.25">
      <c r="A23" s="8"/>
      <c r="B23" s="135" t="s">
        <v>123</v>
      </c>
      <c r="C23" s="91">
        <v>9.9997589231695336</v>
      </c>
      <c r="D23" s="91">
        <v>-3.4138721307852338</v>
      </c>
      <c r="E23" s="91">
        <v>-5.2377816561735795</v>
      </c>
      <c r="F23" s="81">
        <v>2.0062556067818482</v>
      </c>
      <c r="G23" s="161">
        <v>0.1042543382884818</v>
      </c>
      <c r="H23" s="12"/>
      <c r="J23" s="6" t="s">
        <v>123</v>
      </c>
      <c r="K23" s="146">
        <v>2.0062556067818482</v>
      </c>
      <c r="L23" s="146">
        <v>0.1042543382884818</v>
      </c>
    </row>
    <row r="24" spans="1:16" x14ac:dyDescent="0.25">
      <c r="A24" s="8"/>
      <c r="B24" s="135" t="s">
        <v>119</v>
      </c>
      <c r="C24" s="91">
        <v>16.709437451049869</v>
      </c>
      <c r="D24" s="91">
        <v>5.8987056311208486</v>
      </c>
      <c r="E24" s="91">
        <v>2.3420479127723937</v>
      </c>
      <c r="F24" s="81">
        <v>-0.12705508559005541</v>
      </c>
      <c r="G24" s="161">
        <v>-6.8131118624521689E-3</v>
      </c>
      <c r="H24" s="12"/>
      <c r="J24" s="6" t="s">
        <v>119</v>
      </c>
      <c r="K24" s="146">
        <v>-0.12705508559005541</v>
      </c>
      <c r="L24" s="146">
        <v>-6.8131118624521689E-3</v>
      </c>
    </row>
    <row r="25" spans="1:16" x14ac:dyDescent="0.25">
      <c r="A25" s="8"/>
      <c r="B25" s="135" t="s">
        <v>26</v>
      </c>
      <c r="C25" s="91">
        <v>9.9523468572878073</v>
      </c>
      <c r="D25" s="91">
        <v>8.8136079545402257</v>
      </c>
      <c r="E25" s="91">
        <v>-5.2851202974668059</v>
      </c>
      <c r="F25" s="81">
        <v>-1.0352386276958114</v>
      </c>
      <c r="G25" s="161">
        <v>-3.4510219669548398E-2</v>
      </c>
      <c r="H25" s="12"/>
      <c r="J25" s="6" t="s">
        <v>26</v>
      </c>
      <c r="K25" s="146">
        <v>-1.0352386276958114</v>
      </c>
      <c r="L25" s="146">
        <v>-3.4510219669548398E-2</v>
      </c>
    </row>
    <row r="26" spans="1:16" x14ac:dyDescent="0.25">
      <c r="A26" s="8"/>
      <c r="B26" s="135" t="s">
        <v>30</v>
      </c>
      <c r="C26" s="91">
        <v>-0.62556253509159498</v>
      </c>
      <c r="D26" s="91">
        <v>7.3768753487511773</v>
      </c>
      <c r="E26" s="91">
        <v>11.708492433806338</v>
      </c>
      <c r="F26" s="81">
        <v>-5.8457497127337055</v>
      </c>
      <c r="G26" s="161">
        <v>-0.33840163043359972</v>
      </c>
      <c r="H26" s="12"/>
      <c r="J26" s="6" t="s">
        <v>30</v>
      </c>
      <c r="K26" s="146">
        <v>-5.8457497127337055</v>
      </c>
      <c r="L26" s="146">
        <v>-0.33840163043359972</v>
      </c>
    </row>
    <row r="27" spans="1:16" x14ac:dyDescent="0.25">
      <c r="A27" s="8"/>
      <c r="B27" s="135" t="s">
        <v>27</v>
      </c>
      <c r="C27" s="90">
        <v>16.089377551442531</v>
      </c>
      <c r="D27" s="90">
        <v>-4.5486022531983199</v>
      </c>
      <c r="E27" s="91">
        <v>-20.860508888504746</v>
      </c>
      <c r="F27" s="81">
        <v>-8.0604589560868138</v>
      </c>
      <c r="G27" s="161">
        <v>-0.53144828264997779</v>
      </c>
      <c r="H27" s="12"/>
      <c r="J27" s="6" t="s">
        <v>27</v>
      </c>
      <c r="K27" s="146">
        <v>-8.0604589560868138</v>
      </c>
      <c r="L27" s="146">
        <v>-0.53144828264997779</v>
      </c>
    </row>
    <row r="28" spans="1:16" x14ac:dyDescent="0.25">
      <c r="A28" s="8"/>
      <c r="B28" s="14" t="s">
        <v>28</v>
      </c>
      <c r="C28" s="89">
        <v>9.0688389161350358</v>
      </c>
      <c r="D28" s="89">
        <v>9.6251602886520118</v>
      </c>
      <c r="E28" s="89">
        <v>-6.1513409659906486</v>
      </c>
      <c r="F28" s="81">
        <v>8.5457720162700248</v>
      </c>
      <c r="G28" s="81">
        <v>8.5457720162700248</v>
      </c>
      <c r="H28" s="12"/>
      <c r="J28" s="6" t="s">
        <v>28</v>
      </c>
      <c r="K28" s="146">
        <v>8.5457720162700248</v>
      </c>
      <c r="L28" s="146">
        <v>8.5457720162700248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</row>
    <row r="30" spans="1:16" s="6" customFormat="1" ht="14.25" customHeight="1" x14ac:dyDescent="0.25">
      <c r="A30" s="219" t="s">
        <v>166</v>
      </c>
      <c r="B30" s="220"/>
      <c r="C30" s="220"/>
      <c r="D30" s="214" t="s">
        <v>216</v>
      </c>
      <c r="E30" s="214"/>
      <c r="F30" s="214"/>
      <c r="G30" s="214"/>
      <c r="H30" s="227"/>
      <c r="I30" s="7"/>
      <c r="M30" s="56"/>
      <c r="N30" s="56"/>
      <c r="O30" s="56"/>
      <c r="P30" s="56"/>
    </row>
    <row r="31" spans="1:16" s="6" customFormat="1" ht="14.25" customHeight="1" x14ac:dyDescent="0.25">
      <c r="A31" s="219" t="s">
        <v>207</v>
      </c>
      <c r="B31" s="220"/>
      <c r="C31" s="220"/>
      <c r="D31" s="214"/>
      <c r="E31" s="214"/>
      <c r="F31" s="214"/>
      <c r="G31" s="214"/>
      <c r="H31" s="227"/>
      <c r="I31" s="7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x14ac:dyDescent="0.25">
      <c r="A44" s="8"/>
      <c r="B44" s="69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69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69"/>
      <c r="H47" s="12"/>
      <c r="I47" s="10"/>
    </row>
    <row r="48" spans="1:16" x14ac:dyDescent="0.25">
      <c r="A48" s="8"/>
      <c r="B48" s="69"/>
      <c r="H48" s="12"/>
      <c r="I48" s="10"/>
    </row>
    <row r="49" spans="1:9" x14ac:dyDescent="0.25">
      <c r="A49" s="8"/>
      <c r="B49" s="69"/>
      <c r="H49" s="12"/>
      <c r="I49" s="10"/>
    </row>
    <row r="50" spans="1:9" x14ac:dyDescent="0.25">
      <c r="A50" s="8"/>
      <c r="B50" s="99" t="s">
        <v>69</v>
      </c>
      <c r="H50" s="12"/>
      <c r="I50" s="10"/>
    </row>
    <row r="51" spans="1:9" x14ac:dyDescent="0.25">
      <c r="A51" s="21"/>
      <c r="B51" s="129" t="str">
        <f>'Industria variación anual %'!B47</f>
        <v>Fuente: Dane - MTMR. Diciembre de 2014</v>
      </c>
      <c r="C51" s="23"/>
      <c r="D51" s="23"/>
      <c r="E51" s="23"/>
      <c r="F51" s="23"/>
      <c r="G51" s="23"/>
      <c r="H51" s="24"/>
    </row>
    <row r="54" spans="1:9" x14ac:dyDescent="0.25">
      <c r="B54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4" spans="1:9" x14ac:dyDescent="0.25">
      <c r="B64" s="26"/>
    </row>
    <row r="68" spans="2:2" x14ac:dyDescent="0.25">
      <c r="B68" s="26"/>
    </row>
    <row r="76" spans="2:2" x14ac:dyDescent="0.25">
      <c r="B76" s="26"/>
    </row>
    <row r="77" spans="2:2" x14ac:dyDescent="0.25">
      <c r="B77" s="26"/>
    </row>
  </sheetData>
  <mergeCells count="6">
    <mergeCell ref="B7:G7"/>
    <mergeCell ref="B8:G8"/>
    <mergeCell ref="C10:F10"/>
    <mergeCell ref="D30:H31"/>
    <mergeCell ref="A30:C30"/>
    <mergeCell ref="A31:C3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8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50.140625" style="7" customWidth="1"/>
    <col min="3" max="6" width="9.5703125" style="7" customWidth="1"/>
    <col min="7" max="7" width="13.7109375" style="7" customWidth="1"/>
    <col min="8" max="8" width="1.85546875" style="7" customWidth="1"/>
    <col min="9" max="9" width="10.85546875" style="6"/>
    <col min="10" max="10" width="11.42578125" style="6" customWidth="1"/>
    <col min="11" max="11" width="10.85546875" style="6" customWidth="1"/>
    <col min="12" max="28" width="10.85546875" style="6"/>
    <col min="29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143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143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143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06" t="s">
        <v>167</v>
      </c>
      <c r="C7" s="206"/>
      <c r="D7" s="206"/>
      <c r="E7" s="206"/>
      <c r="F7" s="206"/>
      <c r="G7" s="206"/>
      <c r="H7" s="12"/>
    </row>
    <row r="8" spans="1:12" x14ac:dyDescent="0.25">
      <c r="A8" s="8"/>
      <c r="B8" s="202" t="s">
        <v>196</v>
      </c>
      <c r="C8" s="202"/>
      <c r="D8" s="202"/>
      <c r="E8" s="202"/>
      <c r="F8" s="202"/>
      <c r="G8" s="202"/>
      <c r="H8" s="12"/>
    </row>
    <row r="9" spans="1:12" ht="12.75" customHeight="1" x14ac:dyDescent="0.25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205" t="s">
        <v>0</v>
      </c>
      <c r="D10" s="205"/>
      <c r="E10" s="205"/>
      <c r="F10" s="205"/>
      <c r="G10" s="160" t="s">
        <v>38</v>
      </c>
      <c r="H10" s="12"/>
    </row>
    <row r="11" spans="1:12" x14ac:dyDescent="0.25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9" customHeight="1" x14ac:dyDescent="0.25">
      <c r="A12" s="8"/>
      <c r="B12" s="10"/>
      <c r="C12" s="65"/>
      <c r="D12" s="65"/>
      <c r="E12" s="65"/>
      <c r="F12" s="65"/>
      <c r="H12" s="12"/>
    </row>
    <row r="13" spans="1:12" x14ac:dyDescent="0.25">
      <c r="A13" s="199"/>
      <c r="B13" s="136" t="s">
        <v>24</v>
      </c>
      <c r="C13" s="91">
        <v>17.58000358946412</v>
      </c>
      <c r="D13" s="91">
        <v>0.27132097208590888</v>
      </c>
      <c r="E13" s="91">
        <v>1.9737903626754649</v>
      </c>
      <c r="F13" s="81">
        <v>11.841346416601507</v>
      </c>
      <c r="G13" s="161">
        <v>2.393152458363927</v>
      </c>
      <c r="H13" s="12"/>
      <c r="J13" s="6" t="s">
        <v>27</v>
      </c>
      <c r="K13" s="146">
        <v>-22.523618209052543</v>
      </c>
      <c r="L13" s="146">
        <v>-1.9416714326547173</v>
      </c>
    </row>
    <row r="14" spans="1:12" x14ac:dyDescent="0.25">
      <c r="A14" s="200"/>
      <c r="B14" s="135" t="s">
        <v>125</v>
      </c>
      <c r="C14" s="91">
        <v>-2.0654919530304072</v>
      </c>
      <c r="D14" s="91">
        <v>47.67884447647883</v>
      </c>
      <c r="E14" s="91">
        <v>10.097683452967443</v>
      </c>
      <c r="F14" s="81">
        <v>12.042040926535137</v>
      </c>
      <c r="G14" s="161">
        <v>0.98564231638746336</v>
      </c>
      <c r="H14" s="12"/>
      <c r="J14" s="6" t="s">
        <v>30</v>
      </c>
      <c r="K14" s="146">
        <v>-5.7025709092226702</v>
      </c>
      <c r="L14" s="146">
        <v>-0.31187482103515429</v>
      </c>
    </row>
    <row r="15" spans="1:12" x14ac:dyDescent="0.25">
      <c r="A15" s="200"/>
      <c r="B15" s="135" t="s">
        <v>3</v>
      </c>
      <c r="C15" s="91">
        <v>1.4689224016915636</v>
      </c>
      <c r="D15" s="91">
        <v>10.433817718810134</v>
      </c>
      <c r="E15" s="91">
        <v>10.699406012955359</v>
      </c>
      <c r="F15" s="81">
        <v>16.577891871702242</v>
      </c>
      <c r="G15" s="161">
        <v>0.9</v>
      </c>
      <c r="H15" s="12"/>
      <c r="J15" s="6" t="s">
        <v>121</v>
      </c>
      <c r="K15" s="146">
        <v>1.1420483262869707</v>
      </c>
      <c r="L15" s="146">
        <v>5.8913487046949119E-2</v>
      </c>
    </row>
    <row r="16" spans="1:12" x14ac:dyDescent="0.25">
      <c r="A16" s="199"/>
      <c r="B16" s="135" t="s">
        <v>120</v>
      </c>
      <c r="C16" s="91">
        <v>11.987841099427721</v>
      </c>
      <c r="D16" s="91">
        <v>-1.724523183220128</v>
      </c>
      <c r="E16" s="91">
        <v>1.993101839042577</v>
      </c>
      <c r="F16" s="81">
        <v>3.593756290053296</v>
      </c>
      <c r="G16" s="161">
        <v>0.50446551715089416</v>
      </c>
      <c r="H16" s="12"/>
      <c r="J16" s="6" t="s">
        <v>26</v>
      </c>
      <c r="K16" s="146">
        <v>5.3348496048047034</v>
      </c>
      <c r="L16" s="146">
        <v>0.16700044601705388</v>
      </c>
    </row>
    <row r="17" spans="1:16" x14ac:dyDescent="0.25">
      <c r="A17" s="199"/>
      <c r="B17" s="136" t="s">
        <v>123</v>
      </c>
      <c r="C17" s="91">
        <v>5.8587663212710028</v>
      </c>
      <c r="D17" s="91">
        <v>-5.7349636575573903</v>
      </c>
      <c r="E17" s="91">
        <v>-4.9190177698909547</v>
      </c>
      <c r="F17" s="81">
        <v>10.449278254694306</v>
      </c>
      <c r="G17" s="161">
        <v>0.49657067045118647</v>
      </c>
      <c r="H17" s="12"/>
      <c r="J17" s="6" t="s">
        <v>124</v>
      </c>
      <c r="K17" s="146">
        <v>6.3181901008503072</v>
      </c>
      <c r="L17" s="146">
        <v>0.23421713063764571</v>
      </c>
    </row>
    <row r="18" spans="1:16" x14ac:dyDescent="0.25">
      <c r="A18" s="199"/>
      <c r="B18" s="136" t="s">
        <v>32</v>
      </c>
      <c r="C18" s="91">
        <v>6.4650786000634008</v>
      </c>
      <c r="D18" s="91">
        <v>1.8410932815446257</v>
      </c>
      <c r="E18" s="91">
        <v>-2.6703377390409733</v>
      </c>
      <c r="F18" s="81">
        <v>9.8354925355612188</v>
      </c>
      <c r="G18" s="161">
        <v>0.48815055353803743</v>
      </c>
      <c r="H18" s="12"/>
      <c r="J18" s="6" t="s">
        <v>31</v>
      </c>
      <c r="K18" s="146">
        <v>5.671093915569192</v>
      </c>
      <c r="L18" s="146">
        <v>0.25619055920508382</v>
      </c>
    </row>
    <row r="19" spans="1:16" x14ac:dyDescent="0.25">
      <c r="A19" s="199"/>
      <c r="B19" s="135" t="s">
        <v>122</v>
      </c>
      <c r="C19" s="91">
        <v>7.264930987725382</v>
      </c>
      <c r="D19" s="91">
        <v>-5.6976152801257118</v>
      </c>
      <c r="E19" s="91">
        <v>-4.1522667739265939</v>
      </c>
      <c r="F19" s="81">
        <v>11.527736432368506</v>
      </c>
      <c r="G19" s="161">
        <v>0.44910644522827503</v>
      </c>
      <c r="H19" s="12"/>
      <c r="J19" s="6" t="s">
        <v>119</v>
      </c>
      <c r="K19" s="146">
        <v>7.098097474854459</v>
      </c>
      <c r="L19" s="146">
        <v>0.32251223713258648</v>
      </c>
    </row>
    <row r="20" spans="1:16" x14ac:dyDescent="0.25">
      <c r="A20" s="200"/>
      <c r="B20" s="136" t="s">
        <v>37</v>
      </c>
      <c r="C20" s="91">
        <v>2.7456964841867437</v>
      </c>
      <c r="D20" s="91">
        <v>4.3271499143319181</v>
      </c>
      <c r="E20" s="91">
        <v>8.5883206306999185</v>
      </c>
      <c r="F20" s="81">
        <v>9.3140754540230084</v>
      </c>
      <c r="G20" s="161">
        <v>0.33175731061739328</v>
      </c>
      <c r="H20" s="12"/>
      <c r="J20" s="6" t="s">
        <v>37</v>
      </c>
      <c r="K20" s="146">
        <v>9.3140754540230084</v>
      </c>
      <c r="L20" s="146">
        <v>0.33175731061739328</v>
      </c>
    </row>
    <row r="21" spans="1:16" x14ac:dyDescent="0.25">
      <c r="A21" s="199"/>
      <c r="B21" s="135" t="s">
        <v>119</v>
      </c>
      <c r="C21" s="91">
        <v>5.2653386217980769</v>
      </c>
      <c r="D21" s="91">
        <v>3.4912094624950152</v>
      </c>
      <c r="E21" s="91">
        <v>3.1670511179328065</v>
      </c>
      <c r="F21" s="81">
        <v>7.098097474854459</v>
      </c>
      <c r="G21" s="161">
        <v>0.32251223713258648</v>
      </c>
      <c r="H21" s="12"/>
      <c r="J21" s="6" t="s">
        <v>122</v>
      </c>
      <c r="K21" s="146">
        <v>11.527736432368506</v>
      </c>
      <c r="L21" s="146">
        <v>0.44910644522827503</v>
      </c>
    </row>
    <row r="22" spans="1:16" x14ac:dyDescent="0.25">
      <c r="A22" s="8"/>
      <c r="B22" s="135" t="s">
        <v>31</v>
      </c>
      <c r="C22" s="90">
        <v>6.2688847950771898</v>
      </c>
      <c r="D22" s="90">
        <v>8.5308004862058251</v>
      </c>
      <c r="E22" s="91">
        <v>5.6494663510702203</v>
      </c>
      <c r="F22" s="81">
        <v>5.671093915569192</v>
      </c>
      <c r="G22" s="161">
        <v>0.25619055920508382</v>
      </c>
      <c r="H22" s="12"/>
      <c r="J22" s="6" t="s">
        <v>32</v>
      </c>
      <c r="K22" s="146">
        <v>9.8354925355612188</v>
      </c>
      <c r="L22" s="146">
        <v>0.48815055353803743</v>
      </c>
    </row>
    <row r="23" spans="1:16" x14ac:dyDescent="0.25">
      <c r="A23" s="8"/>
      <c r="B23" s="135" t="s">
        <v>124</v>
      </c>
      <c r="C23" s="91">
        <v>-4.6087467669155835</v>
      </c>
      <c r="D23" s="91">
        <v>19.543212076498207</v>
      </c>
      <c r="E23" s="91">
        <v>-36.948384784772315</v>
      </c>
      <c r="F23" s="81">
        <v>6.3181901008503072</v>
      </c>
      <c r="G23" s="161">
        <v>0.23421713063764571</v>
      </c>
      <c r="H23" s="12"/>
      <c r="J23" s="6" t="s">
        <v>123</v>
      </c>
      <c r="K23" s="146">
        <v>10.449278254694306</v>
      </c>
      <c r="L23" s="146">
        <v>0.49657067045118647</v>
      </c>
    </row>
    <row r="24" spans="1:16" x14ac:dyDescent="0.25">
      <c r="A24" s="200"/>
      <c r="B24" s="135" t="s">
        <v>26</v>
      </c>
      <c r="C24" s="91">
        <v>5.6979939792160206</v>
      </c>
      <c r="D24" s="91">
        <v>6.3454820943572798</v>
      </c>
      <c r="E24" s="91">
        <v>-4.3701534832132456</v>
      </c>
      <c r="F24" s="81">
        <v>5.3348496048047034</v>
      </c>
      <c r="G24" s="161">
        <v>0.16700044601705388</v>
      </c>
      <c r="H24" s="12"/>
      <c r="J24" s="6" t="s">
        <v>120</v>
      </c>
      <c r="K24" s="146">
        <v>3.593756290053296</v>
      </c>
      <c r="L24" s="146">
        <v>0.50446551715089416</v>
      </c>
    </row>
    <row r="25" spans="1:16" x14ac:dyDescent="0.25">
      <c r="A25" s="199"/>
      <c r="B25" s="136" t="s">
        <v>121</v>
      </c>
      <c r="C25" s="91">
        <v>3.4000243341714587</v>
      </c>
      <c r="D25" s="91">
        <v>-2.5939998988242285</v>
      </c>
      <c r="E25" s="91">
        <v>-12.89035953676847</v>
      </c>
      <c r="F25" s="81">
        <v>1.1420483262869707</v>
      </c>
      <c r="G25" s="161">
        <v>5.8913487046949119E-2</v>
      </c>
      <c r="H25" s="12"/>
      <c r="J25" s="6" t="s">
        <v>3</v>
      </c>
      <c r="K25" s="146">
        <v>16.577891871702242</v>
      </c>
      <c r="L25" s="146">
        <v>0.9</v>
      </c>
    </row>
    <row r="26" spans="1:16" x14ac:dyDescent="0.25">
      <c r="A26" s="199"/>
      <c r="B26" s="135" t="s">
        <v>30</v>
      </c>
      <c r="C26" s="91">
        <v>-0.57967602144924912</v>
      </c>
      <c r="D26" s="91">
        <v>7.2996092680032154</v>
      </c>
      <c r="E26" s="91">
        <v>6.6382557496814654</v>
      </c>
      <c r="F26" s="81">
        <v>-5.7025709092226702</v>
      </c>
      <c r="G26" s="161">
        <v>-0.31187482103515429</v>
      </c>
      <c r="H26" s="12"/>
      <c r="J26" s="6" t="s">
        <v>125</v>
      </c>
      <c r="K26" s="146">
        <v>12.042040926535137</v>
      </c>
      <c r="L26" s="146">
        <v>0.98564231638746336</v>
      </c>
    </row>
    <row r="27" spans="1:16" x14ac:dyDescent="0.25">
      <c r="A27" s="199"/>
      <c r="B27" s="135" t="s">
        <v>27</v>
      </c>
      <c r="C27" s="91">
        <v>6.3216350044938086</v>
      </c>
      <c r="D27" s="91">
        <v>-9.1248587790950566</v>
      </c>
      <c r="E27" s="91">
        <v>-2.1718375946018997</v>
      </c>
      <c r="F27" s="81">
        <v>-22.523618209052543</v>
      </c>
      <c r="G27" s="161">
        <v>-1.9416714326547173</v>
      </c>
      <c r="H27" s="12"/>
      <c r="J27" s="6" t="s">
        <v>24</v>
      </c>
      <c r="K27" s="146">
        <v>11.841346416601507</v>
      </c>
      <c r="L27" s="146">
        <v>2.393152458363927</v>
      </c>
    </row>
    <row r="28" spans="1:16" x14ac:dyDescent="0.25">
      <c r="A28" s="8"/>
      <c r="B28" s="14" t="s">
        <v>28</v>
      </c>
      <c r="C28" s="89">
        <v>7.1413876480870719</v>
      </c>
      <c r="D28" s="89">
        <v>3.3668584241018928</v>
      </c>
      <c r="E28" s="89">
        <v>-0.88639018231666533</v>
      </c>
      <c r="F28" s="81">
        <v>5.3040953152153625</v>
      </c>
      <c r="G28" s="81">
        <v>5.3040953152153625</v>
      </c>
      <c r="H28" s="12"/>
      <c r="J28" s="6" t="s">
        <v>28</v>
      </c>
      <c r="K28" s="146">
        <v>5.3040953152153625</v>
      </c>
      <c r="L28" s="146">
        <v>5.3040953152153625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</row>
    <row r="30" spans="1:16" s="6" customFormat="1" ht="14.25" customHeight="1" x14ac:dyDescent="0.25">
      <c r="A30" s="228" t="s">
        <v>168</v>
      </c>
      <c r="B30" s="229"/>
      <c r="C30" s="229"/>
      <c r="D30" s="213" t="s">
        <v>169</v>
      </c>
      <c r="E30" s="213"/>
      <c r="F30" s="213"/>
      <c r="G30" s="213"/>
      <c r="H30" s="221"/>
      <c r="M30" s="56"/>
      <c r="N30" s="56"/>
      <c r="O30" s="56"/>
      <c r="P30" s="56"/>
    </row>
    <row r="31" spans="1:16" s="6" customFormat="1" ht="14.25" customHeight="1" x14ac:dyDescent="0.25">
      <c r="A31" s="228" t="s">
        <v>207</v>
      </c>
      <c r="B31" s="229"/>
      <c r="C31" s="229"/>
      <c r="D31" s="213" t="s">
        <v>213</v>
      </c>
      <c r="E31" s="213"/>
      <c r="F31" s="213"/>
      <c r="G31" s="213"/>
      <c r="H31" s="221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J43" s="57"/>
      <c r="K43" s="57"/>
      <c r="L43" s="57"/>
      <c r="M43" s="57"/>
      <c r="N43" s="57"/>
      <c r="O43" s="57"/>
      <c r="P43" s="57"/>
    </row>
    <row r="44" spans="1:16" x14ac:dyDescent="0.25">
      <c r="A44" s="8"/>
      <c r="B44" s="69"/>
      <c r="C44" s="10"/>
      <c r="D44" s="10"/>
      <c r="E44" s="10"/>
      <c r="F44" s="10"/>
      <c r="G44" s="10"/>
      <c r="H44" s="12"/>
      <c r="I44" s="149"/>
    </row>
    <row r="45" spans="1:16" x14ac:dyDescent="0.25">
      <c r="A45" s="8"/>
      <c r="B45" s="69"/>
      <c r="C45" s="10"/>
      <c r="D45" s="10"/>
      <c r="E45" s="10"/>
      <c r="F45" s="10"/>
      <c r="G45" s="10"/>
      <c r="H45" s="12"/>
      <c r="I45" s="149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49"/>
    </row>
    <row r="47" spans="1:16" x14ac:dyDescent="0.25">
      <c r="A47" s="8"/>
      <c r="B47" s="69"/>
      <c r="H47" s="12"/>
      <c r="I47" s="149"/>
    </row>
    <row r="48" spans="1:16" x14ac:dyDescent="0.25">
      <c r="A48" s="8"/>
      <c r="B48" s="69"/>
      <c r="H48" s="12"/>
      <c r="I48" s="149"/>
    </row>
    <row r="49" spans="1:8" x14ac:dyDescent="0.25">
      <c r="A49" s="8"/>
      <c r="B49" s="69"/>
      <c r="H49" s="12"/>
    </row>
    <row r="50" spans="1:8" x14ac:dyDescent="0.25">
      <c r="A50" s="8"/>
      <c r="B50" s="69"/>
      <c r="H50" s="12"/>
    </row>
    <row r="51" spans="1:8" x14ac:dyDescent="0.25">
      <c r="A51" s="8"/>
      <c r="B51" s="99" t="s">
        <v>69</v>
      </c>
      <c r="H51" s="12"/>
    </row>
    <row r="52" spans="1:8" x14ac:dyDescent="0.25">
      <c r="A52" s="21"/>
      <c r="B52" s="129" t="str">
        <f>'Industria variación anual %'!B47</f>
        <v>Fuente: Dane - MTMR. Diciembre de 2014</v>
      </c>
      <c r="C52" s="23"/>
      <c r="D52" s="23"/>
      <c r="E52" s="23"/>
      <c r="F52" s="23"/>
      <c r="G52" s="23"/>
      <c r="H52" s="24"/>
    </row>
    <row r="54" spans="1:8" x14ac:dyDescent="0.25">
      <c r="B54" s="69"/>
    </row>
    <row r="55" spans="1:8" x14ac:dyDescent="0.25">
      <c r="B55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3" spans="1:8" x14ac:dyDescent="0.25">
      <c r="B63" s="26"/>
    </row>
    <row r="64" spans="1:8" x14ac:dyDescent="0.25">
      <c r="B64" s="26"/>
    </row>
    <row r="65" spans="2:2" x14ac:dyDescent="0.25">
      <c r="B65" s="26"/>
    </row>
    <row r="69" spans="2:2" x14ac:dyDescent="0.25">
      <c r="B69" s="26"/>
    </row>
    <row r="77" spans="2:2" x14ac:dyDescent="0.25">
      <c r="B77" s="26"/>
    </row>
    <row r="78" spans="2:2" x14ac:dyDescent="0.25">
      <c r="B78" s="26"/>
    </row>
  </sheetData>
  <sortState ref="J13:L27">
    <sortCondition ref="L13:L27"/>
  </sortState>
  <mergeCells count="7">
    <mergeCell ref="B7:G7"/>
    <mergeCell ref="B8:G8"/>
    <mergeCell ref="C10:F10"/>
    <mergeCell ref="D30:H30"/>
    <mergeCell ref="D31:H31"/>
    <mergeCell ref="A30:C30"/>
    <mergeCell ref="A31:C3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.28515625" style="7" customWidth="1"/>
    <col min="2" max="2" width="48.85546875" style="7" customWidth="1"/>
    <col min="3" max="6" width="10.28515625" style="7" customWidth="1"/>
    <col min="7" max="7" width="14.28515625" style="7" customWidth="1"/>
    <col min="8" max="8" width="2.85546875" style="7" customWidth="1"/>
    <col min="9" max="9" width="10.85546875" style="7"/>
    <col min="10" max="10" width="11.42578125" style="6" customWidth="1"/>
    <col min="11" max="11" width="10.85546875" style="6" customWidth="1"/>
    <col min="12" max="17" width="10.85546875" style="6"/>
    <col min="18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06" t="s">
        <v>170</v>
      </c>
      <c r="C7" s="206"/>
      <c r="D7" s="206"/>
      <c r="E7" s="206"/>
      <c r="F7" s="206"/>
      <c r="G7" s="206"/>
      <c r="H7" s="12"/>
    </row>
    <row r="8" spans="1:12" x14ac:dyDescent="0.25">
      <c r="A8" s="8"/>
      <c r="B8" s="202" t="s">
        <v>196</v>
      </c>
      <c r="C8" s="202"/>
      <c r="D8" s="202"/>
      <c r="E8" s="202"/>
      <c r="F8" s="202"/>
      <c r="G8" s="202"/>
      <c r="H8" s="12"/>
    </row>
    <row r="9" spans="1:12" ht="12" customHeight="1" x14ac:dyDescent="0.25">
      <c r="A9" s="8"/>
      <c r="B9" s="9"/>
      <c r="C9" s="65"/>
      <c r="D9" s="65"/>
      <c r="E9" s="9"/>
      <c r="F9" s="9"/>
      <c r="G9" s="9"/>
      <c r="H9" s="12"/>
    </row>
    <row r="10" spans="1:12" ht="15" customHeight="1" x14ac:dyDescent="0.25">
      <c r="A10" s="8"/>
      <c r="B10" s="10"/>
      <c r="C10" s="205" t="s">
        <v>0</v>
      </c>
      <c r="D10" s="205"/>
      <c r="E10" s="205"/>
      <c r="F10" s="205"/>
      <c r="G10" s="73" t="s">
        <v>38</v>
      </c>
      <c r="H10" s="12"/>
    </row>
    <row r="11" spans="1:12" x14ac:dyDescent="0.25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0.5" customHeight="1" x14ac:dyDescent="0.25">
      <c r="A12" s="8"/>
      <c r="B12" s="10"/>
      <c r="C12" s="65"/>
      <c r="D12" s="65"/>
      <c r="E12" s="65"/>
      <c r="F12" s="65"/>
      <c r="H12" s="12"/>
    </row>
    <row r="13" spans="1:12" x14ac:dyDescent="0.25">
      <c r="A13" s="8"/>
      <c r="B13" s="135" t="s">
        <v>27</v>
      </c>
      <c r="C13" s="91">
        <v>-3.9363390071993853</v>
      </c>
      <c r="D13" s="91">
        <v>-9.1777424969185279</v>
      </c>
      <c r="E13" s="91">
        <v>-7.7114666363156221</v>
      </c>
      <c r="F13" s="81">
        <v>4.9597127022868559</v>
      </c>
      <c r="G13" s="161">
        <v>0.590374986847364</v>
      </c>
      <c r="H13" s="12"/>
      <c r="J13" s="6" t="s">
        <v>123</v>
      </c>
      <c r="K13" s="146">
        <v>-6.0222863264009057</v>
      </c>
      <c r="L13" s="146">
        <v>-0.38915323502093863</v>
      </c>
    </row>
    <row r="14" spans="1:12" x14ac:dyDescent="0.25">
      <c r="A14" s="8"/>
      <c r="B14" s="135" t="s">
        <v>24</v>
      </c>
      <c r="C14" s="91">
        <v>1.319321451502331</v>
      </c>
      <c r="D14" s="91">
        <v>1.1979759981298743</v>
      </c>
      <c r="E14" s="91">
        <v>0.11004442861322072</v>
      </c>
      <c r="F14" s="81">
        <v>1.5177631943050107</v>
      </c>
      <c r="G14" s="161">
        <v>0.38992587239137622</v>
      </c>
      <c r="H14" s="12"/>
      <c r="J14" s="6" t="s">
        <v>120</v>
      </c>
      <c r="K14" s="146">
        <v>-2.1627737399836477</v>
      </c>
      <c r="L14" s="146">
        <v>-0.34833301024704483</v>
      </c>
    </row>
    <row r="15" spans="1:12" x14ac:dyDescent="0.25">
      <c r="A15" s="8"/>
      <c r="B15" s="135" t="s">
        <v>32</v>
      </c>
      <c r="C15" s="91">
        <v>0.76968641580523744</v>
      </c>
      <c r="D15" s="91">
        <v>2.6262567333683373</v>
      </c>
      <c r="E15" s="91">
        <v>-0.95045981238862653</v>
      </c>
      <c r="F15" s="81">
        <v>3.6394482696251007</v>
      </c>
      <c r="G15" s="161">
        <v>0.30052458383148878</v>
      </c>
      <c r="H15" s="12"/>
      <c r="J15" s="6" t="s">
        <v>121</v>
      </c>
      <c r="K15" s="146">
        <v>-3.353192423607354</v>
      </c>
      <c r="L15" s="146">
        <v>-0.13403959547997066</v>
      </c>
    </row>
    <row r="16" spans="1:12" x14ac:dyDescent="0.25">
      <c r="A16" s="8"/>
      <c r="B16" s="135" t="s">
        <v>26</v>
      </c>
      <c r="C16" s="91">
        <v>2.9409385868313986</v>
      </c>
      <c r="D16" s="91">
        <v>5.5119728269409807</v>
      </c>
      <c r="E16" s="91">
        <v>3.503305112900823</v>
      </c>
      <c r="F16" s="81">
        <v>5.2165539530919736</v>
      </c>
      <c r="G16" s="161">
        <v>0.27073277683278218</v>
      </c>
      <c r="H16" s="12"/>
      <c r="J16" s="6" t="s">
        <v>31</v>
      </c>
      <c r="K16" s="146">
        <v>-1.6862335761710479</v>
      </c>
      <c r="L16" s="146">
        <v>-9.0014483619131627E-2</v>
      </c>
    </row>
    <row r="17" spans="1:16" x14ac:dyDescent="0.25">
      <c r="A17" s="8"/>
      <c r="B17" s="136" t="s">
        <v>30</v>
      </c>
      <c r="C17" s="91">
        <v>6.0260893432198426</v>
      </c>
      <c r="D17" s="91">
        <v>4.2553569893556631</v>
      </c>
      <c r="E17" s="91">
        <v>-1.475799336022976</v>
      </c>
      <c r="F17" s="81">
        <v>3.6550161843427853</v>
      </c>
      <c r="G17" s="161">
        <v>0.2</v>
      </c>
      <c r="H17" s="12"/>
      <c r="J17" s="6" t="s">
        <v>37</v>
      </c>
      <c r="K17" s="146">
        <v>-1.6001803020058492</v>
      </c>
      <c r="L17" s="146">
        <v>-2.0392560105163788E-2</v>
      </c>
    </row>
    <row r="18" spans="1:16" x14ac:dyDescent="0.25">
      <c r="A18" s="8"/>
      <c r="B18" s="135" t="s">
        <v>125</v>
      </c>
      <c r="C18" s="91">
        <v>17.390507604911122</v>
      </c>
      <c r="D18" s="91">
        <v>14.673743365594728</v>
      </c>
      <c r="E18" s="91">
        <v>-3.8932752518377245</v>
      </c>
      <c r="F18" s="81">
        <v>2.8895184135977248</v>
      </c>
      <c r="G18" s="161">
        <v>5.8592707907794743E-2</v>
      </c>
      <c r="H18" s="12"/>
      <c r="J18" s="6" t="s">
        <v>124</v>
      </c>
      <c r="K18" s="146">
        <v>-1.4892567173552029</v>
      </c>
      <c r="L18" s="146">
        <v>-1.9071351985674161E-2</v>
      </c>
    </row>
    <row r="19" spans="1:16" x14ac:dyDescent="0.25">
      <c r="A19" s="8"/>
      <c r="B19" s="136" t="s">
        <v>119</v>
      </c>
      <c r="C19" s="91">
        <v>2.9733520336605812</v>
      </c>
      <c r="D19" s="91">
        <v>4.4674475619722154</v>
      </c>
      <c r="E19" s="91">
        <v>1.1907866145154156</v>
      </c>
      <c r="F19" s="81">
        <v>1.5590104792990944</v>
      </c>
      <c r="G19" s="161">
        <v>5.2130276888553019E-2</v>
      </c>
      <c r="H19" s="12"/>
      <c r="J19" s="6" t="s">
        <v>122</v>
      </c>
      <c r="K19" s="146">
        <v>-0.17294691053929556</v>
      </c>
      <c r="L19" s="146">
        <v>-4.7391160807779605E-3</v>
      </c>
    </row>
    <row r="20" spans="1:16" x14ac:dyDescent="0.25">
      <c r="A20" s="8"/>
      <c r="B20" s="135" t="s">
        <v>3</v>
      </c>
      <c r="C20" s="91">
        <v>25.597626941196982</v>
      </c>
      <c r="D20" s="91">
        <v>2.7229786051681026</v>
      </c>
      <c r="E20" s="91">
        <v>-4.0573437922641897E-2</v>
      </c>
      <c r="F20" s="81">
        <v>0.12176971992965413</v>
      </c>
      <c r="G20" s="161">
        <v>2.5849724076970472E-3</v>
      </c>
      <c r="H20" s="12"/>
      <c r="J20" s="6" t="s">
        <v>3</v>
      </c>
      <c r="K20" s="146">
        <v>0.12176971992965413</v>
      </c>
      <c r="L20" s="146">
        <v>2.5849724076970472E-3</v>
      </c>
    </row>
    <row r="21" spans="1:16" x14ac:dyDescent="0.25">
      <c r="A21" s="8"/>
      <c r="B21" s="135" t="s">
        <v>122</v>
      </c>
      <c r="C21" s="90">
        <v>3.1870481621016244</v>
      </c>
      <c r="D21" s="90">
        <v>-2.9109926978488132</v>
      </c>
      <c r="E21" s="91">
        <v>-3.0338449029372883</v>
      </c>
      <c r="F21" s="81">
        <v>-0.17294691053929556</v>
      </c>
      <c r="G21" s="161">
        <v>-4.7391160807779605E-3</v>
      </c>
      <c r="H21" s="12"/>
      <c r="J21" s="6" t="s">
        <v>119</v>
      </c>
      <c r="K21" s="146">
        <v>1.5590104792990944</v>
      </c>
      <c r="L21" s="146">
        <v>5.2130276888553019E-2</v>
      </c>
    </row>
    <row r="22" spans="1:16" x14ac:dyDescent="0.25">
      <c r="A22" s="8"/>
      <c r="B22" s="135" t="s">
        <v>124</v>
      </c>
      <c r="C22" s="91">
        <v>1.4954272060641038</v>
      </c>
      <c r="D22" s="91">
        <v>-10.89824248082153</v>
      </c>
      <c r="E22" s="91">
        <v>1.5533892128279714</v>
      </c>
      <c r="F22" s="81">
        <v>-1.4892567173552029</v>
      </c>
      <c r="G22" s="161">
        <v>-1.9071351985674161E-2</v>
      </c>
      <c r="H22" s="12"/>
      <c r="J22" s="6" t="s">
        <v>125</v>
      </c>
      <c r="K22" s="146">
        <v>2.8895184135977248</v>
      </c>
      <c r="L22" s="146">
        <v>5.8592707907794743E-2</v>
      </c>
    </row>
    <row r="23" spans="1:16" x14ac:dyDescent="0.25">
      <c r="A23" s="8"/>
      <c r="B23" s="136" t="s">
        <v>37</v>
      </c>
      <c r="C23" s="91">
        <v>3.3992094861660105</v>
      </c>
      <c r="D23" s="91">
        <v>5.7339449541284448</v>
      </c>
      <c r="E23" s="91">
        <v>6.9414316702820056</v>
      </c>
      <c r="F23" s="81">
        <v>-1.6001803020058492</v>
      </c>
      <c r="G23" s="161">
        <v>-2.0392560105163788E-2</v>
      </c>
      <c r="H23" s="12"/>
      <c r="J23" s="6" t="s">
        <v>30</v>
      </c>
      <c r="K23" s="146">
        <v>3.6550161843427853</v>
      </c>
      <c r="L23" s="146">
        <v>0.2</v>
      </c>
    </row>
    <row r="24" spans="1:16" x14ac:dyDescent="0.25">
      <c r="A24" s="8"/>
      <c r="B24" s="136" t="s">
        <v>31</v>
      </c>
      <c r="C24" s="91">
        <v>-1.1701366018500026</v>
      </c>
      <c r="D24" s="91">
        <v>7.0622189253094714</v>
      </c>
      <c r="E24" s="91">
        <v>0.60626400632246558</v>
      </c>
      <c r="F24" s="81">
        <v>-1.6862335761710479</v>
      </c>
      <c r="G24" s="161">
        <v>-9.0014483619131627E-2</v>
      </c>
      <c r="H24" s="12"/>
      <c r="J24" s="6" t="s">
        <v>26</v>
      </c>
      <c r="K24" s="146">
        <v>5.2165539530919736</v>
      </c>
      <c r="L24" s="146">
        <v>0.27073277683278218</v>
      </c>
    </row>
    <row r="25" spans="1:16" x14ac:dyDescent="0.25">
      <c r="A25" s="8"/>
      <c r="B25" s="135" t="s">
        <v>121</v>
      </c>
      <c r="C25" s="91">
        <v>-7.0521476337448652</v>
      </c>
      <c r="D25" s="91">
        <v>1.9714098491705245</v>
      </c>
      <c r="E25" s="91">
        <v>-5.5814777404230353</v>
      </c>
      <c r="F25" s="81">
        <v>-3.353192423607354</v>
      </c>
      <c r="G25" s="161">
        <v>-0.13403959547997066</v>
      </c>
      <c r="H25" s="12"/>
      <c r="J25" s="6" t="s">
        <v>32</v>
      </c>
      <c r="K25" s="146">
        <v>3.6394482696251007</v>
      </c>
      <c r="L25" s="146">
        <v>0.30052458383148878</v>
      </c>
    </row>
    <row r="26" spans="1:16" x14ac:dyDescent="0.25">
      <c r="A26" s="8"/>
      <c r="B26" s="136" t="s">
        <v>120</v>
      </c>
      <c r="C26" s="91">
        <v>-6.8901106518352577</v>
      </c>
      <c r="D26" s="91">
        <v>4.3427749718866648</v>
      </c>
      <c r="E26" s="91">
        <v>-5.2431369824690659</v>
      </c>
      <c r="F26" s="81">
        <v>-2.1627737399836477</v>
      </c>
      <c r="G26" s="161">
        <v>-0.34833301024704483</v>
      </c>
      <c r="H26" s="12"/>
      <c r="J26" s="6" t="s">
        <v>24</v>
      </c>
      <c r="K26" s="146">
        <v>1.5177631943050107</v>
      </c>
      <c r="L26" s="146">
        <v>0.38992587239137622</v>
      </c>
    </row>
    <row r="27" spans="1:16" x14ac:dyDescent="0.25">
      <c r="A27" s="8"/>
      <c r="B27" s="135" t="s">
        <v>123</v>
      </c>
      <c r="C27" s="91">
        <v>-2.3853888146167623</v>
      </c>
      <c r="D27" s="91">
        <v>-1.5105192802350009</v>
      </c>
      <c r="E27" s="91">
        <v>-2.2336075369044917</v>
      </c>
      <c r="F27" s="81">
        <v>-6.0222863264009057</v>
      </c>
      <c r="G27" s="161">
        <v>-0.38915323502093863</v>
      </c>
      <c r="H27" s="12"/>
      <c r="J27" s="6" t="s">
        <v>27</v>
      </c>
      <c r="K27" s="146">
        <v>4.9597127022868559</v>
      </c>
      <c r="L27" s="146">
        <v>0.590374986847364</v>
      </c>
    </row>
    <row r="28" spans="1:16" x14ac:dyDescent="0.25">
      <c r="A28" s="8"/>
      <c r="B28" s="14" t="s">
        <v>28</v>
      </c>
      <c r="C28" s="89">
        <v>-0.61652607977891183</v>
      </c>
      <c r="D28" s="89">
        <v>0.97171948261489671</v>
      </c>
      <c r="E28" s="89">
        <v>-2.1563571557929984</v>
      </c>
      <c r="F28" s="81">
        <v>0.81502948579890155</v>
      </c>
      <c r="G28" s="81">
        <v>0.81502948579890155</v>
      </c>
      <c r="H28" s="12"/>
      <c r="J28" s="6" t="s">
        <v>28</v>
      </c>
      <c r="K28" s="146">
        <v>0.81502948579890155</v>
      </c>
      <c r="L28" s="146">
        <v>0.81502948579890155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</row>
    <row r="30" spans="1:16" s="6" customFormat="1" ht="16.5" customHeight="1" x14ac:dyDescent="0.25">
      <c r="A30" s="219" t="s">
        <v>171</v>
      </c>
      <c r="B30" s="220"/>
      <c r="C30" s="220"/>
      <c r="D30" s="214" t="s">
        <v>217</v>
      </c>
      <c r="E30" s="214"/>
      <c r="F30" s="214"/>
      <c r="G30" s="214"/>
      <c r="H30" s="227"/>
      <c r="I30" s="7"/>
      <c r="M30" s="56"/>
      <c r="N30" s="56"/>
      <c r="O30" s="56"/>
      <c r="P30" s="56"/>
    </row>
    <row r="31" spans="1:16" s="6" customFormat="1" ht="14.25" customHeight="1" x14ac:dyDescent="0.25">
      <c r="A31" s="219" t="s">
        <v>204</v>
      </c>
      <c r="B31" s="220"/>
      <c r="C31" s="220"/>
      <c r="D31" s="214"/>
      <c r="E31" s="214"/>
      <c r="F31" s="214"/>
      <c r="G31" s="214"/>
      <c r="H31" s="227"/>
      <c r="I31" s="7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214"/>
      <c r="E32" s="214"/>
      <c r="F32" s="214"/>
      <c r="G32" s="214"/>
      <c r="H32" s="227"/>
      <c r="I32" s="7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57"/>
      <c r="K44" s="57"/>
      <c r="L44" s="57"/>
      <c r="M44" s="57"/>
      <c r="N44" s="57"/>
      <c r="O44" s="57"/>
      <c r="P44" s="57"/>
    </row>
    <row r="45" spans="1:16" s="6" customFormat="1" ht="14.25" customHeight="1" x14ac:dyDescent="0.25">
      <c r="A45" s="8"/>
      <c r="B45" s="14"/>
      <c r="C45" s="16"/>
      <c r="D45" s="16"/>
      <c r="E45" s="17"/>
      <c r="F45" s="17"/>
      <c r="G45" s="17"/>
      <c r="H45" s="12"/>
      <c r="I45" s="7"/>
      <c r="J45" s="57"/>
      <c r="K45" s="57"/>
      <c r="L45" s="57"/>
      <c r="M45" s="57"/>
      <c r="N45" s="57"/>
      <c r="O45" s="57"/>
      <c r="P45" s="57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69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69"/>
      <c r="C48" s="10"/>
      <c r="D48" s="10"/>
      <c r="E48" s="10"/>
      <c r="F48" s="10"/>
      <c r="G48" s="10"/>
      <c r="H48" s="12"/>
      <c r="I48" s="10"/>
    </row>
    <row r="49" spans="1:8" x14ac:dyDescent="0.25">
      <c r="A49" s="8"/>
      <c r="B49" s="69"/>
      <c r="C49" s="10"/>
      <c r="D49" s="10"/>
      <c r="E49" s="10"/>
      <c r="F49" s="10"/>
      <c r="G49" s="10"/>
      <c r="H49" s="12"/>
    </row>
    <row r="50" spans="1:8" x14ac:dyDescent="0.25">
      <c r="A50" s="8"/>
      <c r="B50" s="69"/>
      <c r="C50" s="10"/>
      <c r="D50" s="10"/>
      <c r="E50" s="10"/>
      <c r="F50" s="10"/>
      <c r="G50" s="10"/>
      <c r="H50" s="12"/>
    </row>
    <row r="51" spans="1:8" x14ac:dyDescent="0.25">
      <c r="A51" s="8"/>
      <c r="B51" s="69"/>
      <c r="C51" s="10"/>
      <c r="D51" s="10"/>
      <c r="E51" s="10"/>
      <c r="F51" s="10"/>
      <c r="G51" s="10"/>
      <c r="H51" s="12"/>
    </row>
    <row r="52" spans="1:8" x14ac:dyDescent="0.25">
      <c r="A52" s="8"/>
      <c r="B52" s="99" t="s">
        <v>69</v>
      </c>
      <c r="H52" s="12"/>
    </row>
    <row r="53" spans="1:8" x14ac:dyDescent="0.25">
      <c r="A53" s="21"/>
      <c r="B53" s="129" t="str">
        <f>'Industria variación anual %'!B47</f>
        <v>Fuente: Dane - MTMR. Diciembre de 2014</v>
      </c>
      <c r="C53" s="23"/>
      <c r="D53" s="23"/>
      <c r="E53" s="23"/>
      <c r="F53" s="23"/>
      <c r="G53" s="23"/>
      <c r="H53" s="24"/>
    </row>
    <row r="56" spans="1:8" x14ac:dyDescent="0.25">
      <c r="B56" s="26"/>
    </row>
    <row r="61" spans="1:8" x14ac:dyDescent="0.25">
      <c r="B61" s="26"/>
    </row>
    <row r="62" spans="1:8" x14ac:dyDescent="0.25">
      <c r="B62" s="26"/>
    </row>
    <row r="63" spans="1:8" x14ac:dyDescent="0.25">
      <c r="B63" s="26"/>
    </row>
    <row r="64" spans="1:8" x14ac:dyDescent="0.25">
      <c r="B64" s="26"/>
    </row>
    <row r="65" spans="2:2" x14ac:dyDescent="0.25">
      <c r="B65" s="26"/>
    </row>
    <row r="66" spans="2:2" x14ac:dyDescent="0.25">
      <c r="B66" s="26"/>
    </row>
    <row r="70" spans="2:2" x14ac:dyDescent="0.25">
      <c r="B70" s="26"/>
    </row>
    <row r="78" spans="2:2" x14ac:dyDescent="0.25">
      <c r="B78" s="26"/>
    </row>
    <row r="79" spans="2:2" x14ac:dyDescent="0.25">
      <c r="B79" s="26"/>
    </row>
  </sheetData>
  <sortState ref="J13:L27">
    <sortCondition ref="L13:L27"/>
  </sortState>
  <mergeCells count="6">
    <mergeCell ref="B7:G7"/>
    <mergeCell ref="B8:G8"/>
    <mergeCell ref="C10:F10"/>
    <mergeCell ref="A30:C30"/>
    <mergeCell ref="A31:C31"/>
    <mergeCell ref="D30:H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50.7109375" style="7" customWidth="1"/>
    <col min="3" max="6" width="10.5703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" width="10.85546875" style="6"/>
    <col min="17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2"/>
      <c r="H1" s="4"/>
      <c r="I1" s="5"/>
    </row>
    <row r="2" spans="1:14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4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4" x14ac:dyDescent="0.25">
      <c r="A4" s="8"/>
      <c r="B4" s="9"/>
      <c r="C4" s="9"/>
      <c r="D4" s="9"/>
      <c r="E4" s="10"/>
      <c r="F4" s="10"/>
      <c r="G4" s="9"/>
      <c r="H4" s="12"/>
    </row>
    <row r="5" spans="1:14" x14ac:dyDescent="0.25">
      <c r="A5" s="8"/>
      <c r="B5" s="9"/>
      <c r="C5" s="9"/>
      <c r="D5" s="9"/>
      <c r="E5" s="9"/>
      <c r="F5" s="9"/>
      <c r="G5" s="9"/>
      <c r="H5" s="12"/>
    </row>
    <row r="6" spans="1:14" x14ac:dyDescent="0.25">
      <c r="A6" s="8"/>
      <c r="B6" s="9"/>
      <c r="C6" s="9"/>
      <c r="D6" s="9"/>
      <c r="E6" s="9"/>
      <c r="F6" s="9"/>
      <c r="G6" s="9"/>
      <c r="H6" s="12"/>
    </row>
    <row r="7" spans="1:14" x14ac:dyDescent="0.25">
      <c r="A7" s="8"/>
      <c r="B7" s="206" t="s">
        <v>172</v>
      </c>
      <c r="C7" s="206"/>
      <c r="D7" s="206"/>
      <c r="E7" s="206"/>
      <c r="F7" s="206"/>
      <c r="G7" s="206"/>
      <c r="H7" s="12"/>
    </row>
    <row r="8" spans="1:14" x14ac:dyDescent="0.25">
      <c r="A8" s="8"/>
      <c r="B8" s="202" t="s">
        <v>196</v>
      </c>
      <c r="C8" s="202"/>
      <c r="D8" s="202"/>
      <c r="E8" s="202"/>
      <c r="F8" s="202"/>
      <c r="G8" s="202"/>
      <c r="H8" s="12"/>
    </row>
    <row r="9" spans="1:14" x14ac:dyDescent="0.25">
      <c r="A9" s="8"/>
      <c r="B9" s="9"/>
      <c r="C9" s="70"/>
      <c r="D9" s="70"/>
      <c r="E9" s="9"/>
      <c r="F9" s="9"/>
      <c r="G9" s="9"/>
      <c r="H9" s="12"/>
    </row>
    <row r="10" spans="1:14" ht="15.75" customHeight="1" x14ac:dyDescent="0.25">
      <c r="A10" s="8"/>
      <c r="B10" s="10"/>
      <c r="C10" s="205" t="s">
        <v>0</v>
      </c>
      <c r="D10" s="205"/>
      <c r="E10" s="205"/>
      <c r="F10" s="205"/>
      <c r="G10" s="73" t="s">
        <v>38</v>
      </c>
      <c r="H10" s="12"/>
      <c r="J10" s="7"/>
      <c r="K10" s="7"/>
      <c r="L10" s="7"/>
      <c r="M10" s="7"/>
      <c r="N10" s="7"/>
    </row>
    <row r="11" spans="1:14" x14ac:dyDescent="0.25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  <c r="I11" s="6"/>
      <c r="N11" s="7"/>
    </row>
    <row r="12" spans="1:14" ht="12" customHeight="1" x14ac:dyDescent="0.25">
      <c r="A12" s="8"/>
      <c r="B12" s="10"/>
      <c r="C12" s="70"/>
      <c r="D12" s="70"/>
      <c r="E12" s="70"/>
      <c r="F12" s="70"/>
      <c r="H12" s="12"/>
      <c r="I12" s="6"/>
      <c r="N12" s="7"/>
    </row>
    <row r="13" spans="1:14" x14ac:dyDescent="0.25">
      <c r="A13" s="8"/>
      <c r="B13" s="169" t="s">
        <v>265</v>
      </c>
      <c r="C13" s="91">
        <v>18.51826961372014</v>
      </c>
      <c r="D13" s="91">
        <v>-2.9535356844886951</v>
      </c>
      <c r="E13" s="91">
        <v>14.111502179349467</v>
      </c>
      <c r="F13" s="81">
        <v>9.0143639369663511</v>
      </c>
      <c r="G13" s="161">
        <v>2.1220222398770896</v>
      </c>
      <c r="H13" s="12"/>
      <c r="I13" s="6"/>
      <c r="J13" s="6" t="s">
        <v>177</v>
      </c>
      <c r="K13" s="146">
        <v>-6.4171596947904757</v>
      </c>
      <c r="L13" s="146">
        <v>-1.2282700006999454</v>
      </c>
      <c r="N13" s="7"/>
    </row>
    <row r="14" spans="1:14" x14ac:dyDescent="0.25">
      <c r="A14" s="8"/>
      <c r="B14" s="135" t="s">
        <v>3</v>
      </c>
      <c r="C14" s="91">
        <v>3.4586836577511715</v>
      </c>
      <c r="D14" s="91">
        <v>-0.27104053753380652</v>
      </c>
      <c r="E14" s="91">
        <v>-16.310019878592431</v>
      </c>
      <c r="F14" s="81">
        <v>21.191143602157791</v>
      </c>
      <c r="G14" s="161">
        <v>2.0830586438555678</v>
      </c>
      <c r="H14" s="12"/>
      <c r="I14" s="6"/>
      <c r="J14" s="6" t="s">
        <v>178</v>
      </c>
      <c r="K14" s="146">
        <v>-7.6139331089044031</v>
      </c>
      <c r="L14" s="146">
        <v>-0.83395489398266787</v>
      </c>
      <c r="N14" s="7"/>
    </row>
    <row r="15" spans="1:14" x14ac:dyDescent="0.25">
      <c r="A15" s="8"/>
      <c r="B15" s="136" t="s">
        <v>175</v>
      </c>
      <c r="C15" s="91">
        <v>-0.38295536109912431</v>
      </c>
      <c r="D15" s="91">
        <v>4.8978333235768057</v>
      </c>
      <c r="E15" s="91">
        <v>-51.732075948029909</v>
      </c>
      <c r="F15" s="81">
        <v>72.981669009501488</v>
      </c>
      <c r="G15" s="161">
        <v>1.0817976939570557</v>
      </c>
      <c r="H15" s="12"/>
      <c r="I15" s="6"/>
      <c r="J15" s="6" t="s">
        <v>180</v>
      </c>
      <c r="K15" s="146">
        <v>0.19130259570565578</v>
      </c>
      <c r="L15" s="146">
        <v>3.6975162205553393E-2</v>
      </c>
      <c r="N15" s="7"/>
    </row>
    <row r="16" spans="1:14" x14ac:dyDescent="0.25">
      <c r="A16" s="8"/>
      <c r="B16" s="135" t="s">
        <v>90</v>
      </c>
      <c r="C16" s="91">
        <v>1.2183940888316203</v>
      </c>
      <c r="D16" s="91">
        <v>-9.1608511580361984</v>
      </c>
      <c r="E16" s="91">
        <v>-11.98637805013043</v>
      </c>
      <c r="F16" s="81">
        <v>7.4288938495714829</v>
      </c>
      <c r="G16" s="161">
        <v>1.0147020946127709</v>
      </c>
      <c r="H16" s="12"/>
      <c r="I16" s="6"/>
      <c r="J16" s="6" t="s">
        <v>53</v>
      </c>
      <c r="K16" s="146">
        <v>11.908515552930865</v>
      </c>
      <c r="L16" s="146">
        <v>0.14952211520232375</v>
      </c>
      <c r="N16" s="7"/>
    </row>
    <row r="17" spans="1:16" x14ac:dyDescent="0.25">
      <c r="A17" s="8"/>
      <c r="B17" s="135" t="s">
        <v>96</v>
      </c>
      <c r="C17" s="91">
        <v>-4.673489062224812</v>
      </c>
      <c r="D17" s="91">
        <v>-6.2412451502368853</v>
      </c>
      <c r="E17" s="91">
        <v>-21.668124727697023</v>
      </c>
      <c r="F17" s="81">
        <v>30.046818808013455</v>
      </c>
      <c r="G17" s="161">
        <v>0.24381275824402987</v>
      </c>
      <c r="H17" s="12"/>
      <c r="I17" s="6"/>
      <c r="J17" s="6" t="s">
        <v>176</v>
      </c>
      <c r="K17" s="146">
        <v>30.046818808013455</v>
      </c>
      <c r="L17" s="146">
        <v>0.24381275824402987</v>
      </c>
      <c r="N17" s="7"/>
    </row>
    <row r="18" spans="1:16" x14ac:dyDescent="0.25">
      <c r="A18" s="8"/>
      <c r="B18" s="135" t="s">
        <v>53</v>
      </c>
      <c r="C18" s="91">
        <v>-3.9663687641343093</v>
      </c>
      <c r="D18" s="91">
        <v>9.8101406006190217E-3</v>
      </c>
      <c r="E18" s="91">
        <v>-13.904939433844399</v>
      </c>
      <c r="F18" s="81">
        <v>11.908515552930865</v>
      </c>
      <c r="G18" s="161">
        <v>0.14952211520232375</v>
      </c>
      <c r="H18" s="12"/>
      <c r="I18" s="6"/>
      <c r="J18" s="6" t="s">
        <v>179</v>
      </c>
      <c r="K18" s="146">
        <v>7.4288938495714829</v>
      </c>
      <c r="L18" s="146">
        <v>1.0147020946127709</v>
      </c>
      <c r="N18" s="7"/>
    </row>
    <row r="19" spans="1:16" x14ac:dyDescent="0.25">
      <c r="A19" s="8"/>
      <c r="B19" s="135" t="s">
        <v>94</v>
      </c>
      <c r="C19" s="91">
        <v>-8.71034922277153</v>
      </c>
      <c r="D19" s="91">
        <v>4.2208794998662702</v>
      </c>
      <c r="E19" s="91">
        <v>1.1095273955198381</v>
      </c>
      <c r="F19" s="81">
        <v>0.19130259570565578</v>
      </c>
      <c r="G19" s="161">
        <v>3.6975162205553393E-2</v>
      </c>
      <c r="H19" s="12"/>
      <c r="I19" s="6"/>
      <c r="J19" s="6" t="s">
        <v>175</v>
      </c>
      <c r="K19" s="146">
        <v>72.981669009501488</v>
      </c>
      <c r="L19" s="146">
        <v>1.0817976939570557</v>
      </c>
      <c r="N19" s="7"/>
    </row>
    <row r="20" spans="1:16" x14ac:dyDescent="0.25">
      <c r="A20" s="8"/>
      <c r="B20" s="136" t="s">
        <v>30</v>
      </c>
      <c r="C20" s="91">
        <v>7.8490866735534848</v>
      </c>
      <c r="D20" s="91">
        <v>13.744602063221878</v>
      </c>
      <c r="E20" s="91">
        <v>8.216320727777271</v>
      </c>
      <c r="F20" s="81">
        <v>-7.6139331089044031</v>
      </c>
      <c r="G20" s="161">
        <v>-0.83395489398266787</v>
      </c>
      <c r="H20" s="12"/>
      <c r="I20" s="6"/>
      <c r="J20" s="6" t="s">
        <v>3</v>
      </c>
      <c r="K20" s="146">
        <v>21.191143602157791</v>
      </c>
      <c r="L20" s="146">
        <v>2.0830586438555678</v>
      </c>
      <c r="N20" s="7"/>
    </row>
    <row r="21" spans="1:16" x14ac:dyDescent="0.25">
      <c r="A21" s="8"/>
      <c r="B21" s="135" t="s">
        <v>89</v>
      </c>
      <c r="C21" s="91">
        <v>20.707234118260587</v>
      </c>
      <c r="D21" s="91">
        <v>-1.7512170245108094</v>
      </c>
      <c r="E21" s="91">
        <v>10.702494079179715</v>
      </c>
      <c r="F21" s="81">
        <v>-6.4171596947904757</v>
      </c>
      <c r="G21" s="161">
        <v>-1.2282700006999454</v>
      </c>
      <c r="H21" s="12"/>
      <c r="I21" s="6"/>
      <c r="J21" s="192" t="s">
        <v>265</v>
      </c>
      <c r="K21" s="146">
        <v>9.0143639369663511</v>
      </c>
      <c r="L21" s="146">
        <v>2.1220222398770896</v>
      </c>
      <c r="N21" s="7"/>
    </row>
    <row r="22" spans="1:16" x14ac:dyDescent="0.25">
      <c r="A22" s="8"/>
      <c r="B22" s="14" t="s">
        <v>28</v>
      </c>
      <c r="C22" s="89">
        <v>6.0289594720493112</v>
      </c>
      <c r="D22" s="89">
        <v>-0.45912906688003741</v>
      </c>
      <c r="E22" s="89">
        <v>1.3482901977246442E-2</v>
      </c>
      <c r="F22" s="89">
        <v>4.6696658132718394</v>
      </c>
      <c r="G22" s="89">
        <v>4.6696658132718394</v>
      </c>
      <c r="H22" s="12"/>
      <c r="I22" s="6"/>
      <c r="J22" s="6" t="s">
        <v>28</v>
      </c>
      <c r="K22" s="146">
        <v>4.6696658132718394</v>
      </c>
      <c r="L22" s="146">
        <v>4.6696658132718394</v>
      </c>
      <c r="N22" s="7"/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N23" s="7"/>
    </row>
    <row r="24" spans="1:16" s="6" customFormat="1" ht="14.25" customHeight="1" x14ac:dyDescent="0.25">
      <c r="A24" s="234" t="s">
        <v>173</v>
      </c>
      <c r="B24" s="208"/>
      <c r="C24" s="232" t="s">
        <v>218</v>
      </c>
      <c r="D24" s="208"/>
      <c r="E24" s="208"/>
      <c r="F24" s="208"/>
      <c r="G24" s="208"/>
      <c r="H24" s="233"/>
      <c r="M24" s="56"/>
      <c r="N24" s="84"/>
      <c r="O24" s="56"/>
      <c r="P24" s="56"/>
    </row>
    <row r="25" spans="1:16" s="6" customFormat="1" ht="14.25" customHeight="1" x14ac:dyDescent="0.25">
      <c r="A25" s="234" t="s">
        <v>204</v>
      </c>
      <c r="B25" s="208"/>
      <c r="C25" s="208"/>
      <c r="D25" s="208"/>
      <c r="E25" s="208"/>
      <c r="F25" s="208"/>
      <c r="G25" s="208"/>
      <c r="H25" s="233"/>
      <c r="I25" s="7"/>
      <c r="J25" s="7"/>
      <c r="K25" s="7"/>
      <c r="L25" s="7"/>
      <c r="M25" s="84"/>
      <c r="N25" s="84"/>
      <c r="O25" s="56"/>
      <c r="P25" s="56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7"/>
      <c r="K26" s="7"/>
      <c r="L26" s="7"/>
      <c r="M26" s="84"/>
      <c r="N26" s="84"/>
      <c r="O26" s="56"/>
      <c r="P26" s="56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7"/>
      <c r="K27" s="7"/>
      <c r="L27" s="7"/>
      <c r="M27" s="142"/>
      <c r="N27" s="142"/>
      <c r="O27" s="57"/>
      <c r="P27" s="5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7"/>
      <c r="K28" s="7"/>
      <c r="L28" s="7"/>
      <c r="M28" s="142"/>
      <c r="N28" s="142"/>
      <c r="O28" s="57"/>
      <c r="P28" s="57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57"/>
      <c r="K29" s="57"/>
      <c r="L29" s="57"/>
      <c r="M29" s="57"/>
      <c r="N29" s="57"/>
      <c r="O29" s="57"/>
      <c r="P29" s="57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57"/>
      <c r="K30" s="57"/>
      <c r="L30" s="57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57"/>
      <c r="K44" s="57"/>
      <c r="L44" s="57"/>
      <c r="M44" s="57"/>
      <c r="N44" s="57"/>
      <c r="O44" s="57"/>
      <c r="P44" s="57"/>
    </row>
    <row r="45" spans="1:16" ht="18" customHeight="1" x14ac:dyDescent="0.25">
      <c r="A45" s="8"/>
      <c r="B45" s="230" t="s">
        <v>174</v>
      </c>
      <c r="C45" s="230"/>
      <c r="D45" s="230"/>
      <c r="E45" s="230"/>
      <c r="F45" s="230"/>
      <c r="G45" s="230"/>
      <c r="H45" s="231"/>
      <c r="I45" s="10"/>
    </row>
    <row r="46" spans="1:16" ht="16.149999999999999" customHeight="1" x14ac:dyDescent="0.25">
      <c r="A46" s="8"/>
      <c r="B46" s="230"/>
      <c r="C46" s="230"/>
      <c r="D46" s="230"/>
      <c r="E46" s="230"/>
      <c r="F46" s="230"/>
      <c r="G46" s="230"/>
      <c r="H46" s="231"/>
      <c r="I46" s="10"/>
    </row>
    <row r="47" spans="1:16" ht="15" customHeight="1" x14ac:dyDescent="0.25">
      <c r="A47" s="21"/>
      <c r="B47" s="129" t="str">
        <f>'Industria variación anual %'!B47</f>
        <v>Fuente: Dane - MTMR. Diciembre de 2014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J13:L21">
    <sortCondition ref="L13:L21"/>
  </sortState>
  <mergeCells count="7">
    <mergeCell ref="B45:H46"/>
    <mergeCell ref="B7:G7"/>
    <mergeCell ref="B8:G8"/>
    <mergeCell ref="C10:F10"/>
    <mergeCell ref="C24:H25"/>
    <mergeCell ref="A24:B24"/>
    <mergeCell ref="A25:B25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46.28515625" style="7" customWidth="1"/>
    <col min="3" max="6" width="10.285156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7" width="10.85546875" style="6"/>
    <col min="18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06" t="s">
        <v>181</v>
      </c>
      <c r="C7" s="206"/>
      <c r="D7" s="206"/>
      <c r="E7" s="206"/>
      <c r="F7" s="206"/>
      <c r="G7" s="206"/>
      <c r="H7" s="12"/>
    </row>
    <row r="8" spans="1:12" x14ac:dyDescent="0.25">
      <c r="A8" s="8"/>
      <c r="B8" s="202" t="s">
        <v>196</v>
      </c>
      <c r="C8" s="202"/>
      <c r="D8" s="202"/>
      <c r="E8" s="202"/>
      <c r="F8" s="202"/>
      <c r="G8" s="202"/>
      <c r="H8" s="12"/>
    </row>
    <row r="9" spans="1:12" x14ac:dyDescent="0.25">
      <c r="A9" s="8"/>
      <c r="B9" s="9"/>
      <c r="C9" s="70"/>
      <c r="D9" s="70"/>
      <c r="E9" s="9"/>
      <c r="F9" s="9"/>
      <c r="G9" s="9"/>
      <c r="H9" s="12"/>
    </row>
    <row r="10" spans="1:12" ht="15.75" customHeight="1" x14ac:dyDescent="0.25">
      <c r="A10" s="8"/>
      <c r="B10" s="10"/>
      <c r="C10" s="205" t="s">
        <v>0</v>
      </c>
      <c r="D10" s="205"/>
      <c r="E10" s="205"/>
      <c r="F10" s="205"/>
      <c r="G10" s="160" t="s">
        <v>38</v>
      </c>
      <c r="H10" s="12"/>
    </row>
    <row r="11" spans="1:12" x14ac:dyDescent="0.25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2" customHeight="1" x14ac:dyDescent="0.25">
      <c r="A12" s="8"/>
      <c r="B12" s="10"/>
      <c r="C12" s="70"/>
      <c r="D12" s="70"/>
      <c r="E12" s="70"/>
      <c r="F12" s="70"/>
      <c r="H12" s="12"/>
    </row>
    <row r="13" spans="1:12" x14ac:dyDescent="0.25">
      <c r="A13" s="8"/>
      <c r="B13" s="100" t="s">
        <v>3</v>
      </c>
      <c r="C13" s="91">
        <v>26.357085388974145</v>
      </c>
      <c r="D13" s="91">
        <v>-2.2005705656125141E-2</v>
      </c>
      <c r="E13" s="91">
        <v>-20.104313142498675</v>
      </c>
      <c r="F13" s="81">
        <v>29.282597547622856</v>
      </c>
      <c r="G13" s="161">
        <v>2.7113672186465307</v>
      </c>
      <c r="H13" s="12"/>
      <c r="J13" s="6" t="s">
        <v>89</v>
      </c>
      <c r="K13" s="146">
        <v>-9.2854681592823614</v>
      </c>
      <c r="L13" s="146">
        <v>-1.8219038644654797</v>
      </c>
    </row>
    <row r="14" spans="1:12" x14ac:dyDescent="0.25">
      <c r="A14" s="8"/>
      <c r="B14" s="101" t="s">
        <v>265</v>
      </c>
      <c r="C14" s="91">
        <v>23.481649762850253</v>
      </c>
      <c r="D14" s="91">
        <v>-6.1211539209135584</v>
      </c>
      <c r="E14" s="91">
        <v>5.1121794550536892</v>
      </c>
      <c r="F14" s="81">
        <v>8.2735121154524194</v>
      </c>
      <c r="G14" s="161">
        <v>1.8985272978435321</v>
      </c>
      <c r="H14" s="12"/>
      <c r="J14" s="6" t="s">
        <v>30</v>
      </c>
      <c r="K14" s="146">
        <v>-2.8181176426469667</v>
      </c>
      <c r="L14" s="146">
        <v>-0.29976227804026179</v>
      </c>
    </row>
    <row r="15" spans="1:12" x14ac:dyDescent="0.25">
      <c r="A15" s="8"/>
      <c r="B15" s="100" t="s">
        <v>90</v>
      </c>
      <c r="C15" s="91">
        <v>0.68769288166403708</v>
      </c>
      <c r="D15" s="91">
        <v>-4.9500108986944564</v>
      </c>
      <c r="E15" s="91">
        <v>-15.313875066259353</v>
      </c>
      <c r="F15" s="81">
        <v>10.875167090170823</v>
      </c>
      <c r="G15" s="161">
        <v>1.5681060067633892</v>
      </c>
      <c r="H15" s="12"/>
      <c r="J15" s="6" t="s">
        <v>180</v>
      </c>
      <c r="K15" s="146">
        <v>-0.5287183642717963</v>
      </c>
      <c r="L15" s="146">
        <v>-0.10076649069602951</v>
      </c>
    </row>
    <row r="16" spans="1:12" x14ac:dyDescent="0.25">
      <c r="A16" s="8"/>
      <c r="B16" s="10" t="s">
        <v>175</v>
      </c>
      <c r="C16" s="91">
        <v>8.8956502864594444</v>
      </c>
      <c r="D16" s="91">
        <v>-7.4348546176527641</v>
      </c>
      <c r="E16" s="91">
        <v>-52.442946099771426</v>
      </c>
      <c r="F16" s="81">
        <v>80.599530007143755</v>
      </c>
      <c r="G16" s="161">
        <v>1.436139116988113</v>
      </c>
      <c r="H16" s="12"/>
      <c r="J16" s="6" t="s">
        <v>53</v>
      </c>
      <c r="K16" s="146">
        <v>8.0092410693131111</v>
      </c>
      <c r="L16" s="146">
        <v>0.10534113271457274</v>
      </c>
    </row>
    <row r="17" spans="1:16" x14ac:dyDescent="0.25">
      <c r="A17" s="8"/>
      <c r="B17" s="100" t="s">
        <v>96</v>
      </c>
      <c r="C17" s="91">
        <v>1.0726236322839977</v>
      </c>
      <c r="D17" s="91">
        <v>-10.325377324250439</v>
      </c>
      <c r="E17" s="91">
        <v>-17.493153285160503</v>
      </c>
      <c r="F17" s="81">
        <v>20.816772269822238</v>
      </c>
      <c r="G17" s="161">
        <v>0.20000749152308689</v>
      </c>
      <c r="H17" s="12"/>
      <c r="J17" s="6" t="s">
        <v>266</v>
      </c>
      <c r="K17" s="146">
        <v>20.816772269822238</v>
      </c>
      <c r="L17" s="146">
        <v>0.20000749152308689</v>
      </c>
    </row>
    <row r="18" spans="1:16" x14ac:dyDescent="0.25">
      <c r="A18" s="8"/>
      <c r="B18" s="100" t="s">
        <v>53</v>
      </c>
      <c r="C18" s="91">
        <v>-13.8189067032793</v>
      </c>
      <c r="D18" s="91">
        <v>-1.8295006153492888</v>
      </c>
      <c r="E18" s="91">
        <v>-4.3264590339439746</v>
      </c>
      <c r="F18" s="81">
        <v>8.0092410693131111</v>
      </c>
      <c r="G18" s="161">
        <v>0.10534113271457274</v>
      </c>
      <c r="H18" s="12"/>
      <c r="J18" s="6" t="s">
        <v>175</v>
      </c>
      <c r="K18" s="146">
        <v>80.599530007143755</v>
      </c>
      <c r="L18" s="146">
        <v>1.436139116988113</v>
      </c>
    </row>
    <row r="19" spans="1:16" x14ac:dyDescent="0.25">
      <c r="A19" s="8"/>
      <c r="B19" s="100" t="s">
        <v>180</v>
      </c>
      <c r="C19" s="91">
        <v>-3.3827463713846928</v>
      </c>
      <c r="D19" s="91">
        <v>2.7344286687614794</v>
      </c>
      <c r="E19" s="91">
        <v>-5.4063030955810554</v>
      </c>
      <c r="F19" s="81">
        <v>-0.5287183642717963</v>
      </c>
      <c r="G19" s="161">
        <v>-0.10076649069602951</v>
      </c>
      <c r="H19" s="12"/>
      <c r="J19" s="6" t="s">
        <v>90</v>
      </c>
      <c r="K19" s="146">
        <v>10.875167090170823</v>
      </c>
      <c r="L19" s="146">
        <v>1.5681060067633892</v>
      </c>
    </row>
    <row r="20" spans="1:16" x14ac:dyDescent="0.25">
      <c r="A20" s="8"/>
      <c r="B20" s="100" t="s">
        <v>30</v>
      </c>
      <c r="C20" s="91">
        <v>14.32022399093813</v>
      </c>
      <c r="D20" s="91">
        <v>3.561973853061895</v>
      </c>
      <c r="E20" s="91">
        <v>7.012443332776308</v>
      </c>
      <c r="F20" s="81">
        <v>-2.8181176426469667</v>
      </c>
      <c r="G20" s="161">
        <v>-0.29976227804026179</v>
      </c>
      <c r="H20" s="12"/>
      <c r="J20" s="6" t="s">
        <v>265</v>
      </c>
      <c r="K20" s="146">
        <v>8.2735121154524194</v>
      </c>
      <c r="L20" s="146">
        <v>1.8985272978435321</v>
      </c>
    </row>
    <row r="21" spans="1:16" x14ac:dyDescent="0.25">
      <c r="A21" s="8"/>
      <c r="B21" s="100" t="s">
        <v>89</v>
      </c>
      <c r="C21" s="91">
        <v>11.870109192640443</v>
      </c>
      <c r="D21" s="91">
        <v>-2.7175964644756689</v>
      </c>
      <c r="E21" s="91">
        <v>14.055499372649471</v>
      </c>
      <c r="F21" s="81">
        <v>-9.2854681592823614</v>
      </c>
      <c r="G21" s="161">
        <v>-1.8219038644654797</v>
      </c>
      <c r="H21" s="12"/>
      <c r="J21" s="6" t="s">
        <v>3</v>
      </c>
      <c r="K21" s="146">
        <v>29.282597547622856</v>
      </c>
      <c r="L21" s="146">
        <v>2.7113672186465307</v>
      </c>
    </row>
    <row r="22" spans="1:16" x14ac:dyDescent="0.25">
      <c r="A22" s="8"/>
      <c r="B22" s="14" t="s">
        <v>28</v>
      </c>
      <c r="C22" s="89">
        <v>9.7748989942969544</v>
      </c>
      <c r="D22" s="89">
        <v>-2.2328737178096691</v>
      </c>
      <c r="E22" s="89">
        <v>-3.8680078395362694</v>
      </c>
      <c r="F22" s="81">
        <v>5.6970556312774701</v>
      </c>
      <c r="G22" s="81">
        <v>5.6970556312774701</v>
      </c>
      <c r="H22" s="12"/>
      <c r="J22" s="6" t="s">
        <v>28</v>
      </c>
      <c r="K22" s="146">
        <v>5.6970556312774701</v>
      </c>
      <c r="L22" s="146">
        <v>5.6970556312774701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</row>
    <row r="24" spans="1:16" s="6" customFormat="1" ht="14.25" customHeight="1" x14ac:dyDescent="0.25">
      <c r="A24" s="217" t="s">
        <v>182</v>
      </c>
      <c r="B24" s="212"/>
      <c r="C24" s="212" t="s">
        <v>182</v>
      </c>
      <c r="D24" s="212"/>
      <c r="E24" s="212"/>
      <c r="F24" s="212"/>
      <c r="G24" s="212"/>
      <c r="H24" s="218"/>
      <c r="I24" s="7"/>
      <c r="M24" s="56"/>
      <c r="N24" s="56"/>
      <c r="O24" s="56"/>
      <c r="P24" s="56"/>
    </row>
    <row r="25" spans="1:16" s="6" customFormat="1" ht="14.25" customHeight="1" x14ac:dyDescent="0.25">
      <c r="A25" s="217" t="s">
        <v>204</v>
      </c>
      <c r="B25" s="212"/>
      <c r="C25" s="212" t="s">
        <v>206</v>
      </c>
      <c r="D25" s="212"/>
      <c r="E25" s="212"/>
      <c r="F25" s="212"/>
      <c r="G25" s="212"/>
      <c r="H25" s="218"/>
      <c r="I25" s="7"/>
      <c r="M25" s="56"/>
      <c r="N25" s="56"/>
      <c r="O25" s="56"/>
      <c r="P25" s="56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M26" s="56"/>
      <c r="N26" s="56"/>
      <c r="O26" s="56"/>
      <c r="P26" s="56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M27" s="57"/>
      <c r="N27" s="57"/>
      <c r="O27" s="57"/>
      <c r="P27" s="5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57"/>
      <c r="K28" s="57"/>
      <c r="L28" s="57"/>
      <c r="M28" s="57"/>
      <c r="N28" s="57"/>
      <c r="O28" s="57"/>
      <c r="P28" s="57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57"/>
      <c r="K29" s="57"/>
      <c r="L29" s="57"/>
      <c r="M29" s="57"/>
      <c r="N29" s="57"/>
      <c r="O29" s="57"/>
      <c r="P29" s="57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57"/>
      <c r="K30" s="57"/>
      <c r="L30" s="57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57"/>
      <c r="K44" s="57"/>
      <c r="L44" s="57"/>
      <c r="M44" s="57"/>
      <c r="N44" s="57"/>
      <c r="O44" s="57"/>
      <c r="P44" s="57"/>
    </row>
    <row r="45" spans="1:16" x14ac:dyDescent="0.25">
      <c r="A45" s="8"/>
      <c r="B45" s="69" t="s">
        <v>132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69" t="s">
        <v>133</v>
      </c>
      <c r="H46" s="12"/>
      <c r="I46" s="10"/>
    </row>
    <row r="47" spans="1:16" x14ac:dyDescent="0.25">
      <c r="A47" s="21"/>
      <c r="B47" s="22" t="str">
        <f>'Industria variación anual %'!B47</f>
        <v>Fuente: Dane - MTMR. Diciembre de 2014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J13:L21">
    <sortCondition ref="L13:L21"/>
  </sortState>
  <mergeCells count="7">
    <mergeCell ref="B7:G7"/>
    <mergeCell ref="B8:G8"/>
    <mergeCell ref="C10:F10"/>
    <mergeCell ref="C24:H24"/>
    <mergeCell ref="C25:H25"/>
    <mergeCell ref="A24:B24"/>
    <mergeCell ref="A25:B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2.7109375" style="7" customWidth="1"/>
    <col min="2" max="2" width="47.7109375" style="7" customWidth="1"/>
    <col min="3" max="6" width="10.85546875" style="7" customWidth="1"/>
    <col min="7" max="7" width="13.5703125" style="7" customWidth="1"/>
    <col min="8" max="8" width="2.5703125" style="7" customWidth="1"/>
    <col min="9" max="9" width="10.85546875" style="7"/>
    <col min="10" max="10" width="11.42578125" style="6" customWidth="1"/>
    <col min="11" max="11" width="10.85546875" style="6" customWidth="1"/>
    <col min="12" max="17" width="10.85546875" style="6"/>
    <col min="18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06" t="s">
        <v>183</v>
      </c>
      <c r="C7" s="206"/>
      <c r="D7" s="206"/>
      <c r="E7" s="206"/>
      <c r="F7" s="206"/>
      <c r="G7" s="206"/>
      <c r="H7" s="12"/>
    </row>
    <row r="8" spans="1:12" x14ac:dyDescent="0.25">
      <c r="A8" s="8"/>
      <c r="B8" s="202" t="s">
        <v>196</v>
      </c>
      <c r="C8" s="202"/>
      <c r="D8" s="202"/>
      <c r="E8" s="202"/>
      <c r="F8" s="202"/>
      <c r="G8" s="202"/>
      <c r="H8" s="12"/>
    </row>
    <row r="9" spans="1:12" x14ac:dyDescent="0.25">
      <c r="A9" s="8"/>
      <c r="B9" s="9"/>
      <c r="C9" s="70"/>
      <c r="D9" s="70"/>
      <c r="E9" s="9"/>
      <c r="F9" s="9"/>
      <c r="G9" s="9"/>
      <c r="H9" s="12"/>
    </row>
    <row r="10" spans="1:12" ht="15.75" customHeight="1" x14ac:dyDescent="0.25">
      <c r="A10" s="8"/>
      <c r="B10" s="10"/>
      <c r="C10" s="205" t="s">
        <v>0</v>
      </c>
      <c r="D10" s="205"/>
      <c r="E10" s="205"/>
      <c r="F10" s="205"/>
      <c r="G10" s="160" t="s">
        <v>38</v>
      </c>
      <c r="H10" s="12"/>
    </row>
    <row r="11" spans="1:12" x14ac:dyDescent="0.25">
      <c r="A11" s="8"/>
      <c r="B11" s="10"/>
      <c r="C11" s="74">
        <v>2011</v>
      </c>
      <c r="D11" s="74">
        <v>2012</v>
      </c>
      <c r="E11" s="74">
        <v>2013</v>
      </c>
      <c r="F11" s="74">
        <v>2014</v>
      </c>
      <c r="G11" s="74">
        <v>2014</v>
      </c>
      <c r="H11" s="12"/>
    </row>
    <row r="12" spans="1:12" ht="12" customHeight="1" x14ac:dyDescent="0.25">
      <c r="A12" s="8"/>
      <c r="B12" s="10"/>
      <c r="C12" s="70"/>
      <c r="D12" s="70"/>
      <c r="E12" s="70"/>
      <c r="F12" s="70"/>
      <c r="H12" s="12"/>
    </row>
    <row r="13" spans="1:12" x14ac:dyDescent="0.25">
      <c r="A13" s="8"/>
      <c r="B13" s="136" t="s">
        <v>89</v>
      </c>
      <c r="C13" s="91">
        <v>8.0419580419580186</v>
      </c>
      <c r="D13" s="91">
        <v>3.8272126072885992</v>
      </c>
      <c r="E13" s="91">
        <v>-2.6155305596964218</v>
      </c>
      <c r="F13" s="81">
        <v>-8.7948789312552336</v>
      </c>
      <c r="G13" s="161">
        <v>-1.0846115506063407</v>
      </c>
      <c r="H13" s="12"/>
      <c r="J13" s="6" t="s">
        <v>30</v>
      </c>
      <c r="K13" s="146">
        <v>4.6948156976249322</v>
      </c>
      <c r="L13" s="146">
        <v>0.6309739136702498</v>
      </c>
    </row>
    <row r="14" spans="1:12" x14ac:dyDescent="0.25">
      <c r="A14" s="8"/>
      <c r="B14" s="135" t="s">
        <v>90</v>
      </c>
      <c r="C14" s="91">
        <v>0.14614388909766074</v>
      </c>
      <c r="D14" s="91">
        <v>-3.6701551034022728</v>
      </c>
      <c r="E14" s="91">
        <v>-5.7214737867229299</v>
      </c>
      <c r="F14" s="81">
        <v>-2.1336547014432883</v>
      </c>
      <c r="G14" s="161">
        <v>-0.63806736473961556</v>
      </c>
      <c r="H14" s="12"/>
      <c r="J14" s="6" t="s">
        <v>180</v>
      </c>
      <c r="K14" s="146">
        <v>4.9274118572552483</v>
      </c>
      <c r="L14" s="146">
        <v>0.39414417635430854</v>
      </c>
    </row>
    <row r="15" spans="1:12" x14ac:dyDescent="0.25">
      <c r="A15" s="8"/>
      <c r="B15" s="135" t="s">
        <v>175</v>
      </c>
      <c r="C15" s="91">
        <v>3.460207612456756</v>
      </c>
      <c r="D15" s="91">
        <v>7.9355427181514004</v>
      </c>
      <c r="E15" s="91">
        <v>-8.42253521126759</v>
      </c>
      <c r="F15" s="81">
        <v>-6.8286681021224265</v>
      </c>
      <c r="G15" s="161">
        <v>-0.38098696872564453</v>
      </c>
      <c r="H15" s="12"/>
      <c r="J15" s="6" t="s">
        <v>265</v>
      </c>
      <c r="K15" s="146">
        <v>2.9733959311424085</v>
      </c>
      <c r="L15" s="146">
        <v>0.35867692100747584</v>
      </c>
    </row>
    <row r="16" spans="1:12" x14ac:dyDescent="0.25">
      <c r="A16" s="8"/>
      <c r="B16" s="136" t="s">
        <v>53</v>
      </c>
      <c r="C16" s="91">
        <v>-7.4922286366808422</v>
      </c>
      <c r="D16" s="91">
        <v>-9.3814291592374097</v>
      </c>
      <c r="E16" s="91">
        <v>-9.838050552444388</v>
      </c>
      <c r="F16" s="81">
        <v>-4.9605506127245347</v>
      </c>
      <c r="G16" s="161">
        <v>-0.33808303080609037</v>
      </c>
      <c r="H16" s="12"/>
      <c r="J16" s="6" t="s">
        <v>3</v>
      </c>
      <c r="K16" s="146">
        <v>0.46716844017646864</v>
      </c>
      <c r="L16" s="146">
        <v>3.0890835302078135E-2</v>
      </c>
    </row>
    <row r="17" spans="1:16" x14ac:dyDescent="0.25">
      <c r="A17" s="8"/>
      <c r="B17" s="135" t="s">
        <v>96</v>
      </c>
      <c r="C17" s="91">
        <v>-10.460768158194956</v>
      </c>
      <c r="D17" s="91">
        <v>2.313307379224927</v>
      </c>
      <c r="E17" s="91">
        <v>-7.3338839187266807</v>
      </c>
      <c r="F17" s="81">
        <v>-3.1191239982009678</v>
      </c>
      <c r="G17" s="161">
        <v>-0.16388157544072018</v>
      </c>
      <c r="H17" s="12"/>
      <c r="J17" s="6" t="s">
        <v>96</v>
      </c>
      <c r="K17" s="146">
        <v>-3.1191239982009678</v>
      </c>
      <c r="L17" s="146">
        <v>-0.16388157544072018</v>
      </c>
    </row>
    <row r="18" spans="1:16" x14ac:dyDescent="0.25">
      <c r="A18" s="8"/>
      <c r="B18" s="136" t="s">
        <v>3</v>
      </c>
      <c r="C18" s="91">
        <v>2.4377726456248361</v>
      </c>
      <c r="D18" s="91">
        <v>14.078156312625234</v>
      </c>
      <c r="E18" s="91">
        <v>-15.393061045234946</v>
      </c>
      <c r="F18" s="81">
        <v>0.46716844017646864</v>
      </c>
      <c r="G18" s="161">
        <v>3.0890835302078135E-2</v>
      </c>
      <c r="H18" s="12"/>
      <c r="J18" s="6" t="s">
        <v>53</v>
      </c>
      <c r="K18" s="146">
        <v>-4.9605506127245347</v>
      </c>
      <c r="L18" s="146">
        <v>-0.33808303080609037</v>
      </c>
    </row>
    <row r="19" spans="1:16" x14ac:dyDescent="0.25">
      <c r="A19" s="8"/>
      <c r="B19" s="135" t="s">
        <v>265</v>
      </c>
      <c r="C19" s="91">
        <v>12.429378531073443</v>
      </c>
      <c r="D19" s="91">
        <v>-3.7460027409776164</v>
      </c>
      <c r="E19" s="91">
        <v>11.200759373516856</v>
      </c>
      <c r="F19" s="81">
        <v>2.9733959311424085</v>
      </c>
      <c r="G19" s="161">
        <v>0.35867692100747584</v>
      </c>
      <c r="H19" s="12"/>
      <c r="J19" s="6" t="s">
        <v>175</v>
      </c>
      <c r="K19" s="146">
        <v>-6.8286681021224265</v>
      </c>
      <c r="L19" s="146">
        <v>-0.38098696872564453</v>
      </c>
    </row>
    <row r="20" spans="1:16" x14ac:dyDescent="0.25">
      <c r="A20" s="8"/>
      <c r="B20" s="135" t="s">
        <v>180</v>
      </c>
      <c r="C20" s="91">
        <v>-2.9703647936486277</v>
      </c>
      <c r="D20" s="91">
        <v>2.0032446921069313</v>
      </c>
      <c r="E20" s="91">
        <v>-3.3054422239125913</v>
      </c>
      <c r="F20" s="81">
        <v>4.9274118572552483</v>
      </c>
      <c r="G20" s="161">
        <v>0.39414417635430854</v>
      </c>
      <c r="H20" s="12"/>
      <c r="J20" s="6" t="s">
        <v>90</v>
      </c>
      <c r="K20" s="146">
        <v>-2.1336547014432883</v>
      </c>
      <c r="L20" s="146">
        <v>-0.63806736473961556</v>
      </c>
    </row>
    <row r="21" spans="1:16" x14ac:dyDescent="0.25">
      <c r="A21" s="8"/>
      <c r="B21" s="135" t="s">
        <v>30</v>
      </c>
      <c r="C21" s="91">
        <v>2.1858395950576925</v>
      </c>
      <c r="D21" s="91">
        <v>7.3125706681844926</v>
      </c>
      <c r="E21" s="91">
        <v>1.0378737922532189</v>
      </c>
      <c r="F21" s="81">
        <v>4.6948156976249322</v>
      </c>
      <c r="G21" s="161">
        <v>0.6309739136702498</v>
      </c>
      <c r="H21" s="12"/>
      <c r="J21" s="6" t="s">
        <v>89</v>
      </c>
      <c r="K21" s="146">
        <v>-8.7948789312552336</v>
      </c>
      <c r="L21" s="146">
        <v>-1.0846115506063407</v>
      </c>
    </row>
    <row r="22" spans="1:16" x14ac:dyDescent="0.25">
      <c r="A22" s="8"/>
      <c r="B22" s="14" t="s">
        <v>28</v>
      </c>
      <c r="C22" s="89">
        <v>1.2226524252731741</v>
      </c>
      <c r="D22" s="89">
        <v>0.64195874989725343</v>
      </c>
      <c r="E22" s="89">
        <v>-3.7925477502304239</v>
      </c>
      <c r="F22" s="81">
        <v>-1.190944643984293</v>
      </c>
      <c r="G22" s="81">
        <v>-1.190944643984293</v>
      </c>
      <c r="H22" s="12"/>
      <c r="J22" s="6" t="s">
        <v>28</v>
      </c>
      <c r="K22" s="146">
        <v>-1.190944643984293</v>
      </c>
      <c r="L22" s="146">
        <v>-1.190944643984293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</row>
    <row r="24" spans="1:16" s="6" customFormat="1" ht="14.25" customHeight="1" x14ac:dyDescent="0.25">
      <c r="A24" s="217" t="s">
        <v>220</v>
      </c>
      <c r="B24" s="236"/>
      <c r="C24" s="236"/>
      <c r="D24" s="215" t="s">
        <v>221</v>
      </c>
      <c r="E24" s="215"/>
      <c r="F24" s="215"/>
      <c r="G24" s="215"/>
      <c r="H24" s="216"/>
      <c r="I24" s="7"/>
      <c r="M24" s="56"/>
      <c r="N24" s="56"/>
      <c r="O24" s="56"/>
      <c r="P24" s="56"/>
    </row>
    <row r="25" spans="1:16" s="6" customFormat="1" ht="15" customHeight="1" x14ac:dyDescent="0.25">
      <c r="A25" s="217" t="s">
        <v>219</v>
      </c>
      <c r="B25" s="212"/>
      <c r="C25" s="212"/>
      <c r="D25" s="215"/>
      <c r="E25" s="215"/>
      <c r="F25" s="215"/>
      <c r="G25" s="215"/>
      <c r="H25" s="216"/>
      <c r="I25" s="7"/>
      <c r="M25" s="56"/>
      <c r="N25" s="56"/>
      <c r="O25" s="56"/>
      <c r="P25" s="56"/>
    </row>
    <row r="26" spans="1:16" s="6" customFormat="1" ht="14.25" customHeight="1" x14ac:dyDescent="0.25">
      <c r="A26" s="8"/>
      <c r="B26" s="14"/>
      <c r="C26" s="16"/>
      <c r="D26" s="215"/>
      <c r="E26" s="215"/>
      <c r="F26" s="215"/>
      <c r="G26" s="215"/>
      <c r="H26" s="216"/>
      <c r="I26" s="7"/>
      <c r="M26" s="56"/>
      <c r="N26" s="56"/>
      <c r="O26" s="56"/>
      <c r="P26" s="56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M27" s="57"/>
      <c r="N27" s="57"/>
      <c r="O27" s="57"/>
      <c r="P27" s="5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57"/>
      <c r="K28" s="57"/>
      <c r="L28" s="57"/>
      <c r="M28" s="57"/>
      <c r="N28" s="57"/>
      <c r="O28" s="57"/>
      <c r="P28" s="57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57"/>
      <c r="K29" s="57"/>
      <c r="L29" s="57"/>
      <c r="M29" s="57"/>
      <c r="N29" s="57"/>
      <c r="O29" s="57"/>
      <c r="P29" s="57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57"/>
      <c r="K30" s="57"/>
      <c r="L30" s="57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57"/>
      <c r="K44" s="57"/>
      <c r="L44" s="57"/>
      <c r="M44" s="57"/>
      <c r="N44" s="57"/>
      <c r="O44" s="57"/>
      <c r="P44" s="57"/>
    </row>
    <row r="45" spans="1:16" ht="15" customHeight="1" x14ac:dyDescent="0.25">
      <c r="A45" s="8"/>
      <c r="B45" s="235" t="s">
        <v>174</v>
      </c>
      <c r="C45" s="235"/>
      <c r="D45" s="235"/>
      <c r="E45" s="235"/>
      <c r="F45" s="235"/>
      <c r="G45" s="235"/>
      <c r="H45" s="12"/>
      <c r="I45" s="10"/>
    </row>
    <row r="46" spans="1:16" ht="13.15" customHeight="1" x14ac:dyDescent="0.25">
      <c r="A46" s="8"/>
      <c r="B46" s="235"/>
      <c r="C46" s="235"/>
      <c r="D46" s="235"/>
      <c r="E46" s="235"/>
      <c r="F46" s="235"/>
      <c r="G46" s="235"/>
      <c r="H46" s="12"/>
      <c r="I46" s="10"/>
    </row>
    <row r="47" spans="1:16" x14ac:dyDescent="0.25">
      <c r="A47" s="21"/>
      <c r="B47" s="170" t="str">
        <f>'Industria variación anual %'!B47</f>
        <v>Fuente: Dane - MTMR. Diciembre de 2014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J13:L21">
    <sortCondition descending="1" ref="L13:L21"/>
  </sortState>
  <mergeCells count="7">
    <mergeCell ref="A25:C25"/>
    <mergeCell ref="D24:H26"/>
    <mergeCell ref="B45:G46"/>
    <mergeCell ref="B7:G7"/>
    <mergeCell ref="B8:G8"/>
    <mergeCell ref="C10:F10"/>
    <mergeCell ref="A24:C2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6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8" width="6.140625" style="7" customWidth="1"/>
    <col min="19" max="19" width="1.85546875" style="7" customWidth="1"/>
    <col min="20" max="20" width="10.85546875" style="7"/>
    <col min="21" max="21" width="11.42578125" style="6" customWidth="1"/>
    <col min="22" max="22" width="10.85546875" style="6" customWidth="1"/>
    <col min="23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4"/>
      <c r="T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1"/>
      <c r="T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1"/>
      <c r="T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150"/>
      <c r="C7" s="206" t="s">
        <v>45</v>
      </c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206"/>
      <c r="P7" s="206"/>
      <c r="Q7" s="206"/>
      <c r="R7" s="206"/>
      <c r="S7" s="12"/>
    </row>
    <row r="8" spans="1:20" x14ac:dyDescent="0.25">
      <c r="A8" s="8"/>
      <c r="B8" s="31"/>
      <c r="C8" s="202" t="s">
        <v>134</v>
      </c>
      <c r="D8" s="202"/>
      <c r="E8" s="202"/>
      <c r="F8" s="202"/>
      <c r="G8" s="202"/>
      <c r="H8" s="202"/>
      <c r="I8" s="202"/>
      <c r="J8" s="202"/>
      <c r="K8" s="202"/>
      <c r="L8" s="202"/>
      <c r="M8" s="202"/>
      <c r="N8" s="202"/>
      <c r="O8" s="202"/>
      <c r="P8" s="202"/>
      <c r="Q8" s="202"/>
      <c r="R8" s="202"/>
      <c r="S8" s="12"/>
    </row>
    <row r="9" spans="1:20" x14ac:dyDescent="0.25">
      <c r="A9" s="8"/>
      <c r="B9" s="9"/>
      <c r="C9" s="9"/>
      <c r="D9" s="78"/>
      <c r="E9" s="78"/>
      <c r="F9" s="78"/>
      <c r="G9" s="78"/>
      <c r="H9" s="78"/>
      <c r="I9" s="78"/>
      <c r="J9" s="78"/>
      <c r="K9" s="78"/>
      <c r="L9" s="78"/>
      <c r="M9" s="9"/>
      <c r="N9" s="9"/>
      <c r="O9" s="9"/>
      <c r="P9" s="9"/>
      <c r="Q9" s="9"/>
      <c r="R9" s="9"/>
      <c r="S9" s="12"/>
    </row>
    <row r="10" spans="1:20" ht="15.75" customHeight="1" x14ac:dyDescent="0.25">
      <c r="A10" s="8"/>
      <c r="B10" s="10"/>
      <c r="C10" s="205">
        <v>2011</v>
      </c>
      <c r="D10" s="205"/>
      <c r="E10" s="205"/>
      <c r="F10" s="205"/>
      <c r="G10" s="205">
        <v>2012</v>
      </c>
      <c r="H10" s="205"/>
      <c r="I10" s="205"/>
      <c r="J10" s="205"/>
      <c r="K10" s="205">
        <v>2013</v>
      </c>
      <c r="L10" s="205"/>
      <c r="M10" s="205"/>
      <c r="N10" s="205"/>
      <c r="O10" s="205">
        <v>2014</v>
      </c>
      <c r="P10" s="205"/>
      <c r="Q10" s="205"/>
      <c r="R10" s="205"/>
      <c r="S10" s="12"/>
    </row>
    <row r="11" spans="1:20" ht="15.75" customHeight="1" x14ac:dyDescent="0.25">
      <c r="A11" s="8"/>
      <c r="B11" s="10"/>
      <c r="C11" s="74" t="s">
        <v>40</v>
      </c>
      <c r="D11" s="74" t="s">
        <v>41</v>
      </c>
      <c r="E11" s="74" t="s">
        <v>42</v>
      </c>
      <c r="F11" s="74" t="s">
        <v>43</v>
      </c>
      <c r="G11" s="74" t="s">
        <v>40</v>
      </c>
      <c r="H11" s="74" t="s">
        <v>41</v>
      </c>
      <c r="I11" s="74" t="s">
        <v>42</v>
      </c>
      <c r="J11" s="74" t="s">
        <v>43</v>
      </c>
      <c r="K11" s="74" t="s">
        <v>40</v>
      </c>
      <c r="L11" s="74" t="s">
        <v>41</v>
      </c>
      <c r="M11" s="74" t="s">
        <v>42</v>
      </c>
      <c r="N11" s="74" t="s">
        <v>43</v>
      </c>
      <c r="O11" s="74" t="s">
        <v>40</v>
      </c>
      <c r="P11" s="74" t="s">
        <v>41</v>
      </c>
      <c r="Q11" s="74" t="s">
        <v>42</v>
      </c>
      <c r="R11" s="74" t="s">
        <v>43</v>
      </c>
      <c r="S11" s="12"/>
    </row>
    <row r="12" spans="1:20" ht="12" customHeight="1" x14ac:dyDescent="0.25">
      <c r="A12" s="8"/>
      <c r="B12" s="10"/>
      <c r="C12" s="10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86"/>
      <c r="O12" s="114"/>
      <c r="P12" s="123"/>
      <c r="Q12" s="120"/>
      <c r="R12" s="137"/>
      <c r="S12" s="12"/>
    </row>
    <row r="13" spans="1:20" x14ac:dyDescent="0.25">
      <c r="A13" s="8"/>
      <c r="B13" s="14" t="s">
        <v>57</v>
      </c>
      <c r="C13" s="161">
        <v>4.9127294844392155</v>
      </c>
      <c r="D13" s="161">
        <v>4.2420217755330114</v>
      </c>
      <c r="E13" s="161">
        <v>5.05227999518294</v>
      </c>
      <c r="F13" s="161">
        <v>5.0045123903927236</v>
      </c>
      <c r="G13" s="161">
        <v>4.0280980170843916</v>
      </c>
      <c r="H13" s="161">
        <v>3.1899707420098844</v>
      </c>
      <c r="I13" s="161">
        <v>1.323386812888705</v>
      </c>
      <c r="J13" s="161">
        <v>-0.23019950351630403</v>
      </c>
      <c r="K13" s="161">
        <v>-2.1629788350311263</v>
      </c>
      <c r="L13" s="161">
        <v>-2.2072923243206088</v>
      </c>
      <c r="M13" s="161">
        <v>-2.3831333525642928</v>
      </c>
      <c r="N13" s="161">
        <v>-1.7977946102229692</v>
      </c>
      <c r="O13" s="161">
        <v>0.70087663541762435</v>
      </c>
      <c r="P13" s="161">
        <v>0.58468884956610623</v>
      </c>
      <c r="Q13" s="89">
        <v>1.2603620837859042</v>
      </c>
      <c r="R13" s="91"/>
      <c r="S13" s="12"/>
    </row>
    <row r="14" spans="1:20" x14ac:dyDescent="0.25">
      <c r="A14" s="8"/>
      <c r="B14" s="10" t="s">
        <v>11</v>
      </c>
      <c r="C14" s="91">
        <v>3.880024091694434</v>
      </c>
      <c r="D14" s="91">
        <v>5.9622741095163523</v>
      </c>
      <c r="E14" s="91">
        <v>6.5312853795869596</v>
      </c>
      <c r="F14" s="91">
        <v>8.5079572713419047</v>
      </c>
      <c r="G14" s="91">
        <v>7.0763181879133885</v>
      </c>
      <c r="H14" s="91">
        <v>3.1472552475084958</v>
      </c>
      <c r="I14" s="91">
        <v>2.6252677325948381</v>
      </c>
      <c r="J14" s="91">
        <v>1.2398488072671965</v>
      </c>
      <c r="K14" s="91">
        <v>0.81222392060236182</v>
      </c>
      <c r="L14" s="91">
        <v>2.4550499963997163</v>
      </c>
      <c r="M14" s="91">
        <v>2.6266822404114043</v>
      </c>
      <c r="N14" s="91">
        <v>2.6217691751726058</v>
      </c>
      <c r="O14" s="91">
        <v>3.4821595486949297</v>
      </c>
      <c r="P14" s="91">
        <v>2.992657672188237</v>
      </c>
      <c r="Q14" s="89">
        <v>2.7006320555150509</v>
      </c>
      <c r="R14" s="91"/>
      <c r="S14" s="12"/>
    </row>
    <row r="15" spans="1:20" x14ac:dyDescent="0.25">
      <c r="A15" s="8"/>
      <c r="B15" s="14" t="s">
        <v>10</v>
      </c>
      <c r="C15" s="89">
        <v>4.1731322400120563</v>
      </c>
      <c r="D15" s="89">
        <v>2.5078990903254939</v>
      </c>
      <c r="E15" s="89">
        <v>3.3584249615806527</v>
      </c>
      <c r="F15" s="89">
        <v>3.3294667598840366</v>
      </c>
      <c r="G15" s="89">
        <v>2.1401029730052423</v>
      </c>
      <c r="H15" s="89">
        <v>1.9332672722669919</v>
      </c>
      <c r="I15" s="89">
        <v>-1.5755384006739703</v>
      </c>
      <c r="J15" s="89">
        <v>-3.1021140059676156</v>
      </c>
      <c r="K15" s="89">
        <v>-4.5445640444410795</v>
      </c>
      <c r="L15" s="89">
        <v>-4.6049497967215247</v>
      </c>
      <c r="M15" s="89">
        <v>-2.7793769193097506</v>
      </c>
      <c r="N15" s="89">
        <v>-3.601764967188803</v>
      </c>
      <c r="O15" s="89">
        <v>-1.0929629395816987</v>
      </c>
      <c r="P15" s="89">
        <v>-1.0922396952407265</v>
      </c>
      <c r="Q15" s="89">
        <v>-2.0025235565373722</v>
      </c>
      <c r="R15" s="91"/>
      <c r="S15" s="12"/>
    </row>
    <row r="16" spans="1:20" x14ac:dyDescent="0.25">
      <c r="A16" s="8"/>
      <c r="B16" s="10" t="s">
        <v>9</v>
      </c>
      <c r="C16" s="91">
        <v>-6.6556319243139095</v>
      </c>
      <c r="D16" s="91">
        <v>-3.1493658008427516</v>
      </c>
      <c r="E16" s="91">
        <v>3.0613646647650983</v>
      </c>
      <c r="F16" s="91">
        <v>9.4456635353299401</v>
      </c>
      <c r="G16" s="91">
        <v>10.620025633984941</v>
      </c>
      <c r="H16" s="91">
        <v>8.1988949734249204</v>
      </c>
      <c r="I16" s="91">
        <v>-6.718815969301339</v>
      </c>
      <c r="J16" s="91">
        <v>-17.419402262911454</v>
      </c>
      <c r="K16" s="91">
        <v>-1.7227447746570368</v>
      </c>
      <c r="L16" s="91">
        <v>-1.181221466566118</v>
      </c>
      <c r="M16" s="91">
        <v>-2.5600616092968931E-2</v>
      </c>
      <c r="N16" s="91">
        <v>-5.356898873831728E-2</v>
      </c>
      <c r="O16" s="91">
        <v>3.6708395817015793</v>
      </c>
      <c r="P16" s="91">
        <v>2.3510838368658638</v>
      </c>
      <c r="Q16" s="89">
        <v>0.84795985626502368</v>
      </c>
      <c r="R16" s="91"/>
      <c r="S16" s="12"/>
    </row>
    <row r="17" spans="1:27" x14ac:dyDescent="0.25">
      <c r="A17" s="8"/>
      <c r="B17" s="10" t="s">
        <v>18</v>
      </c>
      <c r="C17" s="91">
        <v>0.17728026379619788</v>
      </c>
      <c r="D17" s="91">
        <v>-1.0557467651925556</v>
      </c>
      <c r="E17" s="91">
        <v>0.46724818777752475</v>
      </c>
      <c r="F17" s="91">
        <v>3.5438347054086439</v>
      </c>
      <c r="G17" s="91">
        <v>6.1411084565268892</v>
      </c>
      <c r="H17" s="91">
        <v>7.361234047270071</v>
      </c>
      <c r="I17" s="91">
        <v>5.8177769402725454</v>
      </c>
      <c r="J17" s="91">
        <v>2.1750921099289222</v>
      </c>
      <c r="K17" s="91">
        <v>-0.62829660233238993</v>
      </c>
      <c r="L17" s="91">
        <v>0.30665802028224665</v>
      </c>
      <c r="M17" s="91">
        <v>2.6927708095774383</v>
      </c>
      <c r="N17" s="91">
        <v>6.7420077412486235</v>
      </c>
      <c r="O17" s="91">
        <v>9.9127210595947535</v>
      </c>
      <c r="P17" s="91">
        <v>7.9699155300943181</v>
      </c>
      <c r="Q17" s="89">
        <v>5.7288433281579065</v>
      </c>
      <c r="R17" s="91"/>
      <c r="S17" s="12"/>
    </row>
    <row r="18" spans="1:27" x14ac:dyDescent="0.25">
      <c r="A18" s="8"/>
      <c r="B18" s="10" t="s">
        <v>48</v>
      </c>
      <c r="C18" s="91">
        <v>10.674035537083615</v>
      </c>
      <c r="D18" s="91">
        <v>9.6823348871096329</v>
      </c>
      <c r="E18" s="91">
        <v>10.364806565378903</v>
      </c>
      <c r="F18" s="91">
        <v>7.9574881711785839</v>
      </c>
      <c r="G18" s="91">
        <v>5.3562179061868775</v>
      </c>
      <c r="H18" s="91">
        <v>4.3546887368055565</v>
      </c>
      <c r="I18" s="91">
        <v>4.5971442089820957</v>
      </c>
      <c r="J18" s="91">
        <v>7.1800901258510352</v>
      </c>
      <c r="K18" s="91">
        <v>6.3617705199197294</v>
      </c>
      <c r="L18" s="91">
        <v>6.4624367313851572</v>
      </c>
      <c r="M18" s="91">
        <v>2.309279593175928</v>
      </c>
      <c r="N18" s="91">
        <v>-2.060434385248644</v>
      </c>
      <c r="O18" s="91">
        <v>-1.6181368201678814</v>
      </c>
      <c r="P18" s="91">
        <v>-3.1356337316635452</v>
      </c>
      <c r="Q18" s="89">
        <v>0.52559654426471702</v>
      </c>
      <c r="R18" s="91"/>
      <c r="S18" s="12"/>
    </row>
    <row r="19" spans="1:27" x14ac:dyDescent="0.25">
      <c r="A19" s="8"/>
      <c r="B19" s="10" t="s">
        <v>19</v>
      </c>
      <c r="C19" s="91">
        <v>4.3623397156971055</v>
      </c>
      <c r="D19" s="91">
        <v>5.7779055422531256</v>
      </c>
      <c r="E19" s="91">
        <v>6.3142184891100461</v>
      </c>
      <c r="F19" s="91">
        <v>5.8432214153990136</v>
      </c>
      <c r="G19" s="91">
        <v>4.8090387798806367</v>
      </c>
      <c r="H19" s="91">
        <v>4.0009125803321055</v>
      </c>
      <c r="I19" s="91">
        <v>2.3433798444638221</v>
      </c>
      <c r="J19" s="91">
        <v>1.3527361279560335</v>
      </c>
      <c r="K19" s="91">
        <v>-2.5934269690339184</v>
      </c>
      <c r="L19" s="91">
        <v>-0.86609845480515313</v>
      </c>
      <c r="M19" s="91">
        <v>-0.74701488915542846</v>
      </c>
      <c r="N19" s="91">
        <v>1.2366422608421468</v>
      </c>
      <c r="O19" s="91">
        <v>6.204441984860809</v>
      </c>
      <c r="P19" s="91">
        <v>4.1698742842914305</v>
      </c>
      <c r="Q19" s="89">
        <v>5.3566488550260249</v>
      </c>
      <c r="R19" s="91"/>
      <c r="S19" s="12"/>
    </row>
    <row r="20" spans="1:27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2"/>
      <c r="T20" s="7"/>
    </row>
    <row r="21" spans="1:27" s="6" customFormat="1" ht="14.25" customHeight="1" x14ac:dyDescent="0.25">
      <c r="A21" s="8"/>
      <c r="B21" s="14"/>
      <c r="C21" s="14"/>
      <c r="D21" s="16"/>
      <c r="E21" s="16"/>
      <c r="F21" s="16"/>
      <c r="G21" s="118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7"/>
      <c r="S21" s="12"/>
      <c r="T21" s="7"/>
      <c r="V21" s="15"/>
      <c r="W21" s="56"/>
      <c r="X21" s="56"/>
      <c r="Y21" s="56"/>
      <c r="Z21" s="56"/>
      <c r="AA21" s="56"/>
    </row>
    <row r="22" spans="1:27" s="6" customFormat="1" ht="14.25" customHeight="1" x14ac:dyDescent="0.25">
      <c r="A22" s="8"/>
      <c r="B22" s="14"/>
      <c r="C22" s="14"/>
      <c r="D22" s="16"/>
      <c r="E22" s="16"/>
      <c r="F22" s="16"/>
      <c r="G22" s="118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7"/>
      <c r="S22" s="12"/>
      <c r="T22" s="7"/>
      <c r="V22" s="15"/>
      <c r="W22" s="56"/>
      <c r="X22" s="56"/>
      <c r="Y22" s="56"/>
      <c r="Z22" s="56"/>
      <c r="AA22" s="56"/>
    </row>
    <row r="23" spans="1:27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7"/>
      <c r="S23" s="12"/>
      <c r="T23" s="7"/>
      <c r="V23" s="56"/>
      <c r="W23" s="56"/>
      <c r="X23" s="56"/>
      <c r="Y23" s="56"/>
      <c r="Z23" s="56"/>
      <c r="AA23" s="56"/>
    </row>
    <row r="24" spans="1:27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2"/>
      <c r="T24" s="7"/>
      <c r="U24" s="57"/>
      <c r="V24" s="57"/>
      <c r="W24" s="57"/>
      <c r="X24" s="57"/>
      <c r="Y24" s="57"/>
      <c r="Z24" s="57"/>
      <c r="AA24" s="57"/>
    </row>
    <row r="25" spans="1:27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2"/>
      <c r="T25" s="7"/>
      <c r="U25" s="57"/>
      <c r="V25" s="57"/>
      <c r="W25" s="57"/>
      <c r="X25" s="57"/>
      <c r="Y25" s="57"/>
      <c r="Z25" s="57"/>
      <c r="AA25" s="57"/>
    </row>
    <row r="26" spans="1:27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2"/>
      <c r="T26" s="7"/>
      <c r="U26" s="57"/>
      <c r="V26" s="57"/>
      <c r="W26" s="57"/>
      <c r="X26" s="57"/>
      <c r="Y26" s="57"/>
      <c r="Z26" s="57"/>
      <c r="AA26" s="57"/>
    </row>
    <row r="27" spans="1:27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2"/>
      <c r="T27" s="7"/>
      <c r="U27" s="57"/>
      <c r="V27" s="57"/>
      <c r="W27" s="57"/>
      <c r="X27" s="57"/>
      <c r="Y27" s="57"/>
      <c r="Z27" s="57"/>
      <c r="AA27" s="57"/>
    </row>
    <row r="28" spans="1:27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2"/>
      <c r="T28" s="7"/>
      <c r="U28" s="57"/>
      <c r="V28" s="57"/>
      <c r="W28" s="57"/>
      <c r="X28" s="57"/>
      <c r="Y28" s="57"/>
      <c r="Z28" s="57"/>
      <c r="AA28" s="57"/>
    </row>
    <row r="29" spans="1:27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2"/>
      <c r="T29" s="7"/>
      <c r="U29" s="57"/>
      <c r="V29" s="57"/>
      <c r="W29" s="57"/>
      <c r="X29" s="57"/>
      <c r="Y29" s="57"/>
      <c r="Z29" s="57"/>
      <c r="AA29" s="57"/>
    </row>
    <row r="30" spans="1:27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2"/>
      <c r="T30" s="7"/>
      <c r="U30" s="57"/>
      <c r="V30" s="57"/>
      <c r="W30" s="57"/>
      <c r="X30" s="57"/>
      <c r="Y30" s="57"/>
      <c r="Z30" s="57"/>
      <c r="AA30" s="57"/>
    </row>
    <row r="31" spans="1:27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2"/>
      <c r="T31" s="7"/>
      <c r="U31" s="57"/>
      <c r="V31" s="57"/>
      <c r="W31" s="57"/>
      <c r="X31" s="57"/>
      <c r="Y31" s="57"/>
      <c r="Z31" s="57"/>
      <c r="AA31" s="57"/>
    </row>
    <row r="32" spans="1:27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2"/>
      <c r="T32" s="7"/>
      <c r="U32" s="57"/>
      <c r="V32" s="57"/>
      <c r="W32" s="57"/>
      <c r="X32" s="57"/>
      <c r="Y32" s="57"/>
      <c r="Z32" s="57"/>
      <c r="AA32" s="57"/>
    </row>
    <row r="33" spans="1:27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2"/>
      <c r="T33" s="7"/>
      <c r="U33" s="57"/>
      <c r="V33" s="57"/>
      <c r="W33" s="57"/>
      <c r="X33" s="57"/>
      <c r="Y33" s="57"/>
      <c r="Z33" s="57"/>
      <c r="AA33" s="57"/>
    </row>
    <row r="34" spans="1:27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2"/>
      <c r="T34" s="7"/>
      <c r="U34" s="57"/>
      <c r="V34" s="57"/>
      <c r="W34" s="57"/>
      <c r="X34" s="57"/>
      <c r="Y34" s="57"/>
      <c r="Z34" s="57"/>
      <c r="AA34" s="57"/>
    </row>
    <row r="35" spans="1:27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7"/>
      <c r="S35" s="12"/>
      <c r="T35" s="7"/>
      <c r="U35" s="57"/>
      <c r="V35" s="57"/>
      <c r="W35" s="57"/>
      <c r="X35" s="57"/>
      <c r="Y35" s="57"/>
      <c r="Z35" s="57"/>
      <c r="AA35" s="57"/>
    </row>
    <row r="36" spans="1:27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2"/>
      <c r="T36" s="7"/>
      <c r="U36" s="57"/>
      <c r="V36" s="57"/>
      <c r="W36" s="57"/>
      <c r="X36" s="57"/>
      <c r="Y36" s="57"/>
      <c r="Z36" s="57"/>
      <c r="AA36" s="57"/>
    </row>
    <row r="37" spans="1:27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2"/>
      <c r="T37" s="7"/>
      <c r="U37" s="57"/>
      <c r="V37" s="57"/>
      <c r="W37" s="57"/>
      <c r="X37" s="57"/>
      <c r="Y37" s="57"/>
      <c r="Z37" s="57"/>
      <c r="AA37" s="57"/>
    </row>
    <row r="38" spans="1:27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2"/>
      <c r="T38" s="7"/>
      <c r="U38" s="57"/>
      <c r="V38" s="57"/>
      <c r="W38" s="57"/>
      <c r="X38" s="57"/>
      <c r="Y38" s="57"/>
      <c r="Z38" s="57"/>
      <c r="AA38" s="57"/>
    </row>
    <row r="39" spans="1:27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9"/>
      <c r="S39" s="12"/>
      <c r="T39" s="7"/>
    </row>
    <row r="40" spans="1:27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9"/>
      <c r="S40" s="12"/>
      <c r="T40" s="7"/>
    </row>
    <row r="41" spans="1:27" s="6" customFormat="1" x14ac:dyDescent="0.25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9"/>
      <c r="R41" s="19"/>
      <c r="S41" s="12"/>
      <c r="T41" s="7"/>
    </row>
    <row r="42" spans="1:27" s="6" customFormat="1" x14ac:dyDescent="0.25">
      <c r="A42" s="8"/>
      <c r="B42" s="69"/>
      <c r="C42" s="69"/>
      <c r="D42" s="16"/>
      <c r="E42" s="16"/>
      <c r="F42" s="16"/>
      <c r="G42" s="16"/>
      <c r="H42" s="16"/>
      <c r="I42" s="16"/>
      <c r="J42" s="16"/>
      <c r="K42" s="16"/>
      <c r="L42" s="16"/>
      <c r="M42" s="19"/>
      <c r="N42" s="19"/>
      <c r="O42" s="19"/>
      <c r="P42" s="19"/>
      <c r="Q42" s="19"/>
      <c r="R42" s="19"/>
      <c r="S42" s="12"/>
      <c r="T42" s="7"/>
      <c r="U42" s="26"/>
      <c r="V42" s="47"/>
    </row>
    <row r="43" spans="1:27" x14ac:dyDescent="0.25">
      <c r="A43" s="21"/>
      <c r="B43" s="22" t="str">
        <f>'Industria variación anual %'!B47</f>
        <v>Fuente: Dane - MTMR. Diciembre de 2014</v>
      </c>
      <c r="C43" s="22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4"/>
    </row>
    <row r="46" spans="1:27" x14ac:dyDescent="0.25">
      <c r="B46" s="26"/>
      <c r="C46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5" spans="2:3" x14ac:dyDescent="0.25">
      <c r="B55" s="26"/>
      <c r="C55" s="26"/>
    </row>
    <row r="56" spans="2:3" x14ac:dyDescent="0.25">
      <c r="B56" s="26"/>
      <c r="C56" s="26"/>
    </row>
    <row r="60" spans="2:3" x14ac:dyDescent="0.25">
      <c r="B60" s="26"/>
      <c r="C60" s="26"/>
    </row>
    <row r="68" spans="2:3" x14ac:dyDescent="0.25">
      <c r="B68" s="26"/>
      <c r="C68" s="26"/>
    </row>
    <row r="69" spans="2:3" x14ac:dyDescent="0.25">
      <c r="B69" s="26"/>
      <c r="C69" s="26"/>
    </row>
  </sheetData>
  <mergeCells count="6">
    <mergeCell ref="G10:J10"/>
    <mergeCell ref="K10:N10"/>
    <mergeCell ref="O10:R10"/>
    <mergeCell ref="C10:F10"/>
    <mergeCell ref="C7:R7"/>
    <mergeCell ref="C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6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8" width="6" style="7" customWidth="1"/>
    <col min="19" max="19" width="1.85546875" style="7" customWidth="1"/>
    <col min="20" max="20" width="10.85546875" style="7"/>
    <col min="21" max="21" width="11.42578125" style="6" customWidth="1"/>
    <col min="22" max="22" width="10.85546875" style="6" customWidth="1"/>
    <col min="23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4"/>
      <c r="T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1"/>
      <c r="T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1"/>
      <c r="T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150"/>
      <c r="C7" s="206" t="s">
        <v>44</v>
      </c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206"/>
      <c r="P7" s="206"/>
      <c r="Q7" s="206"/>
      <c r="R7" s="206"/>
      <c r="S7" s="12"/>
    </row>
    <row r="8" spans="1:20" x14ac:dyDescent="0.25">
      <c r="A8" s="8"/>
      <c r="B8" s="31"/>
      <c r="C8" s="202" t="s">
        <v>184</v>
      </c>
      <c r="D8" s="202"/>
      <c r="E8" s="202"/>
      <c r="F8" s="202"/>
      <c r="G8" s="202"/>
      <c r="H8" s="202"/>
      <c r="I8" s="202"/>
      <c r="J8" s="202"/>
      <c r="K8" s="202"/>
      <c r="L8" s="202"/>
      <c r="M8" s="202"/>
      <c r="N8" s="202"/>
      <c r="O8" s="202"/>
      <c r="P8" s="202"/>
      <c r="Q8" s="202"/>
      <c r="R8" s="202"/>
      <c r="S8" s="12"/>
    </row>
    <row r="9" spans="1:20" x14ac:dyDescent="0.25">
      <c r="A9" s="8"/>
      <c r="B9" s="9"/>
      <c r="C9" s="9"/>
      <c r="D9" s="102"/>
      <c r="E9" s="102"/>
      <c r="F9" s="102"/>
      <c r="G9" s="102"/>
      <c r="H9" s="102"/>
      <c r="I9" s="102"/>
      <c r="J9" s="102"/>
      <c r="K9" s="102"/>
      <c r="L9" s="102"/>
      <c r="M9" s="9"/>
      <c r="N9" s="9"/>
      <c r="O9" s="9"/>
      <c r="P9" s="9"/>
      <c r="Q9" s="9"/>
      <c r="R9" s="9"/>
      <c r="S9" s="12"/>
    </row>
    <row r="10" spans="1:20" ht="15.75" customHeight="1" x14ac:dyDescent="0.25">
      <c r="A10" s="8"/>
      <c r="B10" s="10"/>
      <c r="C10" s="205">
        <v>2011</v>
      </c>
      <c r="D10" s="205"/>
      <c r="E10" s="205"/>
      <c r="F10" s="205"/>
      <c r="G10" s="205">
        <v>2012</v>
      </c>
      <c r="H10" s="205"/>
      <c r="I10" s="205"/>
      <c r="J10" s="205"/>
      <c r="K10" s="205">
        <v>2013</v>
      </c>
      <c r="L10" s="205"/>
      <c r="M10" s="205"/>
      <c r="N10" s="205"/>
      <c r="O10" s="205">
        <v>2014</v>
      </c>
      <c r="P10" s="205"/>
      <c r="Q10" s="205"/>
      <c r="R10" s="205"/>
      <c r="S10" s="12"/>
    </row>
    <row r="11" spans="1:20" x14ac:dyDescent="0.25">
      <c r="A11" s="8"/>
      <c r="B11" s="10"/>
      <c r="C11" s="74" t="s">
        <v>40</v>
      </c>
      <c r="D11" s="74" t="s">
        <v>41</v>
      </c>
      <c r="E11" s="74" t="s">
        <v>42</v>
      </c>
      <c r="F11" s="74" t="s">
        <v>43</v>
      </c>
      <c r="G11" s="74" t="s">
        <v>40</v>
      </c>
      <c r="H11" s="74" t="s">
        <v>41</v>
      </c>
      <c r="I11" s="74" t="s">
        <v>42</v>
      </c>
      <c r="J11" s="74" t="s">
        <v>43</v>
      </c>
      <c r="K11" s="74" t="s">
        <v>40</v>
      </c>
      <c r="L11" s="74" t="s">
        <v>41</v>
      </c>
      <c r="M11" s="74" t="s">
        <v>42</v>
      </c>
      <c r="N11" s="74" t="s">
        <v>43</v>
      </c>
      <c r="O11" s="74" t="s">
        <v>40</v>
      </c>
      <c r="P11" s="74" t="s">
        <v>41</v>
      </c>
      <c r="Q11" s="74" t="s">
        <v>42</v>
      </c>
      <c r="R11" s="74" t="s">
        <v>43</v>
      </c>
      <c r="S11" s="12"/>
    </row>
    <row r="12" spans="1:20" ht="12" customHeight="1" x14ac:dyDescent="0.25">
      <c r="A12" s="8"/>
      <c r="B12" s="10"/>
      <c r="C12" s="10"/>
      <c r="D12" s="102"/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14"/>
      <c r="P12" s="123"/>
      <c r="Q12" s="120"/>
      <c r="R12" s="137"/>
      <c r="S12" s="12"/>
    </row>
    <row r="13" spans="1:20" ht="15.75" customHeight="1" x14ac:dyDescent="0.25">
      <c r="A13" s="8"/>
      <c r="B13" s="14" t="s">
        <v>57</v>
      </c>
      <c r="C13" s="161">
        <v>4.0728921325204004</v>
      </c>
      <c r="D13" s="161">
        <v>3.871245997948547</v>
      </c>
      <c r="E13" s="161">
        <v>4.99659120946363</v>
      </c>
      <c r="F13" s="161">
        <v>5.0216837475431486</v>
      </c>
      <c r="G13" s="161">
        <v>4.7111850001208211</v>
      </c>
      <c r="H13" s="161">
        <v>3.8360495416013718</v>
      </c>
      <c r="I13" s="161">
        <v>1.6597334438627875</v>
      </c>
      <c r="J13" s="161">
        <v>0.34228244362093374</v>
      </c>
      <c r="K13" s="161">
        <v>-2.010447694219919</v>
      </c>
      <c r="L13" s="161">
        <v>-1.9131305602662296</v>
      </c>
      <c r="M13" s="161">
        <v>-1.9946932787841654</v>
      </c>
      <c r="N13" s="161">
        <v>-1.595396412684591</v>
      </c>
      <c r="O13" s="161">
        <v>0.9516598151144251</v>
      </c>
      <c r="P13" s="161">
        <v>0.33150473109486711</v>
      </c>
      <c r="Q13" s="89">
        <v>1.1315188987620628</v>
      </c>
      <c r="R13" s="91"/>
      <c r="S13" s="12"/>
    </row>
    <row r="14" spans="1:20" x14ac:dyDescent="0.25">
      <c r="A14" s="8"/>
      <c r="B14" s="10" t="s">
        <v>11</v>
      </c>
      <c r="C14" s="90">
        <v>4.3418064929496847</v>
      </c>
      <c r="D14" s="90">
        <v>5.5662738535181777</v>
      </c>
      <c r="E14" s="90">
        <v>7.0713407546004081</v>
      </c>
      <c r="F14" s="90">
        <v>8.4178935201293381</v>
      </c>
      <c r="G14" s="90">
        <v>6.9246209314814955</v>
      </c>
      <c r="H14" s="90">
        <v>2.9993412929513186</v>
      </c>
      <c r="I14" s="90">
        <v>1.0031606888553979</v>
      </c>
      <c r="J14" s="90">
        <v>-0.44496869039672982</v>
      </c>
      <c r="K14" s="90">
        <v>-0.69686812921527785</v>
      </c>
      <c r="L14" s="90">
        <v>1.528387489926808</v>
      </c>
      <c r="M14" s="90">
        <v>2.2577148111616596</v>
      </c>
      <c r="N14" s="90">
        <v>2.8929466235918966</v>
      </c>
      <c r="O14" s="90">
        <v>3.6811235063053616</v>
      </c>
      <c r="P14" s="90">
        <v>1.6701647067341341</v>
      </c>
      <c r="Q14" s="89">
        <v>1.6849769927144154</v>
      </c>
      <c r="R14" s="91"/>
      <c r="S14" s="12"/>
    </row>
    <row r="15" spans="1:20" x14ac:dyDescent="0.25">
      <c r="A15" s="8"/>
      <c r="B15" s="14" t="s">
        <v>10</v>
      </c>
      <c r="C15" s="89">
        <v>1.907081003268174</v>
      </c>
      <c r="D15" s="89">
        <v>0.86188766416817053</v>
      </c>
      <c r="E15" s="89">
        <v>1.497818341231083</v>
      </c>
      <c r="F15" s="89">
        <v>1.6607560701865198</v>
      </c>
      <c r="G15" s="89">
        <v>1.5808220502589343</v>
      </c>
      <c r="H15" s="89">
        <v>0.81623951021394525</v>
      </c>
      <c r="I15" s="89">
        <v>-1.7440667257012432</v>
      </c>
      <c r="J15" s="89">
        <v>-3.3386340517311597</v>
      </c>
      <c r="K15" s="89">
        <v>-5.3563416952767229</v>
      </c>
      <c r="L15" s="89">
        <v>-4.5319170935108062</v>
      </c>
      <c r="M15" s="89">
        <v>-2.8284324845702202</v>
      </c>
      <c r="N15" s="89">
        <v>-2.1439188328481906</v>
      </c>
      <c r="O15" s="89">
        <v>0.96289383258094663</v>
      </c>
      <c r="P15" s="89">
        <v>0.20315352440694046</v>
      </c>
      <c r="Q15" s="89">
        <v>-0.67406807011741732</v>
      </c>
      <c r="R15" s="91"/>
      <c r="S15" s="12"/>
    </row>
    <row r="16" spans="1:20" x14ac:dyDescent="0.25">
      <c r="A16" s="8"/>
      <c r="B16" s="10" t="s">
        <v>9</v>
      </c>
      <c r="C16" s="91">
        <v>-8.1741692506804515</v>
      </c>
      <c r="D16" s="91">
        <v>-4.5837553181915736</v>
      </c>
      <c r="E16" s="91">
        <v>1.5486085662956839</v>
      </c>
      <c r="F16" s="91">
        <v>10.112054813507299</v>
      </c>
      <c r="G16" s="91">
        <v>11.43293966363057</v>
      </c>
      <c r="H16" s="91">
        <v>8.5614010053645995</v>
      </c>
      <c r="I16" s="91">
        <v>-6.7321380354411371</v>
      </c>
      <c r="J16" s="91">
        <v>-18.938958920898553</v>
      </c>
      <c r="K16" s="91">
        <v>-1.0102486443215764</v>
      </c>
      <c r="L16" s="91">
        <v>-0.69071837769972833</v>
      </c>
      <c r="M16" s="91">
        <v>0.38774930245679684</v>
      </c>
      <c r="N16" s="91">
        <v>0.14455356829952137</v>
      </c>
      <c r="O16" s="91">
        <v>2.9630911773508295</v>
      </c>
      <c r="P16" s="91">
        <v>1.8892813028127176</v>
      </c>
      <c r="Q16" s="89">
        <v>0.84695507539260806</v>
      </c>
      <c r="R16" s="91"/>
      <c r="S16" s="12"/>
    </row>
    <row r="17" spans="1:27" x14ac:dyDescent="0.25">
      <c r="A17" s="8"/>
      <c r="B17" s="10" t="s">
        <v>18</v>
      </c>
      <c r="C17" s="91">
        <v>-0.4076313624901351</v>
      </c>
      <c r="D17" s="91">
        <v>-0.69768894504894652</v>
      </c>
      <c r="E17" s="91">
        <v>1.3888695213862379</v>
      </c>
      <c r="F17" s="91">
        <v>3.8604761443277846</v>
      </c>
      <c r="G17" s="91">
        <v>6.2783347384169685</v>
      </c>
      <c r="H17" s="91">
        <v>7.7725161290365996</v>
      </c>
      <c r="I17" s="91">
        <v>5.8377635011132467</v>
      </c>
      <c r="J17" s="91">
        <v>4.1320981272618074</v>
      </c>
      <c r="K17" s="91">
        <v>1.5521151915515619</v>
      </c>
      <c r="L17" s="91">
        <v>1.981370381509473</v>
      </c>
      <c r="M17" s="91">
        <v>4.1719332149985799</v>
      </c>
      <c r="N17" s="91">
        <v>4.6452945891563457</v>
      </c>
      <c r="O17" s="91">
        <v>7.1482336074331743</v>
      </c>
      <c r="P17" s="91">
        <v>5.526227589731425</v>
      </c>
      <c r="Q17" s="89">
        <v>3.8953244435645296</v>
      </c>
      <c r="R17" s="91"/>
      <c r="S17" s="12"/>
    </row>
    <row r="18" spans="1:27" x14ac:dyDescent="0.25">
      <c r="A18" s="8"/>
      <c r="B18" s="10" t="s">
        <v>48</v>
      </c>
      <c r="C18" s="91">
        <v>11.813348896839649</v>
      </c>
      <c r="D18" s="91">
        <v>10.172181178005623</v>
      </c>
      <c r="E18" s="91">
        <v>10.059394662889055</v>
      </c>
      <c r="F18" s="91">
        <v>5.90687388545581</v>
      </c>
      <c r="G18" s="91">
        <v>2.8718739248069447</v>
      </c>
      <c r="H18" s="91">
        <v>2.7265778120189266</v>
      </c>
      <c r="I18" s="91">
        <v>1.8569942475304746</v>
      </c>
      <c r="J18" s="91">
        <v>4.5895468436427</v>
      </c>
      <c r="K18" s="91">
        <v>4.6538755286093192</v>
      </c>
      <c r="L18" s="91">
        <v>4.5606799585893976</v>
      </c>
      <c r="M18" s="91">
        <v>3.4723446992679152</v>
      </c>
      <c r="N18" s="91">
        <v>0.21834998931060667</v>
      </c>
      <c r="O18" s="91">
        <v>0.10713649072660036</v>
      </c>
      <c r="P18" s="91">
        <v>-0.96934400092868467</v>
      </c>
      <c r="Q18" s="89">
        <v>0.5340441546813457</v>
      </c>
      <c r="R18" s="91"/>
      <c r="S18" s="12"/>
    </row>
    <row r="19" spans="1:27" x14ac:dyDescent="0.25">
      <c r="A19" s="8"/>
      <c r="B19" s="10" t="s">
        <v>19</v>
      </c>
      <c r="C19" s="91">
        <v>-1.1027941342260483</v>
      </c>
      <c r="D19" s="91">
        <v>1.2460384046151685</v>
      </c>
      <c r="E19" s="91">
        <v>4.2342035359628882</v>
      </c>
      <c r="F19" s="91">
        <v>6.5465110533023729</v>
      </c>
      <c r="G19" s="91">
        <v>6.9652491049498</v>
      </c>
      <c r="H19" s="91">
        <v>5.6906617459027586</v>
      </c>
      <c r="I19" s="91">
        <v>2.6148666162381762</v>
      </c>
      <c r="J19" s="91">
        <v>0.10893968842666801</v>
      </c>
      <c r="K19" s="91">
        <v>-3.1510152234150657</v>
      </c>
      <c r="L19" s="91">
        <v>-1.5707687798211523</v>
      </c>
      <c r="M19" s="91">
        <v>-1.9784800410997727</v>
      </c>
      <c r="N19" s="91">
        <v>0.25651394137709005</v>
      </c>
      <c r="O19" s="91">
        <v>4.5609476433755791</v>
      </c>
      <c r="P19" s="91">
        <v>2.3365833231441036</v>
      </c>
      <c r="Q19" s="89">
        <v>4.7590538402127569</v>
      </c>
      <c r="R19" s="91"/>
      <c r="S19" s="12"/>
    </row>
    <row r="20" spans="1:27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2"/>
      <c r="T20" s="7"/>
    </row>
    <row r="21" spans="1:27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7"/>
      <c r="S21" s="12"/>
      <c r="T21" s="7"/>
      <c r="V21" s="15"/>
      <c r="W21" s="56"/>
      <c r="X21" s="56"/>
      <c r="Y21" s="56"/>
      <c r="Z21" s="56"/>
      <c r="AA21" s="56"/>
    </row>
    <row r="22" spans="1:27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7"/>
      <c r="S22" s="12"/>
      <c r="T22" s="7"/>
      <c r="V22" s="15"/>
      <c r="W22" s="56"/>
      <c r="X22" s="56"/>
      <c r="Y22" s="56"/>
      <c r="Z22" s="56"/>
      <c r="AA22" s="56"/>
    </row>
    <row r="23" spans="1:27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7"/>
      <c r="S23" s="12"/>
      <c r="T23" s="7"/>
      <c r="U23" s="56"/>
      <c r="V23" s="56"/>
      <c r="W23" s="56"/>
      <c r="X23" s="56"/>
      <c r="Y23" s="56"/>
      <c r="Z23" s="56"/>
      <c r="AA23" s="56"/>
    </row>
    <row r="24" spans="1:27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2"/>
      <c r="T24" s="7"/>
      <c r="U24" s="57"/>
      <c r="V24" s="57"/>
      <c r="W24" s="57"/>
      <c r="X24" s="57"/>
      <c r="Y24" s="57"/>
      <c r="Z24" s="57"/>
      <c r="AA24" s="57"/>
    </row>
    <row r="25" spans="1:27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2"/>
      <c r="T25" s="7"/>
      <c r="U25" s="57"/>
      <c r="V25" s="57"/>
      <c r="W25" s="57"/>
      <c r="X25" s="57"/>
      <c r="Y25" s="57"/>
      <c r="Z25" s="57"/>
      <c r="AA25" s="57"/>
    </row>
    <row r="26" spans="1:27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2"/>
      <c r="T26" s="7"/>
      <c r="U26" s="57"/>
      <c r="V26" s="57"/>
      <c r="W26" s="57"/>
      <c r="X26" s="57"/>
      <c r="Y26" s="57"/>
      <c r="Z26" s="57"/>
      <c r="AA26" s="57"/>
    </row>
    <row r="27" spans="1:27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2"/>
      <c r="T27" s="7"/>
      <c r="U27" s="57"/>
      <c r="V27" s="57"/>
      <c r="W27" s="57"/>
      <c r="X27" s="57"/>
      <c r="Y27" s="57"/>
      <c r="Z27" s="57"/>
      <c r="AA27" s="57"/>
    </row>
    <row r="28" spans="1:27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2"/>
      <c r="T28" s="7"/>
      <c r="U28" s="57"/>
      <c r="V28" s="57"/>
      <c r="W28" s="57"/>
      <c r="X28" s="57"/>
      <c r="Y28" s="57"/>
      <c r="Z28" s="57"/>
      <c r="AA28" s="57"/>
    </row>
    <row r="29" spans="1:27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2"/>
      <c r="T29" s="7"/>
      <c r="U29" s="57"/>
      <c r="V29" s="57"/>
      <c r="W29" s="57"/>
      <c r="X29" s="57"/>
      <c r="Y29" s="57"/>
      <c r="Z29" s="57"/>
      <c r="AA29" s="57"/>
    </row>
    <row r="30" spans="1:27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2"/>
      <c r="T30" s="7"/>
      <c r="U30" s="57"/>
      <c r="V30" s="57"/>
      <c r="W30" s="57"/>
      <c r="X30" s="57"/>
      <c r="Y30" s="57"/>
      <c r="Z30" s="57"/>
      <c r="AA30" s="57"/>
    </row>
    <row r="31" spans="1:27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2"/>
      <c r="T31" s="7"/>
      <c r="U31" s="57"/>
      <c r="V31" s="57"/>
      <c r="W31" s="57"/>
      <c r="X31" s="57"/>
      <c r="Y31" s="57"/>
      <c r="Z31" s="57"/>
      <c r="AA31" s="57"/>
    </row>
    <row r="32" spans="1:27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2"/>
      <c r="T32" s="7"/>
      <c r="U32" s="57"/>
      <c r="V32" s="57"/>
      <c r="W32" s="57"/>
      <c r="X32" s="57"/>
      <c r="Y32" s="57"/>
      <c r="Z32" s="57"/>
      <c r="AA32" s="57"/>
    </row>
    <row r="33" spans="1:27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2"/>
      <c r="T33" s="7"/>
      <c r="U33" s="57"/>
      <c r="V33" s="57"/>
      <c r="W33" s="57"/>
      <c r="X33" s="57"/>
      <c r="Y33" s="57"/>
      <c r="Z33" s="57"/>
      <c r="AA33" s="57"/>
    </row>
    <row r="34" spans="1:27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2"/>
      <c r="T34" s="7"/>
      <c r="U34" s="57"/>
      <c r="V34" s="57"/>
      <c r="W34" s="57"/>
      <c r="X34" s="57"/>
      <c r="Y34" s="57"/>
      <c r="Z34" s="57"/>
      <c r="AA34" s="57"/>
    </row>
    <row r="35" spans="1:27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7"/>
      <c r="S35" s="12"/>
      <c r="T35" s="7"/>
      <c r="U35" s="57"/>
      <c r="V35" s="57"/>
      <c r="W35" s="57"/>
      <c r="X35" s="57"/>
      <c r="Y35" s="57"/>
      <c r="Z35" s="57"/>
      <c r="AA35" s="57"/>
    </row>
    <row r="36" spans="1:27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2"/>
      <c r="T36" s="7"/>
      <c r="U36" s="57"/>
      <c r="V36" s="57"/>
      <c r="W36" s="57"/>
      <c r="X36" s="57"/>
      <c r="Y36" s="57"/>
      <c r="Z36" s="57"/>
      <c r="AA36" s="57"/>
    </row>
    <row r="37" spans="1:27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2"/>
      <c r="T37" s="7"/>
      <c r="U37" s="57"/>
      <c r="V37" s="57"/>
      <c r="W37" s="57"/>
      <c r="X37" s="57"/>
      <c r="Y37" s="57"/>
      <c r="Z37" s="57"/>
      <c r="AA37" s="57"/>
    </row>
    <row r="38" spans="1:27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2"/>
      <c r="T38" s="7"/>
      <c r="U38" s="57"/>
      <c r="V38" s="57"/>
      <c r="W38" s="57"/>
      <c r="X38" s="57"/>
      <c r="Y38" s="57"/>
      <c r="Z38" s="57"/>
      <c r="AA38" s="57"/>
    </row>
    <row r="39" spans="1:27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9"/>
      <c r="S39" s="12"/>
      <c r="T39" s="7"/>
    </row>
    <row r="40" spans="1:27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9"/>
      <c r="S40" s="12"/>
      <c r="T40" s="7"/>
    </row>
    <row r="41" spans="1:27" s="6" customFormat="1" x14ac:dyDescent="0.25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9"/>
      <c r="R41" s="19"/>
      <c r="S41" s="12"/>
      <c r="T41" s="7"/>
    </row>
    <row r="42" spans="1:27" x14ac:dyDescent="0.25">
      <c r="A42" s="21"/>
      <c r="B42" s="22" t="str">
        <f>'Industria variación anual %'!B47</f>
        <v>Fuente: Dane - MTMR. Diciembre de 2014</v>
      </c>
      <c r="C42" s="22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4"/>
    </row>
    <row r="45" spans="1:27" x14ac:dyDescent="0.25">
      <c r="B45" s="26"/>
      <c r="C45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5" spans="2:3" x14ac:dyDescent="0.25">
      <c r="B55" s="26"/>
      <c r="C55" s="26"/>
    </row>
    <row r="59" spans="2:3" x14ac:dyDescent="0.25">
      <c r="B59" s="26"/>
      <c r="C59" s="26"/>
    </row>
    <row r="67" spans="2:3" x14ac:dyDescent="0.25">
      <c r="B67" s="26"/>
      <c r="C67" s="26"/>
    </row>
    <row r="68" spans="2:3" x14ac:dyDescent="0.25">
      <c r="B68" s="26"/>
      <c r="C68" s="26"/>
    </row>
  </sheetData>
  <mergeCells count="6">
    <mergeCell ref="G10:J10"/>
    <mergeCell ref="K10:N10"/>
    <mergeCell ref="O10:R10"/>
    <mergeCell ref="C10:F10"/>
    <mergeCell ref="C7:R7"/>
    <mergeCell ref="C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67"/>
  <sheetViews>
    <sheetView topLeftCell="B1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8" width="6.140625" style="7" customWidth="1"/>
    <col min="19" max="19" width="1.85546875" style="7" customWidth="1"/>
    <col min="20" max="20" width="10.85546875" style="7"/>
    <col min="21" max="21" width="11.42578125" style="6" customWidth="1"/>
    <col min="22" max="22" width="10.85546875" style="6" customWidth="1"/>
    <col min="23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4"/>
      <c r="T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1"/>
      <c r="T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1"/>
      <c r="T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150"/>
      <c r="C7" s="206" t="s">
        <v>46</v>
      </c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206"/>
      <c r="P7" s="206"/>
      <c r="Q7" s="206"/>
      <c r="R7" s="206"/>
      <c r="S7" s="12"/>
    </row>
    <row r="8" spans="1:20" x14ac:dyDescent="0.25">
      <c r="A8" s="8"/>
      <c r="B8" s="31"/>
      <c r="C8" s="202" t="s">
        <v>185</v>
      </c>
      <c r="D8" s="202"/>
      <c r="E8" s="202"/>
      <c r="F8" s="202"/>
      <c r="G8" s="202"/>
      <c r="H8" s="202"/>
      <c r="I8" s="202"/>
      <c r="J8" s="202"/>
      <c r="K8" s="202"/>
      <c r="L8" s="202"/>
      <c r="M8" s="202"/>
      <c r="N8" s="202"/>
      <c r="O8" s="202"/>
      <c r="P8" s="202"/>
      <c r="Q8" s="202"/>
      <c r="R8" s="202"/>
      <c r="S8" s="12"/>
    </row>
    <row r="9" spans="1:20" x14ac:dyDescent="0.25">
      <c r="A9" s="8"/>
      <c r="B9" s="9"/>
      <c r="C9" s="9"/>
      <c r="D9" s="102"/>
      <c r="E9" s="102"/>
      <c r="F9" s="102"/>
      <c r="G9" s="102"/>
      <c r="H9" s="102"/>
      <c r="I9" s="102"/>
      <c r="J9" s="102"/>
      <c r="K9" s="102"/>
      <c r="L9" s="102"/>
      <c r="M9" s="9"/>
      <c r="N9" s="9"/>
      <c r="O9" s="9"/>
      <c r="P9" s="9"/>
      <c r="Q9" s="9"/>
      <c r="R9" s="9"/>
      <c r="S9" s="12"/>
    </row>
    <row r="10" spans="1:20" ht="15.75" customHeight="1" x14ac:dyDescent="0.25">
      <c r="A10" s="8"/>
      <c r="B10" s="10"/>
      <c r="C10" s="205">
        <v>2011</v>
      </c>
      <c r="D10" s="205"/>
      <c r="E10" s="205"/>
      <c r="F10" s="205"/>
      <c r="G10" s="205">
        <v>2012</v>
      </c>
      <c r="H10" s="205"/>
      <c r="I10" s="205"/>
      <c r="J10" s="205"/>
      <c r="K10" s="205">
        <v>2013</v>
      </c>
      <c r="L10" s="205"/>
      <c r="M10" s="205"/>
      <c r="N10" s="205"/>
      <c r="O10" s="205">
        <v>2014</v>
      </c>
      <c r="P10" s="205"/>
      <c r="Q10" s="205"/>
      <c r="R10" s="205"/>
      <c r="S10" s="12"/>
    </row>
    <row r="11" spans="1:20" x14ac:dyDescent="0.25">
      <c r="A11" s="8"/>
      <c r="B11" s="10"/>
      <c r="C11" s="74" t="s">
        <v>40</v>
      </c>
      <c r="D11" s="74" t="s">
        <v>41</v>
      </c>
      <c r="E11" s="74" t="s">
        <v>42</v>
      </c>
      <c r="F11" s="74" t="s">
        <v>43</v>
      </c>
      <c r="G11" s="74" t="s">
        <v>40</v>
      </c>
      <c r="H11" s="74" t="s">
        <v>41</v>
      </c>
      <c r="I11" s="74" t="s">
        <v>42</v>
      </c>
      <c r="J11" s="74" t="s">
        <v>43</v>
      </c>
      <c r="K11" s="74" t="s">
        <v>40</v>
      </c>
      <c r="L11" s="74" t="s">
        <v>41</v>
      </c>
      <c r="M11" s="74" t="s">
        <v>42</v>
      </c>
      <c r="N11" s="74" t="s">
        <v>43</v>
      </c>
      <c r="O11" s="74" t="s">
        <v>40</v>
      </c>
      <c r="P11" s="74" t="s">
        <v>41</v>
      </c>
      <c r="Q11" s="74" t="s">
        <v>42</v>
      </c>
      <c r="R11" s="74" t="s">
        <v>43</v>
      </c>
      <c r="S11" s="12"/>
    </row>
    <row r="12" spans="1:20" x14ac:dyDescent="0.25">
      <c r="A12" s="8"/>
      <c r="B12" s="10"/>
      <c r="C12" s="10"/>
      <c r="D12" s="102"/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14"/>
      <c r="P12" s="123"/>
      <c r="Q12" s="120"/>
      <c r="R12" s="137"/>
      <c r="S12" s="12"/>
    </row>
    <row r="13" spans="1:20" ht="16.5" customHeight="1" x14ac:dyDescent="0.25">
      <c r="A13" s="8"/>
      <c r="B13" s="14" t="s">
        <v>57</v>
      </c>
      <c r="C13" s="161">
        <v>-2.3880394661316973</v>
      </c>
      <c r="D13" s="161">
        <v>-2.0920161255042369</v>
      </c>
      <c r="E13" s="161">
        <v>-1.4659045547298133</v>
      </c>
      <c r="F13" s="161">
        <v>-0.33626944274826043</v>
      </c>
      <c r="G13" s="161">
        <v>0.72460737935806652</v>
      </c>
      <c r="H13" s="161">
        <v>1.7562077133217002</v>
      </c>
      <c r="I13" s="161">
        <v>2.2323989746022788</v>
      </c>
      <c r="J13" s="161">
        <v>2.1005628839348756</v>
      </c>
      <c r="K13" s="161">
        <v>1.7134705389485916</v>
      </c>
      <c r="L13" s="161">
        <v>1.2868845611261337</v>
      </c>
      <c r="M13" s="161">
        <v>1.0574849151385513</v>
      </c>
      <c r="N13" s="161">
        <v>1.2188287229582873</v>
      </c>
      <c r="O13" s="161">
        <v>1.3960513851534406</v>
      </c>
      <c r="P13" s="161">
        <v>1.4741949986707192</v>
      </c>
      <c r="Q13" s="89">
        <v>1.7773156898899689</v>
      </c>
      <c r="R13" s="151"/>
      <c r="S13" s="12"/>
    </row>
    <row r="14" spans="1:20" x14ac:dyDescent="0.25">
      <c r="A14" s="8"/>
      <c r="B14" s="10" t="s">
        <v>11</v>
      </c>
      <c r="C14" s="53">
        <v>-1.6701500863431251</v>
      </c>
      <c r="D14" s="53">
        <v>-1.3801674111715623</v>
      </c>
      <c r="E14" s="53">
        <v>-0.70043115608369177</v>
      </c>
      <c r="F14" s="53">
        <v>0.4334573114769924</v>
      </c>
      <c r="G14" s="53">
        <v>1.2297479262437516</v>
      </c>
      <c r="H14" s="53">
        <v>1.7720967174667646</v>
      </c>
      <c r="I14" s="53">
        <v>2.4695073380890609</v>
      </c>
      <c r="J14" s="53">
        <v>2.9259378688415882</v>
      </c>
      <c r="K14" s="53">
        <v>3.2062042734670948</v>
      </c>
      <c r="L14" s="53">
        <v>3.0528021466253108</v>
      </c>
      <c r="M14" s="53">
        <v>1.8335567105225437</v>
      </c>
      <c r="N14" s="53">
        <v>0.42546574100430501</v>
      </c>
      <c r="O14" s="53">
        <v>-0.82168515829577071</v>
      </c>
      <c r="P14" s="53">
        <v>-2.0794542682202044</v>
      </c>
      <c r="Q14" s="89">
        <v>-2.3999067498665316</v>
      </c>
      <c r="R14" s="151"/>
      <c r="S14" s="12"/>
    </row>
    <row r="15" spans="1:20" x14ac:dyDescent="0.25">
      <c r="A15" s="8"/>
      <c r="B15" s="14" t="s">
        <v>10</v>
      </c>
      <c r="C15" s="89">
        <v>-1.2934961777092302</v>
      </c>
      <c r="D15" s="89">
        <v>0.12434190970573855</v>
      </c>
      <c r="E15" s="89">
        <v>1.2210065736570241</v>
      </c>
      <c r="F15" s="89">
        <v>1.7400262819284862</v>
      </c>
      <c r="G15" s="89">
        <v>1.390399846246182</v>
      </c>
      <c r="H15" s="89">
        <v>0.70345490908210184</v>
      </c>
      <c r="I15" s="89">
        <v>-3.1560965915722328E-3</v>
      </c>
      <c r="J15" s="89">
        <v>-0.4176496181904743</v>
      </c>
      <c r="K15" s="89">
        <v>-0.91176304931673835</v>
      </c>
      <c r="L15" s="89">
        <v>-1.49872839523435</v>
      </c>
      <c r="M15" s="89">
        <v>-1.9006173237151369</v>
      </c>
      <c r="N15" s="89">
        <v>-2.3795432226545565</v>
      </c>
      <c r="O15" s="89">
        <v>-2.5603493710548264</v>
      </c>
      <c r="P15" s="89">
        <v>-2.3419122876526699</v>
      </c>
      <c r="Q15" s="89">
        <v>-2.2003762494456569</v>
      </c>
      <c r="R15" s="151"/>
      <c r="S15" s="12"/>
    </row>
    <row r="16" spans="1:20" x14ac:dyDescent="0.25">
      <c r="A16" s="8"/>
      <c r="B16" s="10" t="s">
        <v>9</v>
      </c>
      <c r="C16" s="53">
        <v>5.0996820038995416E-2</v>
      </c>
      <c r="D16" s="53">
        <v>0.9398969148854297</v>
      </c>
      <c r="E16" s="53">
        <v>1.6636651713389794</v>
      </c>
      <c r="F16" s="53">
        <v>2.7234578646327279</v>
      </c>
      <c r="G16" s="53">
        <v>2.788750219364089</v>
      </c>
      <c r="H16" s="53">
        <v>2.8319676045363451</v>
      </c>
      <c r="I16" s="53">
        <v>-0.10733720588456119</v>
      </c>
      <c r="J16" s="53">
        <v>-3.9022977698589645</v>
      </c>
      <c r="K16" s="53">
        <v>-2.4569853703351519</v>
      </c>
      <c r="L16" s="53">
        <v>-3.4410187998286657</v>
      </c>
      <c r="M16" s="53">
        <v>-3.6488113538206135</v>
      </c>
      <c r="N16" s="53">
        <v>-3.16412326364226</v>
      </c>
      <c r="O16" s="53">
        <v>-2.3192089237994096</v>
      </c>
      <c r="P16" s="53">
        <v>-1.9393002762543299</v>
      </c>
      <c r="Q16" s="89">
        <v>-1.403881287964126</v>
      </c>
      <c r="R16" s="151"/>
      <c r="S16" s="12"/>
    </row>
    <row r="17" spans="1:27" x14ac:dyDescent="0.25">
      <c r="A17" s="8"/>
      <c r="B17" s="10" t="s">
        <v>18</v>
      </c>
      <c r="C17" s="53">
        <v>2.0234541930514327</v>
      </c>
      <c r="D17" s="53">
        <v>2.3482790514164797</v>
      </c>
      <c r="E17" s="53">
        <v>3.2658294441274105</v>
      </c>
      <c r="F17" s="53">
        <v>4.885339837603575</v>
      </c>
      <c r="G17" s="53">
        <v>5.0661810531584139</v>
      </c>
      <c r="H17" s="53">
        <v>4.5867773435314785</v>
      </c>
      <c r="I17" s="53">
        <v>2.8530223691662915</v>
      </c>
      <c r="J17" s="53">
        <v>0.18286313704738433</v>
      </c>
      <c r="K17" s="53">
        <v>-2.1022351890110924</v>
      </c>
      <c r="L17" s="53">
        <v>-2.8628975683998803</v>
      </c>
      <c r="M17" s="53">
        <v>-2.5954850032240184</v>
      </c>
      <c r="N17" s="53">
        <v>-1.3202540241729621</v>
      </c>
      <c r="O17" s="53">
        <v>1.0654168741041081</v>
      </c>
      <c r="P17" s="53">
        <v>2.8283526393860337</v>
      </c>
      <c r="Q17" s="89">
        <v>4.6398818483699422</v>
      </c>
      <c r="R17" s="151"/>
      <c r="S17" s="12"/>
    </row>
    <row r="18" spans="1:27" x14ac:dyDescent="0.25">
      <c r="A18" s="8"/>
      <c r="B18" s="10" t="s">
        <v>48</v>
      </c>
      <c r="C18" s="53">
        <v>-0.62606957007336206</v>
      </c>
      <c r="D18" s="53">
        <v>-0.35821400023290373</v>
      </c>
      <c r="E18" s="53">
        <v>-0.60551559530371835</v>
      </c>
      <c r="F18" s="53">
        <v>-0.76387591353692663</v>
      </c>
      <c r="G18" s="53">
        <v>-0.12347183083561974</v>
      </c>
      <c r="H18" s="53">
        <v>0.45817566557204703</v>
      </c>
      <c r="I18" s="53">
        <v>0.86032461235996394</v>
      </c>
      <c r="J18" s="53">
        <v>1.0908752598839389</v>
      </c>
      <c r="K18" s="53">
        <v>0.26497174258490741</v>
      </c>
      <c r="L18" s="53">
        <v>-0.37109392747473047</v>
      </c>
      <c r="M18" s="53">
        <v>-1.1574313904896494</v>
      </c>
      <c r="N18" s="53">
        <v>-1.7841300159191165</v>
      </c>
      <c r="O18" s="53">
        <v>-1.2868479957389045</v>
      </c>
      <c r="P18" s="53">
        <v>-0.75103430818952432</v>
      </c>
      <c r="Q18" s="89">
        <v>-8.2823312214097555E-4</v>
      </c>
      <c r="R18" s="151"/>
      <c r="S18" s="12"/>
    </row>
    <row r="19" spans="1:27" x14ac:dyDescent="0.25">
      <c r="A19" s="8"/>
      <c r="B19" s="10" t="s">
        <v>19</v>
      </c>
      <c r="C19" s="53">
        <v>-2.3248422204568575</v>
      </c>
      <c r="D19" s="53">
        <v>-2.8450654603402459</v>
      </c>
      <c r="E19" s="53">
        <v>-1.8674748182565426</v>
      </c>
      <c r="F19" s="53">
        <v>-1.3829806710169645</v>
      </c>
      <c r="G19" s="53">
        <v>-0.12527885019458784</v>
      </c>
      <c r="H19" s="53">
        <v>1.1099424261609592</v>
      </c>
      <c r="I19" s="53">
        <v>0.96223307716780671</v>
      </c>
      <c r="J19" s="53">
        <v>1.4606581257234685</v>
      </c>
      <c r="K19" s="53">
        <v>0.83834480576943093</v>
      </c>
      <c r="L19" s="53">
        <v>-0.44914114189984478</v>
      </c>
      <c r="M19" s="53">
        <v>-1.5744287975024251</v>
      </c>
      <c r="N19" s="53">
        <v>-2.5562821120653667</v>
      </c>
      <c r="O19" s="53">
        <v>-3.0639336812643192</v>
      </c>
      <c r="P19" s="53">
        <v>-2.6098370982955976</v>
      </c>
      <c r="Q19" s="89">
        <v>-1.9519426202978973</v>
      </c>
      <c r="R19" s="151"/>
      <c r="S19" s="12"/>
    </row>
    <row r="20" spans="1:27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2"/>
      <c r="T20" s="7"/>
    </row>
    <row r="21" spans="1:27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7"/>
      <c r="S21" s="12"/>
      <c r="T21" s="7"/>
      <c r="V21" s="15"/>
      <c r="W21" s="56"/>
      <c r="X21" s="56"/>
      <c r="Y21" s="56"/>
      <c r="Z21" s="56"/>
      <c r="AA21" s="56"/>
    </row>
    <row r="22" spans="1:27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7"/>
      <c r="S22" s="12"/>
      <c r="T22" s="7"/>
      <c r="U22" s="56"/>
      <c r="V22" s="56"/>
      <c r="W22" s="56"/>
      <c r="X22" s="56"/>
      <c r="Y22" s="56"/>
      <c r="Z22" s="56"/>
      <c r="AA22" s="56"/>
    </row>
    <row r="23" spans="1:27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7"/>
      <c r="S23" s="12"/>
      <c r="T23" s="7"/>
      <c r="U23" s="57"/>
      <c r="V23" s="57"/>
      <c r="W23" s="57"/>
      <c r="X23" s="57"/>
      <c r="Y23" s="57"/>
      <c r="Z23" s="57"/>
      <c r="AA23" s="57"/>
    </row>
    <row r="24" spans="1:27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2"/>
      <c r="T24" s="7"/>
      <c r="U24" s="57"/>
      <c r="V24" s="57"/>
      <c r="W24" s="57"/>
      <c r="X24" s="57"/>
      <c r="Y24" s="57"/>
      <c r="Z24" s="57"/>
      <c r="AA24" s="57"/>
    </row>
    <row r="25" spans="1:27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2"/>
      <c r="T25" s="7"/>
      <c r="U25" s="57"/>
      <c r="V25" s="57"/>
      <c r="W25" s="57"/>
      <c r="X25" s="57"/>
      <c r="Y25" s="57"/>
      <c r="Z25" s="57"/>
      <c r="AA25" s="57"/>
    </row>
    <row r="26" spans="1:27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2"/>
      <c r="T26" s="7"/>
      <c r="U26" s="57"/>
      <c r="V26" s="57"/>
      <c r="W26" s="57"/>
      <c r="X26" s="57"/>
      <c r="Y26" s="57"/>
      <c r="Z26" s="57"/>
      <c r="AA26" s="57"/>
    </row>
    <row r="27" spans="1:27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2"/>
      <c r="T27" s="7"/>
      <c r="U27" s="57"/>
      <c r="V27" s="57"/>
      <c r="W27" s="57"/>
      <c r="X27" s="57"/>
      <c r="Y27" s="57"/>
      <c r="Z27" s="57"/>
      <c r="AA27" s="57"/>
    </row>
    <row r="28" spans="1:27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2"/>
      <c r="T28" s="7"/>
      <c r="U28" s="57"/>
      <c r="V28" s="57"/>
      <c r="W28" s="57"/>
      <c r="X28" s="57"/>
      <c r="Y28" s="57"/>
      <c r="Z28" s="57"/>
      <c r="AA28" s="57"/>
    </row>
    <row r="29" spans="1:27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2"/>
      <c r="T29" s="7"/>
      <c r="U29" s="57"/>
      <c r="V29" s="57"/>
      <c r="W29" s="57"/>
      <c r="X29" s="57"/>
      <c r="Y29" s="57"/>
      <c r="Z29" s="57"/>
      <c r="AA29" s="57"/>
    </row>
    <row r="30" spans="1:27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2"/>
      <c r="T30" s="7"/>
      <c r="U30" s="57"/>
      <c r="V30" s="57"/>
      <c r="W30" s="57"/>
      <c r="X30" s="57"/>
      <c r="Y30" s="57"/>
      <c r="Z30" s="57"/>
      <c r="AA30" s="57"/>
    </row>
    <row r="31" spans="1:27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2"/>
      <c r="T31" s="7"/>
      <c r="U31" s="57"/>
      <c r="V31" s="57"/>
      <c r="W31" s="57"/>
      <c r="X31" s="57"/>
      <c r="Y31" s="57"/>
      <c r="Z31" s="57"/>
      <c r="AA31" s="57"/>
    </row>
    <row r="32" spans="1:27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2"/>
      <c r="T32" s="7"/>
      <c r="U32" s="57"/>
      <c r="V32" s="57"/>
      <c r="W32" s="57"/>
      <c r="X32" s="57"/>
      <c r="Y32" s="57"/>
      <c r="Z32" s="57"/>
      <c r="AA32" s="57"/>
    </row>
    <row r="33" spans="1:27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2"/>
      <c r="T33" s="7"/>
      <c r="U33" s="57"/>
      <c r="V33" s="57"/>
      <c r="W33" s="57"/>
      <c r="X33" s="57"/>
      <c r="Y33" s="57"/>
      <c r="Z33" s="57"/>
      <c r="AA33" s="57"/>
    </row>
    <row r="34" spans="1:27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2"/>
      <c r="T34" s="7"/>
      <c r="U34" s="57"/>
      <c r="V34" s="57"/>
      <c r="W34" s="57"/>
      <c r="X34" s="57"/>
      <c r="Y34" s="57"/>
      <c r="Z34" s="57"/>
      <c r="AA34" s="57"/>
    </row>
    <row r="35" spans="1:27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2"/>
      <c r="T35" s="7"/>
      <c r="U35" s="57"/>
      <c r="V35" s="57"/>
      <c r="W35" s="57"/>
      <c r="X35" s="57"/>
      <c r="Y35" s="57"/>
      <c r="Z35" s="57"/>
      <c r="AA35" s="57"/>
    </row>
    <row r="36" spans="1:27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2"/>
      <c r="T36" s="7"/>
      <c r="U36" s="57"/>
      <c r="V36" s="57"/>
      <c r="W36" s="57"/>
      <c r="X36" s="57"/>
      <c r="Y36" s="57"/>
      <c r="Z36" s="57"/>
      <c r="AA36" s="57"/>
    </row>
    <row r="37" spans="1:27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2"/>
      <c r="T37" s="7"/>
      <c r="U37" s="57"/>
      <c r="V37" s="57"/>
      <c r="W37" s="57"/>
      <c r="X37" s="57"/>
      <c r="Y37" s="57"/>
      <c r="Z37" s="57"/>
      <c r="AA37" s="57"/>
    </row>
    <row r="38" spans="1:27" s="6" customFormat="1" x14ac:dyDescent="0.25">
      <c r="A38" s="8"/>
      <c r="B38" s="20"/>
      <c r="C38" s="2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2"/>
      <c r="T38" s="7"/>
    </row>
    <row r="39" spans="1:27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9"/>
      <c r="S39" s="12"/>
      <c r="T39" s="7"/>
    </row>
    <row r="40" spans="1:27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9"/>
      <c r="S40" s="12"/>
      <c r="T40" s="7"/>
    </row>
    <row r="41" spans="1:27" x14ac:dyDescent="0.25">
      <c r="A41" s="21"/>
      <c r="B41" s="22" t="str">
        <f>'Industria variación anual %'!B47</f>
        <v>Fuente: Dane - MTMR. Diciembre de 2014</v>
      </c>
      <c r="C41" s="22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4"/>
    </row>
    <row r="44" spans="1:27" x14ac:dyDescent="0.25">
      <c r="B44" s="26"/>
      <c r="C44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8" spans="2:3" x14ac:dyDescent="0.25">
      <c r="B58" s="26"/>
      <c r="C58" s="26"/>
    </row>
    <row r="66" spans="2:3" x14ac:dyDescent="0.25">
      <c r="B66" s="26"/>
      <c r="C66" s="26"/>
    </row>
    <row r="67" spans="2:3" x14ac:dyDescent="0.25">
      <c r="B67" s="26"/>
      <c r="C67" s="26"/>
    </row>
  </sheetData>
  <mergeCells count="6">
    <mergeCell ref="G10:J10"/>
    <mergeCell ref="K10:N10"/>
    <mergeCell ref="O10:R10"/>
    <mergeCell ref="C10:F10"/>
    <mergeCell ref="C7:R7"/>
    <mergeCell ref="C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1"/>
  <sheetViews>
    <sheetView zoomScaleNormal="100" zoomScaleSheetLayoutView="100" zoomScalePageLayoutView="5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53.5703125" style="7" customWidth="1"/>
    <col min="3" max="3" width="5.42578125" style="7" customWidth="1"/>
    <col min="4" max="7" width="7.42578125" style="7" customWidth="1"/>
    <col min="8" max="8" width="14" style="7" customWidth="1"/>
    <col min="9" max="10" width="3.140625" style="7" customWidth="1"/>
    <col min="11" max="11" width="1.28515625" style="7" customWidth="1"/>
    <col min="12" max="12" width="12" style="26" customWidth="1"/>
    <col min="13" max="15" width="12" style="6" customWidth="1"/>
    <col min="16" max="19" width="10.85546875" style="6"/>
    <col min="20" max="16384" width="10.85546875" style="7"/>
  </cols>
  <sheetData>
    <row r="1" spans="1:15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24"/>
    </row>
    <row r="2" spans="1:15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24"/>
    </row>
    <row r="3" spans="1:15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24"/>
    </row>
    <row r="4" spans="1:15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 ht="12" customHeight="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 ht="12" customHeight="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25">
      <c r="A7" s="8"/>
      <c r="B7" s="206" t="s">
        <v>188</v>
      </c>
      <c r="C7" s="206"/>
      <c r="D7" s="206"/>
      <c r="E7" s="206"/>
      <c r="F7" s="206"/>
      <c r="G7" s="206"/>
      <c r="H7" s="206"/>
      <c r="I7" s="206"/>
      <c r="J7" s="206"/>
      <c r="K7" s="12"/>
    </row>
    <row r="8" spans="1:15" x14ac:dyDescent="0.25">
      <c r="A8" s="8"/>
      <c r="B8" s="202" t="s">
        <v>197</v>
      </c>
      <c r="C8" s="202"/>
      <c r="D8" s="202"/>
      <c r="E8" s="202"/>
      <c r="F8" s="202"/>
      <c r="G8" s="202"/>
      <c r="H8" s="202"/>
      <c r="I8" s="202"/>
      <c r="J8" s="202"/>
      <c r="K8" s="12"/>
    </row>
    <row r="9" spans="1:15" ht="11.25" customHeight="1" x14ac:dyDescent="0.25">
      <c r="A9" s="8"/>
      <c r="B9" s="9"/>
      <c r="C9" s="83"/>
      <c r="D9" s="83"/>
      <c r="E9" s="83"/>
      <c r="F9" s="83"/>
      <c r="G9" s="83"/>
      <c r="H9" s="9"/>
      <c r="I9" s="9"/>
      <c r="J9" s="9"/>
      <c r="K9" s="12"/>
    </row>
    <row r="10" spans="1:15" ht="14.25" customHeight="1" x14ac:dyDescent="0.25">
      <c r="A10" s="8"/>
      <c r="B10" s="10"/>
      <c r="D10" s="205" t="s">
        <v>0</v>
      </c>
      <c r="E10" s="205"/>
      <c r="F10" s="205"/>
      <c r="G10" s="205"/>
      <c r="H10" s="73" t="s">
        <v>38</v>
      </c>
      <c r="I10" s="83"/>
      <c r="K10" s="12"/>
    </row>
    <row r="11" spans="1:15" x14ac:dyDescent="0.25">
      <c r="A11" s="8"/>
      <c r="B11" s="10"/>
      <c r="C11" s="116"/>
      <c r="D11" s="116">
        <v>2011</v>
      </c>
      <c r="E11" s="116">
        <v>2012</v>
      </c>
      <c r="F11" s="116">
        <v>2013</v>
      </c>
      <c r="G11" s="116">
        <v>2014</v>
      </c>
      <c r="H11" s="116">
        <v>2014</v>
      </c>
      <c r="K11" s="12"/>
    </row>
    <row r="12" spans="1:15" x14ac:dyDescent="0.25">
      <c r="A12" s="8"/>
      <c r="B12" s="10"/>
      <c r="C12" s="117"/>
      <c r="D12" s="83"/>
      <c r="E12" s="83"/>
      <c r="F12" s="83"/>
      <c r="G12" s="83"/>
      <c r="K12" s="12"/>
      <c r="N12" s="6" t="s">
        <v>54</v>
      </c>
      <c r="O12" s="6" t="s">
        <v>38</v>
      </c>
    </row>
    <row r="13" spans="1:15" x14ac:dyDescent="0.25">
      <c r="A13" s="8"/>
      <c r="B13" s="136" t="s">
        <v>23</v>
      </c>
      <c r="C13" s="119"/>
      <c r="D13" s="53">
        <v>12.533238862259788</v>
      </c>
      <c r="E13" s="53">
        <v>-5.204758207504967</v>
      </c>
      <c r="F13" s="54">
        <v>-6.4179401674560381</v>
      </c>
      <c r="G13" s="81">
        <v>-18.196300193625248</v>
      </c>
      <c r="H13" s="165">
        <v>-1.4452188812369775</v>
      </c>
      <c r="K13" s="12"/>
      <c r="M13" s="6" t="s">
        <v>238</v>
      </c>
      <c r="N13" s="143">
        <v>11.021623625987109</v>
      </c>
      <c r="O13" s="143">
        <v>0.92144777216662366</v>
      </c>
    </row>
    <row r="14" spans="1:15" x14ac:dyDescent="0.25">
      <c r="A14" s="8"/>
      <c r="B14" s="135" t="s">
        <v>107</v>
      </c>
      <c r="C14" s="119"/>
      <c r="D14" s="53">
        <v>3.8936942354092174</v>
      </c>
      <c r="E14" s="53">
        <v>-1.8807853680262054</v>
      </c>
      <c r="F14" s="54">
        <v>-3.4955449089110524</v>
      </c>
      <c r="G14" s="81">
        <v>-11.196777958157245</v>
      </c>
      <c r="H14" s="165">
        <v>-1.3098907818581871</v>
      </c>
      <c r="K14" s="12"/>
      <c r="M14" s="6" t="s">
        <v>3</v>
      </c>
      <c r="N14" s="143">
        <v>9.0050835507316407</v>
      </c>
      <c r="O14" s="143">
        <v>0.41745276470064696</v>
      </c>
    </row>
    <row r="15" spans="1:15" x14ac:dyDescent="0.25">
      <c r="A15" s="8"/>
      <c r="B15" s="136" t="s">
        <v>24</v>
      </c>
      <c r="C15" s="119"/>
      <c r="D15" s="53">
        <v>-5.6519689646265192</v>
      </c>
      <c r="E15" s="53">
        <v>-1.0392455623606245</v>
      </c>
      <c r="F15" s="54">
        <v>4.029094208621431</v>
      </c>
      <c r="G15" s="81">
        <v>-12.753364376371866</v>
      </c>
      <c r="H15" s="166">
        <v>-0.64763114095100671</v>
      </c>
      <c r="K15" s="12"/>
      <c r="M15" s="6" t="s">
        <v>78</v>
      </c>
      <c r="N15" s="143">
        <v>1.657591553801474</v>
      </c>
      <c r="O15" s="143">
        <v>0.18724703272387364</v>
      </c>
    </row>
    <row r="16" spans="1:15" ht="15" customHeight="1" x14ac:dyDescent="0.25">
      <c r="A16" s="8"/>
      <c r="B16" s="135" t="s">
        <v>267</v>
      </c>
      <c r="C16" s="84"/>
      <c r="D16" s="54">
        <v>9.9668747257389825</v>
      </c>
      <c r="E16" s="54">
        <v>1.758561730889352</v>
      </c>
      <c r="F16" s="54">
        <v>-3.6378721128566882</v>
      </c>
      <c r="G16" s="81">
        <v>-3.0166899140476766</v>
      </c>
      <c r="H16" s="166">
        <v>-0.29924523092223654</v>
      </c>
      <c r="K16" s="12"/>
      <c r="M16" s="6" t="s">
        <v>251</v>
      </c>
      <c r="N16" s="143">
        <v>5.8888413509242454</v>
      </c>
      <c r="O16" s="143">
        <v>0.17114773697282687</v>
      </c>
    </row>
    <row r="17" spans="1:19" x14ac:dyDescent="0.25">
      <c r="A17" s="8"/>
      <c r="B17" s="136" t="s">
        <v>257</v>
      </c>
      <c r="C17" s="119"/>
      <c r="D17" s="53">
        <v>-1.2930407563952695</v>
      </c>
      <c r="E17" s="53">
        <v>0.89241059526610211</v>
      </c>
      <c r="F17" s="54">
        <v>-2.4034060126462919</v>
      </c>
      <c r="G17" s="81">
        <v>-2.9381854477040559</v>
      </c>
      <c r="H17" s="166">
        <v>-0.24512128331900848</v>
      </c>
      <c r="K17" s="12"/>
      <c r="M17" s="6" t="s">
        <v>255</v>
      </c>
      <c r="N17" s="143">
        <v>6.2537376416022639</v>
      </c>
      <c r="O17" s="143">
        <v>9.7170178508622321E-2</v>
      </c>
    </row>
    <row r="18" spans="1:19" x14ac:dyDescent="0.25">
      <c r="A18" s="8"/>
      <c r="B18" s="135" t="s">
        <v>26</v>
      </c>
      <c r="C18" s="84"/>
      <c r="D18" s="54">
        <v>-1.7197190644104299</v>
      </c>
      <c r="E18" s="54">
        <v>1.786720491189131</v>
      </c>
      <c r="F18" s="54">
        <v>-1.8827472147846747</v>
      </c>
      <c r="G18" s="81">
        <v>-0.91040970697670032</v>
      </c>
      <c r="H18" s="165">
        <v>-3.130810600799825E-2</v>
      </c>
      <c r="K18" s="12"/>
      <c r="M18" s="6" t="s">
        <v>246</v>
      </c>
      <c r="N18" s="143">
        <v>2.417662864174619</v>
      </c>
      <c r="O18" s="143">
        <v>7.1487703623031931E-2</v>
      </c>
    </row>
    <row r="19" spans="1:19" x14ac:dyDescent="0.25">
      <c r="A19" s="8"/>
      <c r="B19" s="136" t="s">
        <v>253</v>
      </c>
      <c r="C19" s="84"/>
      <c r="D19" s="54">
        <v>-0.23064419756085863</v>
      </c>
      <c r="E19" s="54">
        <v>-13.794501054133557</v>
      </c>
      <c r="F19" s="54">
        <v>-10.225124922016482</v>
      </c>
      <c r="G19" s="81">
        <v>-2.4373489021639494</v>
      </c>
      <c r="H19" s="165">
        <v>-1.449915711104815E-2</v>
      </c>
      <c r="K19" s="12"/>
      <c r="M19" s="6" t="s">
        <v>102</v>
      </c>
      <c r="N19" s="143">
        <v>6.8781610035839602</v>
      </c>
      <c r="O19" s="143">
        <v>7.1130382007520906E-2</v>
      </c>
    </row>
    <row r="20" spans="1:19" x14ac:dyDescent="0.25">
      <c r="A20" s="8"/>
      <c r="B20" s="135" t="s">
        <v>268</v>
      </c>
      <c r="C20" s="84"/>
      <c r="D20" s="54">
        <v>-6.7624568986416778</v>
      </c>
      <c r="E20" s="54">
        <v>3.9414817360839738</v>
      </c>
      <c r="F20" s="54">
        <v>14.497305298757301</v>
      </c>
      <c r="G20" s="81">
        <v>-0.11583270421324787</v>
      </c>
      <c r="H20" s="165">
        <v>-9.7196410454006392E-3</v>
      </c>
      <c r="K20" s="12"/>
      <c r="M20" s="6" t="s">
        <v>108</v>
      </c>
      <c r="N20" s="143">
        <v>0.53453248196877468</v>
      </c>
      <c r="O20" s="143">
        <v>3.9460848392058906E-2</v>
      </c>
    </row>
    <row r="21" spans="1:19" ht="15.75" customHeight="1" x14ac:dyDescent="0.25">
      <c r="A21" s="8"/>
      <c r="B21" s="135" t="s">
        <v>105</v>
      </c>
      <c r="C21" s="84"/>
      <c r="D21" s="54">
        <v>1.9578339981806359</v>
      </c>
      <c r="E21" s="54">
        <v>-5.1570757928118605</v>
      </c>
      <c r="F21" s="54">
        <v>8.2758010197069751</v>
      </c>
      <c r="G21" s="81">
        <v>0.52748644039126713</v>
      </c>
      <c r="H21" s="166">
        <v>2.3566246819304366E-2</v>
      </c>
      <c r="K21" s="12"/>
      <c r="M21" s="6" t="s">
        <v>105</v>
      </c>
      <c r="N21" s="143">
        <v>0.52748644039126713</v>
      </c>
      <c r="O21" s="143">
        <v>2.3566246819304366E-2</v>
      </c>
    </row>
    <row r="22" spans="1:19" x14ac:dyDescent="0.25">
      <c r="A22" s="8"/>
      <c r="B22" s="136" t="s">
        <v>108</v>
      </c>
      <c r="C22" s="84"/>
      <c r="D22" s="54">
        <v>9.2414379703178682</v>
      </c>
      <c r="E22" s="54">
        <v>5.7449558434247594</v>
      </c>
      <c r="F22" s="54">
        <v>1.3520760051943137</v>
      </c>
      <c r="G22" s="81">
        <v>0.53453248196877468</v>
      </c>
      <c r="H22" s="165">
        <v>3.9460848392058906E-2</v>
      </c>
      <c r="K22" s="12"/>
      <c r="M22" s="145" t="s">
        <v>268</v>
      </c>
      <c r="N22" s="143">
        <v>-0.11583270421324787</v>
      </c>
      <c r="O22" s="143">
        <v>-9.7196410454006392E-3</v>
      </c>
    </row>
    <row r="23" spans="1:19" ht="15.75" customHeight="1" x14ac:dyDescent="0.25">
      <c r="A23" s="8"/>
      <c r="B23" s="135" t="s">
        <v>102</v>
      </c>
      <c r="C23" s="84"/>
      <c r="D23" s="54">
        <v>-25.510874621115988</v>
      </c>
      <c r="E23" s="54">
        <v>6.589873223001419</v>
      </c>
      <c r="F23" s="54">
        <v>19.813178842970579</v>
      </c>
      <c r="G23" s="81">
        <v>6.8781610035839602</v>
      </c>
      <c r="H23" s="166">
        <v>7.1130382007520906E-2</v>
      </c>
      <c r="K23" s="12"/>
      <c r="M23" s="6" t="s">
        <v>253</v>
      </c>
      <c r="N23" s="143">
        <v>-2.4373489021639494</v>
      </c>
      <c r="O23" s="143">
        <v>-1.449915711104815E-2</v>
      </c>
    </row>
    <row r="24" spans="1:19" x14ac:dyDescent="0.25">
      <c r="A24" s="8"/>
      <c r="B24" s="136" t="s">
        <v>246</v>
      </c>
      <c r="C24" s="84"/>
      <c r="D24" s="54">
        <v>2.1349305324384726</v>
      </c>
      <c r="E24" s="54">
        <v>0.56473877751410662</v>
      </c>
      <c r="F24" s="54">
        <v>3.1311867620441802</v>
      </c>
      <c r="G24" s="81">
        <v>2.417662864174619</v>
      </c>
      <c r="H24" s="165">
        <v>7.1487703623031931E-2</v>
      </c>
      <c r="K24" s="12"/>
      <c r="M24" s="6" t="s">
        <v>26</v>
      </c>
      <c r="N24" s="143">
        <v>-0.91040970697670032</v>
      </c>
      <c r="O24" s="143">
        <v>-3.130810600799825E-2</v>
      </c>
    </row>
    <row r="25" spans="1:19" x14ac:dyDescent="0.25">
      <c r="A25" s="8"/>
      <c r="B25" s="135" t="s">
        <v>255</v>
      </c>
      <c r="C25" s="119"/>
      <c r="D25" s="53">
        <v>10.890637194352305</v>
      </c>
      <c r="E25" s="53">
        <v>-13.253081891960649</v>
      </c>
      <c r="F25" s="54">
        <v>-0.11990514730659818</v>
      </c>
      <c r="G25" s="81">
        <v>6.2537376416022639</v>
      </c>
      <c r="H25" s="166">
        <v>9.7170178508622321E-2</v>
      </c>
      <c r="K25" s="12"/>
      <c r="M25" s="6" t="s">
        <v>257</v>
      </c>
      <c r="N25" s="143">
        <v>-2.9381854477040559</v>
      </c>
      <c r="O25" s="143">
        <v>-0.24512128331900848</v>
      </c>
    </row>
    <row r="26" spans="1:19" x14ac:dyDescent="0.25">
      <c r="A26" s="8"/>
      <c r="B26" s="135" t="s">
        <v>251</v>
      </c>
      <c r="C26" s="84"/>
      <c r="D26" s="54">
        <v>3.2034702842145935</v>
      </c>
      <c r="E26" s="54">
        <v>7.9148518022554404</v>
      </c>
      <c r="F26" s="54">
        <v>-2.0328498972015829</v>
      </c>
      <c r="G26" s="81">
        <v>5.8888413509242454</v>
      </c>
      <c r="H26" s="166">
        <v>0.17114773697282687</v>
      </c>
      <c r="K26" s="12"/>
      <c r="M26" s="6" t="s">
        <v>267</v>
      </c>
      <c r="N26" s="143">
        <v>-3.0166899140476766</v>
      </c>
      <c r="O26" s="143">
        <v>-0.29924523092223654</v>
      </c>
    </row>
    <row r="27" spans="1:19" x14ac:dyDescent="0.25">
      <c r="A27" s="8"/>
      <c r="B27" s="171" t="s">
        <v>78</v>
      </c>
      <c r="C27" s="84"/>
      <c r="D27" s="54">
        <v>3.1648407813592128</v>
      </c>
      <c r="E27" s="54">
        <v>-0.98148493742219456</v>
      </c>
      <c r="F27" s="54">
        <v>0.60434979116616994</v>
      </c>
      <c r="G27" s="81">
        <v>1.657591553801474</v>
      </c>
      <c r="H27" s="165">
        <v>0.18724703272387364</v>
      </c>
      <c r="K27" s="12"/>
      <c r="M27" s="6" t="s">
        <v>24</v>
      </c>
      <c r="N27" s="143">
        <v>-12.753364376371866</v>
      </c>
      <c r="O27" s="143">
        <v>-0.64763114095100671</v>
      </c>
    </row>
    <row r="28" spans="1:19" ht="15.75" customHeight="1" x14ac:dyDescent="0.25">
      <c r="A28" s="8"/>
      <c r="B28" s="136" t="s">
        <v>3</v>
      </c>
      <c r="C28" s="84"/>
      <c r="D28" s="54">
        <v>-19.67089834060738</v>
      </c>
      <c r="E28" s="54">
        <v>1.1802607297293655</v>
      </c>
      <c r="F28" s="54">
        <v>8.9731157009926186</v>
      </c>
      <c r="G28" s="81">
        <v>9.0050835507316407</v>
      </c>
      <c r="H28" s="165">
        <v>0.41745276470064696</v>
      </c>
      <c r="K28" s="12"/>
      <c r="M28" s="6" t="s">
        <v>107</v>
      </c>
      <c r="N28" s="143">
        <v>-11.196777958157245</v>
      </c>
      <c r="O28" s="143">
        <v>-1.3098907818581871</v>
      </c>
    </row>
    <row r="29" spans="1:19" x14ac:dyDescent="0.25">
      <c r="A29" s="8"/>
      <c r="B29" s="135" t="s">
        <v>238</v>
      </c>
      <c r="C29" s="119"/>
      <c r="D29" s="53">
        <v>17.197000551706189</v>
      </c>
      <c r="E29" s="53">
        <v>-11.490566281035274</v>
      </c>
      <c r="F29" s="54">
        <v>-29.652413346907036</v>
      </c>
      <c r="G29" s="81">
        <v>11.021623625987109</v>
      </c>
      <c r="H29" s="165">
        <v>0.92144777216662366</v>
      </c>
      <c r="K29" s="12"/>
      <c r="M29" s="6" t="s">
        <v>23</v>
      </c>
      <c r="N29" s="143">
        <v>-18.196300193625248</v>
      </c>
      <c r="O29" s="143">
        <v>-1.4452188812369775</v>
      </c>
    </row>
    <row r="30" spans="1:19" x14ac:dyDescent="0.25">
      <c r="A30" s="8"/>
      <c r="B30" s="14" t="s">
        <v>28</v>
      </c>
      <c r="C30" s="115"/>
      <c r="D30" s="88">
        <v>3.3584249615806527</v>
      </c>
      <c r="E30" s="81">
        <v>-1.5755384006739703</v>
      </c>
      <c r="F30" s="81">
        <v>-2.7793769193097506</v>
      </c>
      <c r="G30" s="81">
        <v>-2.0025235565373722</v>
      </c>
      <c r="H30" s="81">
        <v>-2.0025235565373722</v>
      </c>
      <c r="K30" s="12"/>
      <c r="M30" s="6" t="s">
        <v>28</v>
      </c>
      <c r="N30" s="143">
        <v>-2.0025235565373722</v>
      </c>
      <c r="O30" s="143">
        <v>-2.0025235565373722</v>
      </c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7"/>
      <c r="I31" s="17"/>
      <c r="J31" s="17"/>
      <c r="K31" s="12"/>
      <c r="L31" s="26"/>
      <c r="P31" s="56"/>
      <c r="Q31" s="56"/>
      <c r="R31" s="56"/>
      <c r="S31" s="56"/>
    </row>
    <row r="32" spans="1:19" s="6" customFormat="1" ht="14.25" customHeight="1" x14ac:dyDescent="0.25">
      <c r="A32" s="8"/>
      <c r="B32" s="178" t="s">
        <v>186</v>
      </c>
      <c r="C32" s="213" t="s">
        <v>186</v>
      </c>
      <c r="D32" s="213"/>
      <c r="E32" s="213"/>
      <c r="F32" s="213"/>
      <c r="G32" s="213"/>
      <c r="H32" s="213"/>
      <c r="I32" s="213"/>
      <c r="J32" s="213"/>
      <c r="K32" s="221"/>
      <c r="L32" s="26"/>
      <c r="P32" s="56"/>
      <c r="Q32" s="56"/>
      <c r="R32" s="56"/>
      <c r="S32" s="56"/>
    </row>
    <row r="33" spans="1:19" s="6" customFormat="1" ht="14.25" customHeight="1" x14ac:dyDescent="0.25">
      <c r="A33" s="8"/>
      <c r="B33" s="178" t="s">
        <v>222</v>
      </c>
      <c r="C33" s="213" t="s">
        <v>223</v>
      </c>
      <c r="D33" s="213"/>
      <c r="E33" s="213"/>
      <c r="F33" s="213"/>
      <c r="G33" s="213"/>
      <c r="H33" s="213"/>
      <c r="I33" s="213"/>
      <c r="J33" s="213"/>
      <c r="K33" s="221"/>
      <c r="L33" s="26"/>
      <c r="P33" s="56"/>
      <c r="Q33" s="56"/>
      <c r="R33" s="56"/>
      <c r="S33" s="56"/>
    </row>
    <row r="34" spans="1:19" s="6" customFormat="1" ht="14.25" customHeight="1" x14ac:dyDescent="0.25">
      <c r="A34" s="8"/>
      <c r="B34" s="14"/>
      <c r="C34" s="16"/>
      <c r="E34" s="16"/>
      <c r="F34" s="16"/>
      <c r="G34" s="131"/>
      <c r="H34" s="17"/>
      <c r="I34" s="17"/>
      <c r="J34" s="17"/>
      <c r="K34" s="12"/>
      <c r="L34" s="26"/>
      <c r="P34" s="56"/>
      <c r="Q34" s="56"/>
      <c r="R34" s="56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26"/>
      <c r="P35" s="56"/>
      <c r="Q35" s="56"/>
      <c r="R35" s="56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26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26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26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26"/>
      <c r="P39" s="57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26"/>
      <c r="P40" s="57"/>
      <c r="Q40" s="57"/>
      <c r="R40" s="57"/>
      <c r="S40" s="57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26"/>
      <c r="M41" s="57"/>
      <c r="N41" s="57"/>
      <c r="O41" s="57"/>
      <c r="P41" s="57"/>
      <c r="Q41" s="57"/>
      <c r="R41" s="57"/>
      <c r="S41" s="57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26"/>
      <c r="M42" s="57"/>
      <c r="N42" s="57"/>
      <c r="O42" s="57"/>
      <c r="P42" s="57"/>
      <c r="Q42" s="57"/>
      <c r="R42" s="57"/>
      <c r="S42" s="57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26"/>
      <c r="M43" s="57"/>
      <c r="N43" s="57"/>
      <c r="O43" s="57"/>
      <c r="P43" s="57"/>
      <c r="Q43" s="57"/>
      <c r="R43" s="57"/>
      <c r="S43" s="57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26"/>
      <c r="M44" s="57"/>
      <c r="N44" s="57"/>
      <c r="O44" s="57"/>
      <c r="P44" s="57"/>
      <c r="Q44" s="57"/>
      <c r="R44" s="57"/>
      <c r="S44" s="57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26"/>
      <c r="M45" s="57"/>
      <c r="N45" s="57"/>
      <c r="O45" s="57"/>
      <c r="P45" s="57"/>
      <c r="Q45" s="57"/>
      <c r="R45" s="57"/>
      <c r="S45" s="57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26"/>
      <c r="M46" s="57"/>
      <c r="N46" s="57"/>
      <c r="O46" s="57"/>
      <c r="P46" s="57"/>
      <c r="Q46" s="57"/>
      <c r="R46" s="57"/>
      <c r="S46" s="57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26"/>
      <c r="M47" s="57"/>
      <c r="N47" s="57"/>
      <c r="O47" s="57"/>
      <c r="P47" s="57"/>
      <c r="Q47" s="57"/>
      <c r="R47" s="57"/>
      <c r="S47" s="57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26"/>
      <c r="M48" s="57"/>
      <c r="N48" s="57"/>
      <c r="O48" s="57"/>
      <c r="P48" s="57"/>
      <c r="Q48" s="57"/>
      <c r="R48" s="57"/>
      <c r="S48" s="57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26"/>
      <c r="M49" s="57"/>
      <c r="N49" s="57"/>
      <c r="O49" s="57"/>
      <c r="P49" s="57"/>
      <c r="Q49" s="57"/>
      <c r="R49" s="57"/>
      <c r="S49" s="57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26"/>
      <c r="M50" s="57"/>
      <c r="N50" s="57"/>
      <c r="O50" s="57"/>
      <c r="P50" s="57"/>
      <c r="Q50" s="57"/>
      <c r="R50" s="57"/>
      <c r="S50" s="57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26"/>
      <c r="M51" s="6" t="s">
        <v>189</v>
      </c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26"/>
      <c r="M52" s="6" t="s">
        <v>189</v>
      </c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26"/>
    </row>
    <row r="54" spans="1:19" s="6" customFormat="1" x14ac:dyDescent="0.25">
      <c r="A54" s="8"/>
      <c r="B54" s="20"/>
      <c r="C54" s="16"/>
      <c r="D54" s="16"/>
      <c r="E54" s="16"/>
      <c r="F54" s="16"/>
      <c r="G54" s="18"/>
      <c r="H54" s="19"/>
      <c r="I54" s="19"/>
      <c r="J54" s="19"/>
      <c r="K54" s="12"/>
      <c r="L54" s="26"/>
      <c r="N54" s="15"/>
    </row>
    <row r="55" spans="1:19" x14ac:dyDescent="0.25">
      <c r="A55" s="21"/>
      <c r="B55" s="129" t="str">
        <f>'Industria variación anual %'!B47</f>
        <v>Fuente: Dane - MTMR. Diciembre de 2014</v>
      </c>
      <c r="C55" s="23"/>
      <c r="D55" s="23"/>
      <c r="E55" s="23"/>
      <c r="F55" s="23"/>
      <c r="G55" s="23"/>
      <c r="H55" s="23"/>
      <c r="I55" s="23"/>
      <c r="J55" s="23"/>
      <c r="K55" s="24"/>
    </row>
    <row r="58" spans="1:19" x14ac:dyDescent="0.25">
      <c r="B58" s="26"/>
    </row>
    <row r="63" spans="1:19" x14ac:dyDescent="0.25">
      <c r="B63" s="26"/>
    </row>
    <row r="64" spans="1:19" x14ac:dyDescent="0.25">
      <c r="B64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72" spans="2:2" x14ac:dyDescent="0.25">
      <c r="B72" s="26"/>
    </row>
    <row r="80" spans="2:2" x14ac:dyDescent="0.25">
      <c r="B80" s="26"/>
    </row>
    <row r="81" spans="2:2" x14ac:dyDescent="0.25">
      <c r="B81" s="26"/>
    </row>
  </sheetData>
  <sortState ref="M13:O29">
    <sortCondition descending="1" ref="O13:O29"/>
  </sortState>
  <mergeCells count="5">
    <mergeCell ref="B7:J7"/>
    <mergeCell ref="B8:J8"/>
    <mergeCell ref="D10:G10"/>
    <mergeCell ref="C32:K32"/>
    <mergeCell ref="C33:K3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85" orientation="portrait" r:id="rId1"/>
  <headerFooter>
    <oddFooter>&amp;C&amp;"-,Negrita"&amp;12&amp;K08-046Página 30</oddFooter>
  </headerFooter>
  <colBreaks count="1" manualBreakCount="1">
    <brk id="11" max="1048575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M63"/>
  <sheetViews>
    <sheetView zoomScaleNormal="100" zoomScaleSheetLayoutView="100" workbookViewId="0">
      <selection activeCell="A9" sqref="A9"/>
    </sheetView>
  </sheetViews>
  <sheetFormatPr baseColWidth="10" defaultColWidth="10.85546875" defaultRowHeight="15.75" x14ac:dyDescent="0.25"/>
  <cols>
    <col min="1" max="1" width="1.140625" style="7" customWidth="1"/>
    <col min="2" max="2" width="28" style="7" customWidth="1"/>
    <col min="3" max="3" width="6.140625" style="7" customWidth="1"/>
    <col min="4" max="16" width="5.42578125" style="7" customWidth="1"/>
    <col min="17" max="17" width="5.7109375" style="7" customWidth="1"/>
    <col min="18" max="18" width="5.85546875" style="7" customWidth="1"/>
    <col min="19" max="19" width="1.28515625" style="7" customWidth="1"/>
    <col min="20" max="20" width="10.85546875" style="149"/>
    <col min="21" max="21" width="11.42578125" style="149" customWidth="1"/>
    <col min="22" max="22" width="10.85546875" style="149" customWidth="1"/>
    <col min="23" max="39" width="10.85546875" style="149"/>
    <col min="40" max="16384" width="10.85546875" style="7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156"/>
    </row>
    <row r="2" spans="1:3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156"/>
    </row>
    <row r="3" spans="1:3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156"/>
    </row>
    <row r="4" spans="1:3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3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1" x14ac:dyDescent="0.25">
      <c r="A7" s="8"/>
      <c r="B7" s="150"/>
      <c r="C7" s="206" t="s">
        <v>187</v>
      </c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206"/>
      <c r="P7" s="206"/>
      <c r="Q7" s="206"/>
      <c r="R7" s="206"/>
      <c r="S7" s="12"/>
    </row>
    <row r="8" spans="1:31" x14ac:dyDescent="0.25">
      <c r="A8" s="8"/>
      <c r="B8" s="31"/>
      <c r="C8" s="202" t="s">
        <v>111</v>
      </c>
      <c r="D8" s="202"/>
      <c r="E8" s="202"/>
      <c r="F8" s="202"/>
      <c r="G8" s="202"/>
      <c r="H8" s="202"/>
      <c r="I8" s="202"/>
      <c r="J8" s="202"/>
      <c r="K8" s="202"/>
      <c r="L8" s="202"/>
      <c r="M8" s="202"/>
      <c r="N8" s="202"/>
      <c r="O8" s="202"/>
      <c r="P8" s="202"/>
      <c r="Q8" s="202"/>
      <c r="R8" s="202"/>
      <c r="S8" s="12"/>
    </row>
    <row r="9" spans="1:31" x14ac:dyDescent="0.25">
      <c r="A9" s="8"/>
      <c r="B9" s="9"/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9"/>
      <c r="Q9" s="9"/>
      <c r="R9" s="9"/>
      <c r="S9" s="12"/>
      <c r="V9" s="10"/>
      <c r="W9" s="10"/>
      <c r="X9" s="10"/>
      <c r="Y9" s="10"/>
      <c r="Z9" s="10"/>
      <c r="AA9" s="10"/>
      <c r="AB9" s="10"/>
      <c r="AC9" s="10"/>
    </row>
    <row r="10" spans="1:31" x14ac:dyDescent="0.25">
      <c r="A10" s="8"/>
      <c r="B10" s="10"/>
      <c r="C10" s="237">
        <v>2011</v>
      </c>
      <c r="D10" s="237"/>
      <c r="E10" s="237"/>
      <c r="F10" s="237"/>
      <c r="G10" s="205">
        <v>2012</v>
      </c>
      <c r="H10" s="205"/>
      <c r="I10" s="205"/>
      <c r="J10" s="205"/>
      <c r="K10" s="205">
        <v>2013</v>
      </c>
      <c r="L10" s="205"/>
      <c r="M10" s="205"/>
      <c r="N10" s="205"/>
      <c r="O10" s="205">
        <v>2014</v>
      </c>
      <c r="P10" s="205"/>
      <c r="Q10" s="205"/>
      <c r="R10" s="205"/>
      <c r="S10" s="12"/>
      <c r="V10" s="10"/>
      <c r="AC10" s="10"/>
    </row>
    <row r="11" spans="1:31" x14ac:dyDescent="0.25">
      <c r="A11" s="8"/>
      <c r="B11" s="10"/>
      <c r="C11" s="74" t="s">
        <v>40</v>
      </c>
      <c r="D11" s="74" t="s">
        <v>41</v>
      </c>
      <c r="E11" s="74" t="s">
        <v>42</v>
      </c>
      <c r="F11" s="74" t="s">
        <v>43</v>
      </c>
      <c r="G11" s="74" t="s">
        <v>40</v>
      </c>
      <c r="H11" s="74" t="s">
        <v>41</v>
      </c>
      <c r="I11" s="74" t="s">
        <v>42</v>
      </c>
      <c r="J11" s="74" t="s">
        <v>43</v>
      </c>
      <c r="K11" s="74" t="s">
        <v>40</v>
      </c>
      <c r="L11" s="74" t="s">
        <v>41</v>
      </c>
      <c r="M11" s="74" t="s">
        <v>42</v>
      </c>
      <c r="N11" s="74" t="s">
        <v>43</v>
      </c>
      <c r="O11" s="74" t="s">
        <v>40</v>
      </c>
      <c r="P11" s="74" t="s">
        <v>41</v>
      </c>
      <c r="Q11" s="74" t="s">
        <v>42</v>
      </c>
      <c r="R11" s="74" t="s">
        <v>43</v>
      </c>
      <c r="S11" s="12"/>
      <c r="V11" s="10"/>
      <c r="AC11" s="10"/>
    </row>
    <row r="12" spans="1:31" x14ac:dyDescent="0.25">
      <c r="A12" s="8"/>
      <c r="B12" s="10"/>
      <c r="C12" s="121"/>
      <c r="D12" s="121"/>
      <c r="E12" s="121"/>
      <c r="F12" s="121"/>
      <c r="G12" s="121"/>
      <c r="H12" s="121"/>
      <c r="I12" s="121"/>
      <c r="J12" s="121"/>
      <c r="K12" s="121"/>
      <c r="L12" s="121"/>
      <c r="S12" s="12"/>
      <c r="V12" s="10"/>
      <c r="Y12" s="153" t="s">
        <v>81</v>
      </c>
      <c r="Z12" s="153"/>
      <c r="AA12" s="153"/>
      <c r="AC12" s="10"/>
    </row>
    <row r="13" spans="1:31" x14ac:dyDescent="0.25">
      <c r="A13" s="8"/>
      <c r="B13" s="14" t="s">
        <v>57</v>
      </c>
      <c r="C13" s="175">
        <v>45.560158778367324</v>
      </c>
      <c r="D13" s="175">
        <v>11.504709601045304</v>
      </c>
      <c r="E13" s="175">
        <v>14.923733612067934</v>
      </c>
      <c r="F13" s="175">
        <v>-8.0250819028159555</v>
      </c>
      <c r="G13" s="175">
        <v>-4.3631833294755396</v>
      </c>
      <c r="H13" s="175">
        <v>7.876247052925911</v>
      </c>
      <c r="I13" s="175">
        <v>0.59027290165509783</v>
      </c>
      <c r="J13" s="175">
        <v>16.134278011918891</v>
      </c>
      <c r="K13" s="175">
        <v>-9.3707192710765099</v>
      </c>
      <c r="L13" s="175">
        <v>-21.278920719422523</v>
      </c>
      <c r="M13" s="175">
        <v>-24.403511369956099</v>
      </c>
      <c r="N13" s="175">
        <v>-23.149318217537463</v>
      </c>
      <c r="O13" s="175">
        <v>-0.59090812791786629</v>
      </c>
      <c r="P13" s="175">
        <v>4.5760153470265408</v>
      </c>
      <c r="Q13" s="175">
        <v>19.389832830510478</v>
      </c>
      <c r="R13" s="54"/>
      <c r="S13" s="12"/>
      <c r="V13" s="10"/>
      <c r="Y13" s="153"/>
      <c r="Z13" s="153"/>
      <c r="AA13" s="153"/>
      <c r="AC13" s="10"/>
    </row>
    <row r="14" spans="1:31" x14ac:dyDescent="0.25">
      <c r="A14" s="8"/>
      <c r="B14" s="10" t="s">
        <v>84</v>
      </c>
      <c r="C14" s="54">
        <v>85.663500534997937</v>
      </c>
      <c r="D14" s="54">
        <v>51.673563929127873</v>
      </c>
      <c r="E14" s="54">
        <v>7.7224142425540432</v>
      </c>
      <c r="F14" s="54">
        <v>-38.123240949274731</v>
      </c>
      <c r="G14" s="54">
        <v>15.90889867627463</v>
      </c>
      <c r="H14" s="54">
        <v>33.286700705172947</v>
      </c>
      <c r="I14" s="54">
        <v>63.112567428211541</v>
      </c>
      <c r="J14" s="54">
        <v>231.77165843532649</v>
      </c>
      <c r="K14" s="54">
        <v>37.425898807645616</v>
      </c>
      <c r="L14" s="54">
        <v>14.237929530428971</v>
      </c>
      <c r="M14" s="54">
        <v>-2.7039362849165527</v>
      </c>
      <c r="N14" s="54">
        <v>-25.718505471954689</v>
      </c>
      <c r="O14" s="54">
        <v>-22.833753479826079</v>
      </c>
      <c r="P14" s="54">
        <v>-15.849913127549776</v>
      </c>
      <c r="Q14" s="54">
        <v>8.242933997980062</v>
      </c>
      <c r="R14" s="54"/>
      <c r="S14" s="12"/>
      <c r="V14" s="10"/>
      <c r="Y14" s="153" t="s">
        <v>10</v>
      </c>
      <c r="Z14" s="153" t="s">
        <v>48</v>
      </c>
      <c r="AA14" s="153" t="s">
        <v>82</v>
      </c>
      <c r="AC14" s="10"/>
    </row>
    <row r="15" spans="1:31" x14ac:dyDescent="0.25">
      <c r="A15" s="8"/>
      <c r="B15" s="14" t="s">
        <v>10</v>
      </c>
      <c r="C15" s="81">
        <v>23.209894575814527</v>
      </c>
      <c r="D15" s="81">
        <v>-2.5897675916408569</v>
      </c>
      <c r="E15" s="81">
        <v>15.84513539442527</v>
      </c>
      <c r="F15" s="81">
        <v>-3.9711281875379534</v>
      </c>
      <c r="G15" s="81">
        <v>-10.929742893812788</v>
      </c>
      <c r="H15" s="81">
        <v>-11.308061186048224</v>
      </c>
      <c r="I15" s="81">
        <v>-19.126710341987806</v>
      </c>
      <c r="J15" s="81">
        <v>-25.932355980044775</v>
      </c>
      <c r="K15" s="81">
        <v>-31.135832086276206</v>
      </c>
      <c r="L15" s="81">
        <v>-31.877838659999046</v>
      </c>
      <c r="M15" s="81">
        <v>-30.374974144422083</v>
      </c>
      <c r="N15" s="81">
        <v>-15.036263986420373</v>
      </c>
      <c r="O15" s="81">
        <v>25.531884988063869</v>
      </c>
      <c r="P15" s="81">
        <v>24.484489385111207</v>
      </c>
      <c r="Q15" s="81">
        <v>16.317144521914063</v>
      </c>
      <c r="R15" s="152"/>
      <c r="S15" s="12"/>
      <c r="V15" s="10"/>
      <c r="AC15" s="10"/>
    </row>
    <row r="16" spans="1:31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2"/>
      <c r="V16" s="10"/>
      <c r="X16" s="153" t="s">
        <v>40</v>
      </c>
      <c r="Y16" s="57">
        <v>23.209894575814527</v>
      </c>
      <c r="Z16" s="56">
        <v>85.663500534997937</v>
      </c>
      <c r="AA16" s="56">
        <v>45.560158778367324</v>
      </c>
      <c r="AC16" s="193"/>
      <c r="AD16" s="194"/>
      <c r="AE16" s="194"/>
    </row>
    <row r="17" spans="1:39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2"/>
      <c r="V17" s="10"/>
      <c r="W17" s="153">
        <v>2011</v>
      </c>
      <c r="X17" s="153" t="s">
        <v>41</v>
      </c>
      <c r="Y17" s="195">
        <v>-2.5897675916408569</v>
      </c>
      <c r="Z17" s="56">
        <v>51.673563929127873</v>
      </c>
      <c r="AA17" s="56">
        <v>11.504709601045304</v>
      </c>
      <c r="AC17" s="193"/>
      <c r="AD17" s="194"/>
      <c r="AE17" s="194"/>
    </row>
    <row r="18" spans="1:39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2"/>
      <c r="V18" s="10"/>
      <c r="W18" s="153">
        <v>2011</v>
      </c>
      <c r="X18" s="153" t="s">
        <v>42</v>
      </c>
      <c r="Y18" s="56">
        <v>15.84513539442527</v>
      </c>
      <c r="Z18" s="56">
        <v>7.7224142425540432</v>
      </c>
      <c r="AA18" s="56">
        <v>14.923733612067934</v>
      </c>
      <c r="AC18" s="193"/>
      <c r="AD18" s="194"/>
      <c r="AE18" s="194"/>
    </row>
    <row r="19" spans="1:39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2"/>
      <c r="V19" s="10"/>
      <c r="W19" s="153"/>
      <c r="X19" s="153" t="s">
        <v>43</v>
      </c>
      <c r="Y19" s="138">
        <v>-3.9711281875379534</v>
      </c>
      <c r="Z19" s="57">
        <v>-38.123240949274731</v>
      </c>
      <c r="AA19" s="56">
        <v>-8.0250819028159555</v>
      </c>
      <c r="AC19" s="193"/>
      <c r="AD19" s="194"/>
      <c r="AE19" s="194"/>
    </row>
    <row r="20" spans="1:39" s="6" customFormat="1" ht="14.25" customHeight="1" x14ac:dyDescent="0.25">
      <c r="A20" s="8"/>
      <c r="B20" s="14"/>
      <c r="P20" s="17"/>
      <c r="Q20" s="17"/>
      <c r="R20" s="17"/>
      <c r="S20" s="12"/>
      <c r="T20" s="149"/>
      <c r="U20" s="149"/>
      <c r="V20" s="10"/>
      <c r="W20" s="153">
        <v>2012</v>
      </c>
      <c r="X20" s="153" t="s">
        <v>40</v>
      </c>
      <c r="Y20" s="138">
        <v>-10.929742893812788</v>
      </c>
      <c r="Z20" s="57">
        <v>15.90889867627463</v>
      </c>
      <c r="AA20" s="57">
        <v>-4.3631833294755396</v>
      </c>
      <c r="AB20" s="149"/>
      <c r="AC20" s="193"/>
      <c r="AD20" s="194"/>
      <c r="AE20" s="194"/>
      <c r="AF20" s="149"/>
      <c r="AG20" s="149"/>
      <c r="AH20" s="149"/>
      <c r="AI20" s="149"/>
      <c r="AJ20" s="149"/>
      <c r="AK20" s="149"/>
      <c r="AL20" s="149"/>
      <c r="AM20" s="149"/>
    </row>
    <row r="21" spans="1:39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2"/>
      <c r="T21" s="149"/>
      <c r="U21" s="149"/>
      <c r="V21" s="10"/>
      <c r="W21" s="153"/>
      <c r="X21" s="153" t="s">
        <v>41</v>
      </c>
      <c r="Y21" s="138">
        <v>-11.308061186048224</v>
      </c>
      <c r="Z21" s="57">
        <v>33.286700705172947</v>
      </c>
      <c r="AA21" s="57">
        <v>7.876247052925911</v>
      </c>
      <c r="AB21" s="149"/>
      <c r="AC21" s="193"/>
      <c r="AD21" s="194"/>
      <c r="AE21" s="194"/>
      <c r="AF21" s="149"/>
      <c r="AG21" s="149"/>
      <c r="AH21" s="149"/>
      <c r="AI21" s="149"/>
      <c r="AJ21" s="149"/>
      <c r="AK21" s="149"/>
      <c r="AL21" s="149"/>
      <c r="AM21" s="149"/>
    </row>
    <row r="22" spans="1:39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2"/>
      <c r="T22" s="149"/>
      <c r="U22" s="149"/>
      <c r="V22" s="10"/>
      <c r="W22" s="153"/>
      <c r="X22" s="153" t="s">
        <v>42</v>
      </c>
      <c r="Y22" s="138">
        <v>-19.126710341987806</v>
      </c>
      <c r="Z22" s="57">
        <v>63.112567428211541</v>
      </c>
      <c r="AA22" s="57">
        <v>0.59027290165509783</v>
      </c>
      <c r="AB22" s="149"/>
      <c r="AC22" s="193"/>
      <c r="AD22" s="194"/>
      <c r="AE22" s="194"/>
      <c r="AF22" s="149"/>
      <c r="AG22" s="149"/>
      <c r="AH22" s="149"/>
      <c r="AI22" s="149"/>
      <c r="AJ22" s="149"/>
      <c r="AK22" s="149"/>
      <c r="AL22" s="149"/>
      <c r="AM22" s="149"/>
    </row>
    <row r="23" spans="1:3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T23" s="149"/>
      <c r="U23" s="149"/>
      <c r="V23" s="10"/>
      <c r="W23" s="153"/>
      <c r="X23" s="153" t="s">
        <v>43</v>
      </c>
      <c r="Y23" s="57">
        <v>-25.932355980044775</v>
      </c>
      <c r="Z23" s="57">
        <v>231.77165843532649</v>
      </c>
      <c r="AA23" s="57">
        <v>16.134278011918891</v>
      </c>
      <c r="AB23" s="149"/>
      <c r="AC23" s="193"/>
      <c r="AD23" s="194"/>
      <c r="AE23" s="194"/>
      <c r="AF23" s="149"/>
      <c r="AG23" s="149"/>
      <c r="AH23" s="149"/>
      <c r="AI23" s="149"/>
      <c r="AJ23" s="149"/>
      <c r="AK23" s="149"/>
      <c r="AL23" s="149"/>
      <c r="AM23" s="149"/>
    </row>
    <row r="24" spans="1:3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T24" s="149"/>
      <c r="U24" s="149"/>
      <c r="V24" s="10"/>
      <c r="W24" s="153">
        <v>2013</v>
      </c>
      <c r="X24" s="153" t="s">
        <v>40</v>
      </c>
      <c r="Y24" s="57">
        <v>-31.135832086276206</v>
      </c>
      <c r="Z24" s="57">
        <v>37.425898807645616</v>
      </c>
      <c r="AA24" s="57">
        <v>-9.3707192710765099</v>
      </c>
      <c r="AB24" s="149"/>
      <c r="AC24" s="193"/>
      <c r="AD24" s="194"/>
      <c r="AE24" s="194"/>
      <c r="AF24" s="149"/>
      <c r="AG24" s="149"/>
      <c r="AH24" s="149"/>
      <c r="AI24" s="149"/>
      <c r="AJ24" s="149"/>
      <c r="AK24" s="149"/>
      <c r="AL24" s="149"/>
      <c r="AM24" s="149"/>
    </row>
    <row r="25" spans="1:3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T25" s="149"/>
      <c r="U25" s="149"/>
      <c r="V25" s="10"/>
      <c r="W25" s="153"/>
      <c r="X25" s="153" t="s">
        <v>41</v>
      </c>
      <c r="Y25" s="57">
        <v>-31.877838659999046</v>
      </c>
      <c r="Z25" s="57">
        <v>14.237929530428971</v>
      </c>
      <c r="AA25" s="57">
        <v>-21.278920719422523</v>
      </c>
      <c r="AB25" s="149"/>
      <c r="AC25" s="193"/>
      <c r="AD25" s="194"/>
      <c r="AE25" s="194"/>
      <c r="AF25" s="149"/>
      <c r="AG25" s="149"/>
      <c r="AH25" s="149"/>
      <c r="AI25" s="149"/>
      <c r="AJ25" s="149"/>
      <c r="AK25" s="149"/>
      <c r="AL25" s="149"/>
      <c r="AM25" s="149"/>
    </row>
    <row r="26" spans="1:3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T26" s="149"/>
      <c r="U26" s="149"/>
      <c r="V26" s="10"/>
      <c r="W26" s="153"/>
      <c r="X26" s="153" t="s">
        <v>42</v>
      </c>
      <c r="Y26" s="57">
        <v>-30.374974144422083</v>
      </c>
      <c r="Z26" s="57">
        <v>-2.7039362849165527</v>
      </c>
      <c r="AA26" s="57">
        <v>-24.403511369956099</v>
      </c>
      <c r="AB26" s="149"/>
      <c r="AC26" s="193"/>
      <c r="AD26" s="194"/>
      <c r="AE26" s="194"/>
      <c r="AF26" s="149"/>
      <c r="AG26" s="149"/>
      <c r="AH26" s="149"/>
      <c r="AI26" s="149"/>
      <c r="AJ26" s="149"/>
      <c r="AK26" s="149"/>
      <c r="AL26" s="149"/>
      <c r="AM26" s="149"/>
    </row>
    <row r="27" spans="1:3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T27" s="149"/>
      <c r="U27" s="149"/>
      <c r="V27" s="10"/>
      <c r="W27" s="149"/>
      <c r="X27" s="153" t="s">
        <v>43</v>
      </c>
      <c r="Y27" s="57">
        <v>-15.036263986420373</v>
      </c>
      <c r="Z27" s="57">
        <v>-25.718505471954689</v>
      </c>
      <c r="AA27" s="57">
        <v>-23.149318217537463</v>
      </c>
      <c r="AB27" s="149"/>
      <c r="AC27" s="193"/>
      <c r="AD27" s="194"/>
      <c r="AE27" s="194"/>
      <c r="AF27" s="149"/>
      <c r="AG27" s="149"/>
      <c r="AH27" s="149"/>
      <c r="AI27" s="149"/>
      <c r="AJ27" s="149"/>
      <c r="AK27" s="149"/>
      <c r="AL27" s="149"/>
      <c r="AM27" s="149"/>
    </row>
    <row r="28" spans="1:3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T28" s="149"/>
      <c r="U28" s="149"/>
      <c r="V28" s="10"/>
      <c r="W28" s="149">
        <v>2014</v>
      </c>
      <c r="X28" s="153" t="s">
        <v>40</v>
      </c>
      <c r="Y28" s="57">
        <v>25.531884988063869</v>
      </c>
      <c r="Z28" s="57">
        <v>-22.833753479826079</v>
      </c>
      <c r="AA28" s="57">
        <v>-0.59090812791786629</v>
      </c>
      <c r="AB28" s="149"/>
      <c r="AC28" s="193"/>
      <c r="AD28" s="194"/>
      <c r="AE28" s="194"/>
      <c r="AF28" s="149"/>
      <c r="AG28" s="149"/>
      <c r="AH28" s="149"/>
      <c r="AI28" s="149"/>
      <c r="AJ28" s="149"/>
      <c r="AK28" s="149"/>
      <c r="AL28" s="149"/>
      <c r="AM28" s="149"/>
    </row>
    <row r="29" spans="1:3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T29" s="149"/>
      <c r="U29" s="149"/>
      <c r="V29" s="10"/>
      <c r="W29" s="153"/>
      <c r="X29" s="153" t="s">
        <v>41</v>
      </c>
      <c r="Y29" s="57">
        <v>24.484489385111207</v>
      </c>
      <c r="Z29" s="57">
        <v>-15.849913127549776</v>
      </c>
      <c r="AA29" s="57">
        <v>4.5760153470265408</v>
      </c>
      <c r="AB29" s="149"/>
      <c r="AC29" s="193"/>
      <c r="AD29" s="194"/>
      <c r="AE29" s="194"/>
      <c r="AF29" s="149"/>
      <c r="AG29" s="149"/>
      <c r="AH29" s="149"/>
      <c r="AI29" s="149"/>
      <c r="AJ29" s="149"/>
      <c r="AK29" s="149"/>
      <c r="AL29" s="149"/>
      <c r="AM29" s="149"/>
    </row>
    <row r="30" spans="1:3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T30" s="149"/>
      <c r="U30" s="149"/>
      <c r="V30" s="10"/>
      <c r="W30" s="153"/>
      <c r="X30" s="153" t="s">
        <v>42</v>
      </c>
      <c r="Y30" s="57">
        <v>16.317144521914063</v>
      </c>
      <c r="Z30" s="57">
        <v>8.242933997980062</v>
      </c>
      <c r="AA30" s="57">
        <v>19.389832830510478</v>
      </c>
      <c r="AB30" s="149"/>
      <c r="AC30" s="193"/>
      <c r="AD30" s="194"/>
      <c r="AE30" s="194"/>
      <c r="AF30" s="149"/>
      <c r="AG30" s="149"/>
      <c r="AH30" s="149"/>
      <c r="AI30" s="149"/>
      <c r="AJ30" s="149"/>
      <c r="AK30" s="149"/>
      <c r="AL30" s="149"/>
      <c r="AM30" s="149"/>
    </row>
    <row r="31" spans="1:3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T31" s="149"/>
      <c r="U31" s="149"/>
      <c r="V31" s="10"/>
      <c r="W31" s="149"/>
      <c r="X31" s="153"/>
      <c r="Y31" s="57"/>
      <c r="Z31" s="57"/>
      <c r="AA31" s="57"/>
      <c r="AB31" s="57"/>
      <c r="AC31" s="10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</row>
    <row r="32" spans="1:3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T32" s="149"/>
      <c r="U32" s="149"/>
      <c r="V32" s="10"/>
      <c r="W32" s="10"/>
      <c r="X32" s="174"/>
      <c r="Y32" s="142"/>
      <c r="Z32" s="142"/>
      <c r="AA32" s="142"/>
      <c r="AB32" s="142"/>
      <c r="AC32" s="10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</row>
    <row r="33" spans="1:3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T33" s="149"/>
      <c r="U33" s="149"/>
      <c r="V33" s="10"/>
      <c r="W33" s="10"/>
      <c r="X33" s="174"/>
      <c r="Y33" s="142"/>
      <c r="Z33" s="142"/>
      <c r="AA33" s="142"/>
      <c r="AB33" s="142"/>
      <c r="AC33" s="10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</row>
    <row r="34" spans="1:3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2"/>
      <c r="T34" s="149"/>
      <c r="U34" s="149"/>
      <c r="V34" s="10"/>
      <c r="W34" s="10"/>
      <c r="X34" s="10"/>
      <c r="Y34" s="10"/>
      <c r="Z34" s="10"/>
      <c r="AA34" s="10"/>
      <c r="AB34" s="10"/>
      <c r="AC34" s="10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</row>
    <row r="35" spans="1:3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2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</row>
    <row r="36" spans="1:39" x14ac:dyDescent="0.25">
      <c r="A36" s="8"/>
      <c r="B36" s="69"/>
      <c r="S36" s="12"/>
    </row>
    <row r="37" spans="1:39" x14ac:dyDescent="0.25">
      <c r="A37" s="21"/>
      <c r="B37" s="22" t="str">
        <f>'Industria variación anual %'!B47</f>
        <v>Fuente: Dane - MTMR. Diciembre de 2014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4"/>
    </row>
    <row r="40" spans="1:39" x14ac:dyDescent="0.25">
      <c r="B40" s="26"/>
    </row>
    <row r="45" spans="1:39" x14ac:dyDescent="0.25">
      <c r="B45" s="26"/>
    </row>
    <row r="46" spans="1:39" x14ac:dyDescent="0.25">
      <c r="B46" s="26"/>
    </row>
    <row r="47" spans="1:39" x14ac:dyDescent="0.25">
      <c r="B47" s="26"/>
    </row>
    <row r="48" spans="1:39" x14ac:dyDescent="0.25">
      <c r="B48" s="26"/>
    </row>
    <row r="49" spans="2:2" x14ac:dyDescent="0.25">
      <c r="B49" s="26"/>
    </row>
    <row r="50" spans="2:2" x14ac:dyDescent="0.25">
      <c r="B50" s="26"/>
    </row>
    <row r="54" spans="2:2" x14ac:dyDescent="0.25">
      <c r="B54" s="26"/>
    </row>
    <row r="62" spans="2:2" x14ac:dyDescent="0.25">
      <c r="B62" s="26"/>
    </row>
    <row r="63" spans="2:2" x14ac:dyDescent="0.25">
      <c r="B63" s="26"/>
    </row>
  </sheetData>
  <mergeCells count="6">
    <mergeCell ref="G10:J10"/>
    <mergeCell ref="K10:N10"/>
    <mergeCell ref="O10:R10"/>
    <mergeCell ref="C7:R7"/>
    <mergeCell ref="C8:R8"/>
    <mergeCell ref="C10:F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80" orientation="portrait" r:id="rId1"/>
  <headerFooter>
    <oddFooter>&amp;C&amp;"-,Negrita"&amp;K08-049Página 31</oddFooter>
  </headerFooter>
  <colBreaks count="1" manualBreakCount="1">
    <brk id="19" max="1048575" man="1"/>
  </colBreak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D62"/>
  <sheetViews>
    <sheetView zoomScaleNormal="100" zoomScaleSheetLayoutView="115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5" width="6" style="7" customWidth="1"/>
    <col min="6" max="6" width="6.5703125" style="7" customWidth="1"/>
    <col min="7" max="13" width="5.5703125" style="7" customWidth="1"/>
    <col min="14" max="14" width="6.140625" style="7" customWidth="1"/>
    <col min="15" max="18" width="5.5703125" style="7" customWidth="1"/>
    <col min="19" max="19" width="1.85546875" style="7" customWidth="1"/>
    <col min="20" max="20" width="10.85546875" style="7"/>
    <col min="21" max="21" width="11.42578125" style="6" customWidth="1"/>
    <col min="22" max="22" width="10.85546875" style="6" customWidth="1"/>
    <col min="23" max="30" width="10.85546875" style="6"/>
    <col min="31" max="16384" width="10.85546875" style="7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5"/>
    </row>
    <row r="2" spans="1:2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5"/>
    </row>
    <row r="3" spans="1:2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5"/>
    </row>
    <row r="4" spans="1:2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  <c r="T5" s="26"/>
    </row>
    <row r="6" spans="1:2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  <c r="T6" s="26"/>
    </row>
    <row r="7" spans="1:27" x14ac:dyDescent="0.25">
      <c r="A7" s="8"/>
      <c r="B7" s="150"/>
      <c r="C7" s="206" t="s">
        <v>187</v>
      </c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206"/>
      <c r="P7" s="206"/>
      <c r="Q7" s="206"/>
      <c r="R7" s="206"/>
      <c r="S7" s="12"/>
      <c r="T7" s="26"/>
    </row>
    <row r="8" spans="1:27" x14ac:dyDescent="0.25">
      <c r="A8" s="8"/>
      <c r="B8" s="31"/>
      <c r="C8" s="202" t="s">
        <v>110</v>
      </c>
      <c r="D8" s="202"/>
      <c r="E8" s="202"/>
      <c r="F8" s="202"/>
      <c r="G8" s="202"/>
      <c r="H8" s="202"/>
      <c r="I8" s="202"/>
      <c r="J8" s="202"/>
      <c r="K8" s="202"/>
      <c r="L8" s="202"/>
      <c r="M8" s="202"/>
      <c r="N8" s="202"/>
      <c r="O8" s="202"/>
      <c r="P8" s="202"/>
      <c r="Q8" s="202"/>
      <c r="R8" s="202"/>
      <c r="S8" s="12"/>
      <c r="T8" s="26"/>
    </row>
    <row r="9" spans="1:27" x14ac:dyDescent="0.25">
      <c r="A9" s="8"/>
      <c r="B9" s="9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9"/>
      <c r="Q9" s="9"/>
      <c r="R9" s="9"/>
      <c r="S9" s="12"/>
      <c r="T9" s="26"/>
    </row>
    <row r="10" spans="1:27" ht="15.75" customHeight="1" x14ac:dyDescent="0.25">
      <c r="A10" s="8"/>
      <c r="B10" s="10"/>
      <c r="C10" s="205">
        <v>2011</v>
      </c>
      <c r="D10" s="205"/>
      <c r="E10" s="205"/>
      <c r="F10" s="205"/>
      <c r="G10" s="205">
        <v>2012</v>
      </c>
      <c r="H10" s="205"/>
      <c r="I10" s="205"/>
      <c r="J10" s="205"/>
      <c r="K10" s="205">
        <v>2013</v>
      </c>
      <c r="L10" s="205"/>
      <c r="M10" s="205"/>
      <c r="N10" s="205"/>
      <c r="O10" s="205">
        <v>2014</v>
      </c>
      <c r="P10" s="205"/>
      <c r="Q10" s="205"/>
      <c r="R10" s="205"/>
      <c r="S10" s="12"/>
      <c r="T10" s="26"/>
    </row>
    <row r="11" spans="1:27" x14ac:dyDescent="0.25">
      <c r="A11" s="8"/>
      <c r="B11" s="10"/>
      <c r="C11" s="74" t="s">
        <v>40</v>
      </c>
      <c r="D11" s="74" t="s">
        <v>41</v>
      </c>
      <c r="E11" s="74" t="s">
        <v>42</v>
      </c>
      <c r="F11" s="74" t="s">
        <v>43</v>
      </c>
      <c r="G11" s="74" t="s">
        <v>40</v>
      </c>
      <c r="H11" s="74" t="s">
        <v>41</v>
      </c>
      <c r="I11" s="74" t="s">
        <v>42</v>
      </c>
      <c r="J11" s="74" t="s">
        <v>43</v>
      </c>
      <c r="K11" s="74" t="s">
        <v>40</v>
      </c>
      <c r="L11" s="74" t="s">
        <v>41</v>
      </c>
      <c r="M11" s="74" t="s">
        <v>42</v>
      </c>
      <c r="N11" s="74" t="s">
        <v>43</v>
      </c>
      <c r="O11" s="74" t="s">
        <v>40</v>
      </c>
      <c r="P11" s="74" t="s">
        <v>41</v>
      </c>
      <c r="Q11" s="74" t="s">
        <v>42</v>
      </c>
      <c r="R11" s="74" t="s">
        <v>43</v>
      </c>
      <c r="S11" s="12"/>
      <c r="T11" s="26"/>
    </row>
    <row r="12" spans="1:27" x14ac:dyDescent="0.25">
      <c r="A12" s="8"/>
      <c r="B12" s="10"/>
      <c r="C12" s="122"/>
      <c r="D12" s="122"/>
      <c r="E12" s="122"/>
      <c r="F12" s="122"/>
      <c r="G12" s="122"/>
      <c r="H12" s="122"/>
      <c r="I12" s="122"/>
      <c r="J12" s="122"/>
      <c r="K12" s="122"/>
      <c r="L12" s="122"/>
      <c r="S12" s="12"/>
      <c r="T12" s="26"/>
      <c r="Y12" s="153" t="s">
        <v>83</v>
      </c>
      <c r="Z12" s="153"/>
      <c r="AA12" s="153"/>
    </row>
    <row r="13" spans="1:27" x14ac:dyDescent="0.25">
      <c r="A13" s="8"/>
      <c r="B13" s="14" t="s">
        <v>57</v>
      </c>
      <c r="C13" s="175">
        <v>3.690488330958086</v>
      </c>
      <c r="D13" s="175">
        <v>6.681598329832461</v>
      </c>
      <c r="E13" s="175">
        <v>3.9648086650941439</v>
      </c>
      <c r="F13" s="175">
        <v>3.1741747238140494</v>
      </c>
      <c r="G13" s="175">
        <v>-4.5403298727172192</v>
      </c>
      <c r="H13" s="175">
        <v>-12.722887759088009</v>
      </c>
      <c r="I13" s="175">
        <v>-9.4369774015106938</v>
      </c>
      <c r="J13" s="175">
        <v>-4.0962106786790802</v>
      </c>
      <c r="K13" s="175">
        <v>-12.762166105226324</v>
      </c>
      <c r="L13" s="175">
        <v>-4.498316744540654</v>
      </c>
      <c r="M13" s="175">
        <v>-16.196233253386193</v>
      </c>
      <c r="N13" s="175">
        <v>-4.1423884919172593</v>
      </c>
      <c r="O13" s="175">
        <v>-11.296231686238023</v>
      </c>
      <c r="P13" s="175">
        <v>-6.6628614112208435</v>
      </c>
      <c r="Q13" s="175">
        <v>-2.8547621447378324</v>
      </c>
      <c r="R13" s="140"/>
      <c r="S13" s="12"/>
      <c r="T13" s="26"/>
      <c r="Y13" s="154"/>
      <c r="Z13" s="154"/>
      <c r="AA13" s="154"/>
    </row>
    <row r="14" spans="1:27" x14ac:dyDescent="0.25">
      <c r="A14" s="8"/>
      <c r="B14" s="10" t="s">
        <v>9</v>
      </c>
      <c r="C14" s="54">
        <v>12.688975895754195</v>
      </c>
      <c r="D14" s="54">
        <v>4.2499591963987449</v>
      </c>
      <c r="E14" s="54">
        <v>0.84515995360379126</v>
      </c>
      <c r="F14" s="54">
        <v>-5.0480440844474224</v>
      </c>
      <c r="G14" s="54">
        <v>-8.9287369586213075</v>
      </c>
      <c r="H14" s="54">
        <v>-14.214071593127198</v>
      </c>
      <c r="I14" s="54">
        <v>-15.464920623292555</v>
      </c>
      <c r="J14" s="54">
        <v>-10.660825684391684</v>
      </c>
      <c r="K14" s="54">
        <v>-16.494746117277671</v>
      </c>
      <c r="L14" s="54">
        <v>-2.7532420320985906</v>
      </c>
      <c r="M14" s="54">
        <v>-6.5511595649730854</v>
      </c>
      <c r="N14" s="54">
        <v>-8.373633695420601</v>
      </c>
      <c r="O14" s="54">
        <v>0.30277148884212401</v>
      </c>
      <c r="P14" s="54">
        <v>-7.5960598994111113</v>
      </c>
      <c r="Q14" s="54">
        <v>0.9</v>
      </c>
      <c r="R14" s="140"/>
      <c r="S14" s="12"/>
      <c r="T14" s="26"/>
      <c r="Y14" s="153" t="s">
        <v>10</v>
      </c>
      <c r="Z14" s="154" t="s">
        <v>9</v>
      </c>
      <c r="AA14" s="154" t="s">
        <v>82</v>
      </c>
    </row>
    <row r="15" spans="1:27" x14ac:dyDescent="0.25">
      <c r="A15" s="8"/>
      <c r="B15" s="14" t="s">
        <v>10</v>
      </c>
      <c r="C15" s="81">
        <v>0.87953585035496218</v>
      </c>
      <c r="D15" s="51">
        <v>5.5463509593112414</v>
      </c>
      <c r="E15" s="51">
        <v>6.2373669241081897</v>
      </c>
      <c r="F15" s="51">
        <v>3.4423866025987682</v>
      </c>
      <c r="G15" s="51">
        <v>6.6641233803829358</v>
      </c>
      <c r="H15" s="51">
        <v>-6.5374095394257097</v>
      </c>
      <c r="I15" s="51">
        <v>-6.5130919431426797</v>
      </c>
      <c r="J15" s="51">
        <v>-0.22431596700257517</v>
      </c>
      <c r="K15" s="51">
        <v>-2.3280005592028141</v>
      </c>
      <c r="L15" s="51">
        <v>-0.42716346744934297</v>
      </c>
      <c r="M15" s="51">
        <v>5.4697449470888726</v>
      </c>
      <c r="N15" s="51">
        <v>4.3318726443936084</v>
      </c>
      <c r="O15" s="51">
        <v>1.1733735622118768</v>
      </c>
      <c r="P15" s="51">
        <v>2.3147191313197757</v>
      </c>
      <c r="Q15" s="51">
        <v>-1.1935832814247593</v>
      </c>
      <c r="R15" s="140"/>
      <c r="S15" s="12"/>
      <c r="T15" s="26"/>
    </row>
    <row r="16" spans="1:27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2"/>
      <c r="T16" s="26"/>
      <c r="X16" s="154"/>
      <c r="Y16" s="146"/>
      <c r="Z16" s="56"/>
      <c r="AA16" s="56"/>
    </row>
    <row r="17" spans="1:27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2"/>
      <c r="T17" s="26"/>
      <c r="X17" s="154" t="s">
        <v>40</v>
      </c>
      <c r="Y17" s="56">
        <v>0.87953585035496218</v>
      </c>
      <c r="Z17" s="56">
        <v>12.688975895754195</v>
      </c>
      <c r="AA17" s="56">
        <v>3.690488330958086</v>
      </c>
    </row>
    <row r="18" spans="1:27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2"/>
      <c r="T18" s="26"/>
      <c r="W18" s="154"/>
      <c r="X18" s="154" t="s">
        <v>41</v>
      </c>
      <c r="Y18" s="138">
        <v>5.5463509593112414</v>
      </c>
      <c r="Z18" s="57">
        <v>4.2499591963987449</v>
      </c>
      <c r="AA18" s="57">
        <v>6.681598329832461</v>
      </c>
    </row>
    <row r="19" spans="1:27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2"/>
      <c r="T19" s="26"/>
      <c r="W19" s="154">
        <v>2011</v>
      </c>
      <c r="X19" s="154" t="s">
        <v>42</v>
      </c>
      <c r="Y19" s="138">
        <v>6.2373669241081897</v>
      </c>
      <c r="Z19" s="57">
        <v>0.84515995360379126</v>
      </c>
      <c r="AA19" s="57">
        <v>3.9648086650941439</v>
      </c>
    </row>
    <row r="20" spans="1:27" s="6" customFormat="1" ht="14.25" customHeight="1" x14ac:dyDescent="0.25">
      <c r="A20" s="8"/>
      <c r="B20" s="14"/>
      <c r="P20" s="17"/>
      <c r="Q20" s="17"/>
      <c r="R20" s="17"/>
      <c r="S20" s="12"/>
      <c r="T20" s="26"/>
      <c r="W20" s="154"/>
      <c r="X20" s="154" t="s">
        <v>43</v>
      </c>
      <c r="Y20" s="138">
        <v>3.4423866025987682</v>
      </c>
      <c r="Z20" s="57">
        <v>-5.0480440844474224</v>
      </c>
      <c r="AA20" s="57">
        <v>3.1741747238140494</v>
      </c>
    </row>
    <row r="21" spans="1:27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2"/>
      <c r="T21" s="26"/>
      <c r="W21" s="154">
        <v>2012</v>
      </c>
      <c r="X21" s="154" t="s">
        <v>40</v>
      </c>
      <c r="Y21" s="138">
        <v>6.6641233803829358</v>
      </c>
      <c r="Z21" s="57">
        <v>-8.9287369586213075</v>
      </c>
      <c r="AA21" s="57">
        <v>-4.5403298727172192</v>
      </c>
    </row>
    <row r="22" spans="1:27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2"/>
      <c r="T22" s="26"/>
      <c r="W22" s="154"/>
      <c r="X22" s="154" t="s">
        <v>41</v>
      </c>
      <c r="Y22" s="57">
        <v>-6.5374095394257097</v>
      </c>
      <c r="Z22" s="57">
        <v>-14.214071593127198</v>
      </c>
      <c r="AA22" s="57">
        <v>-12.722887759088009</v>
      </c>
    </row>
    <row r="23" spans="1:2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T23" s="26"/>
      <c r="W23" s="154"/>
      <c r="X23" s="154" t="s">
        <v>42</v>
      </c>
      <c r="Y23" s="57">
        <v>-6.5130919431426797</v>
      </c>
      <c r="Z23" s="57">
        <v>-15.464920623292555</v>
      </c>
      <c r="AA23" s="57">
        <v>-9.4369774015106938</v>
      </c>
    </row>
    <row r="24" spans="1:2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T24" s="26"/>
      <c r="W24" s="154"/>
      <c r="X24" s="154" t="s">
        <v>43</v>
      </c>
      <c r="Y24" s="57">
        <v>-0.22431596700257517</v>
      </c>
      <c r="Z24" s="57">
        <v>-10.660825684391684</v>
      </c>
      <c r="AA24" s="57">
        <v>-4.0962106786790802</v>
      </c>
    </row>
    <row r="25" spans="1:2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T25" s="26"/>
      <c r="W25" s="154">
        <v>2013</v>
      </c>
      <c r="X25" s="154" t="s">
        <v>40</v>
      </c>
      <c r="Y25" s="57">
        <v>-2.3280005592028141</v>
      </c>
      <c r="Z25" s="57">
        <v>-16.494746117277671</v>
      </c>
      <c r="AA25" s="57">
        <v>-12.762166105226324</v>
      </c>
    </row>
    <row r="26" spans="1:2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T26" s="26"/>
      <c r="W26" s="154"/>
      <c r="X26" s="154" t="s">
        <v>41</v>
      </c>
      <c r="Y26" s="57">
        <v>-0.42716346744934297</v>
      </c>
      <c r="Z26" s="57">
        <v>-2.7532420320985906</v>
      </c>
      <c r="AA26" s="57">
        <v>-4.498316744540654</v>
      </c>
    </row>
    <row r="27" spans="1:2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T27" s="26"/>
      <c r="W27" s="154"/>
      <c r="X27" s="154" t="s">
        <v>42</v>
      </c>
      <c r="Y27" s="57">
        <v>6.3060741949095389</v>
      </c>
      <c r="Z27" s="57">
        <v>-6.5511595649730854</v>
      </c>
      <c r="AA27" s="57">
        <v>-16.196233253386193</v>
      </c>
    </row>
    <row r="28" spans="1:2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T28" s="26"/>
      <c r="X28" s="154" t="s">
        <v>43</v>
      </c>
      <c r="Y28" s="57">
        <v>4.3318726443936084</v>
      </c>
      <c r="Z28" s="57">
        <v>-8.373633695420601</v>
      </c>
      <c r="AA28" s="57">
        <v>-4.1423884919172593</v>
      </c>
    </row>
    <row r="29" spans="1:2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T29" s="26"/>
      <c r="W29" s="154">
        <v>2014</v>
      </c>
      <c r="X29" s="154" t="s">
        <v>40</v>
      </c>
      <c r="Y29" s="57">
        <v>1.1733735622118768</v>
      </c>
      <c r="Z29" s="57">
        <v>0.30277148884212401</v>
      </c>
      <c r="AA29" s="57">
        <v>-11.296231686238023</v>
      </c>
    </row>
    <row r="30" spans="1:2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T30" s="26"/>
      <c r="X30" s="154" t="s">
        <v>41</v>
      </c>
      <c r="Y30" s="57">
        <v>2.3147191313197757</v>
      </c>
      <c r="Z30" s="57">
        <v>-7.5960598994111113</v>
      </c>
      <c r="AA30" s="57">
        <v>-6.6628614112208435</v>
      </c>
    </row>
    <row r="31" spans="1:2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T31" s="26"/>
      <c r="X31" s="154" t="s">
        <v>42</v>
      </c>
      <c r="Y31" s="57">
        <v>-1.2</v>
      </c>
      <c r="Z31" s="57">
        <v>0.9</v>
      </c>
      <c r="AA31" s="57">
        <v>-2.8547621447378324</v>
      </c>
    </row>
    <row r="32" spans="1:2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T32" s="26"/>
      <c r="X32" s="154" t="s">
        <v>43</v>
      </c>
      <c r="Y32" s="143">
        <v>0</v>
      </c>
      <c r="Z32" s="146">
        <v>0</v>
      </c>
      <c r="AA32" s="143">
        <v>0</v>
      </c>
    </row>
    <row r="33" spans="1:2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T33" s="26"/>
      <c r="X33" s="154"/>
    </row>
    <row r="34" spans="1:2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2"/>
      <c r="T34" s="26"/>
    </row>
    <row r="35" spans="1:2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2"/>
      <c r="T35" s="26"/>
    </row>
    <row r="36" spans="1:24" x14ac:dyDescent="0.25">
      <c r="A36" s="21"/>
      <c r="B36" s="129" t="str">
        <f>'Industria variación anual %'!B47</f>
        <v>Fuente: Dane - MTMR. Diciembre de 2014</v>
      </c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4"/>
    </row>
    <row r="39" spans="1:24" x14ac:dyDescent="0.25">
      <c r="B39" s="26"/>
    </row>
    <row r="44" spans="1:24" x14ac:dyDescent="0.25">
      <c r="B44" s="26"/>
    </row>
    <row r="45" spans="1:24" x14ac:dyDescent="0.25">
      <c r="B45" s="26"/>
    </row>
    <row r="46" spans="1:24" x14ac:dyDescent="0.25">
      <c r="B46" s="26"/>
    </row>
    <row r="47" spans="1:24" x14ac:dyDescent="0.25">
      <c r="B47" s="26"/>
    </row>
    <row r="48" spans="1:24" x14ac:dyDescent="0.25">
      <c r="B48" s="26"/>
    </row>
    <row r="49" spans="2:2" x14ac:dyDescent="0.25">
      <c r="B49" s="26"/>
    </row>
    <row r="53" spans="2:2" x14ac:dyDescent="0.25">
      <c r="B53" s="26"/>
    </row>
    <row r="61" spans="2:2" x14ac:dyDescent="0.25">
      <c r="B61" s="26"/>
    </row>
    <row r="62" spans="2:2" x14ac:dyDescent="0.25">
      <c r="B62" s="26"/>
    </row>
  </sheetData>
  <mergeCells count="6">
    <mergeCell ref="G10:J10"/>
    <mergeCell ref="K10:N10"/>
    <mergeCell ref="O10:R10"/>
    <mergeCell ref="C7:R7"/>
    <mergeCell ref="C8:R8"/>
    <mergeCell ref="C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8" orientation="portrait" r:id="rId1"/>
  <headerFooter>
    <oddFooter>&amp;C&amp;"-,Negrita"&amp;12&amp;K08-049Página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H6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5.7109375" style="7" customWidth="1"/>
    <col min="3" max="18" width="5.28515625" style="7" customWidth="1"/>
    <col min="19" max="19" width="1.85546875" style="7" customWidth="1"/>
    <col min="20" max="20" width="10.85546875" style="7"/>
    <col min="21" max="21" width="4.85546875" style="26" customWidth="1"/>
    <col min="22" max="22" width="4.85546875" style="6" customWidth="1"/>
    <col min="23" max="23" width="10.85546875" style="6"/>
    <col min="24" max="24" width="5.140625" style="6" customWidth="1"/>
    <col min="25" max="33" width="10.85546875" style="6"/>
    <col min="34" max="16384" width="10.85546875" style="7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5"/>
    </row>
    <row r="2" spans="1:2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5"/>
    </row>
    <row r="3" spans="1:2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5"/>
    </row>
    <row r="4" spans="1:2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  <c r="T5" s="26"/>
    </row>
    <row r="6" spans="1:2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  <c r="T6" s="26"/>
    </row>
    <row r="7" spans="1:28" x14ac:dyDescent="0.25">
      <c r="A7" s="8"/>
      <c r="B7" s="150"/>
      <c r="C7" s="206" t="s">
        <v>187</v>
      </c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206"/>
      <c r="P7" s="206"/>
      <c r="Q7" s="206"/>
      <c r="R7" s="206"/>
      <c r="S7" s="12"/>
      <c r="T7" s="26"/>
    </row>
    <row r="8" spans="1:28" x14ac:dyDescent="0.25">
      <c r="A8" s="8"/>
      <c r="B8" s="31"/>
      <c r="C8" s="202" t="s">
        <v>109</v>
      </c>
      <c r="D8" s="202"/>
      <c r="E8" s="202"/>
      <c r="F8" s="202"/>
      <c r="G8" s="202"/>
      <c r="H8" s="202"/>
      <c r="I8" s="202"/>
      <c r="J8" s="202"/>
      <c r="K8" s="202"/>
      <c r="L8" s="202"/>
      <c r="M8" s="202"/>
      <c r="N8" s="202"/>
      <c r="O8" s="202"/>
      <c r="P8" s="202"/>
      <c r="Q8" s="202"/>
      <c r="R8" s="202"/>
      <c r="S8" s="12"/>
      <c r="T8" s="26"/>
    </row>
    <row r="9" spans="1:28" x14ac:dyDescent="0.25">
      <c r="A9" s="8"/>
      <c r="B9" s="9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9"/>
      <c r="Q9" s="9"/>
      <c r="R9" s="9"/>
      <c r="S9" s="12"/>
      <c r="T9" s="26"/>
    </row>
    <row r="10" spans="1:28" x14ac:dyDescent="0.25">
      <c r="A10" s="8"/>
      <c r="B10" s="10"/>
      <c r="C10" s="205">
        <v>2011</v>
      </c>
      <c r="D10" s="205"/>
      <c r="E10" s="205"/>
      <c r="F10" s="205"/>
      <c r="G10" s="205">
        <v>2012</v>
      </c>
      <c r="H10" s="205"/>
      <c r="I10" s="205"/>
      <c r="J10" s="205"/>
      <c r="K10" s="238">
        <v>2013</v>
      </c>
      <c r="L10" s="238"/>
      <c r="M10" s="238"/>
      <c r="N10" s="238"/>
      <c r="O10" s="238">
        <v>2014</v>
      </c>
      <c r="P10" s="238"/>
      <c r="Q10" s="238"/>
      <c r="R10" s="238"/>
      <c r="S10" s="12"/>
      <c r="T10" s="26"/>
    </row>
    <row r="11" spans="1:28" x14ac:dyDescent="0.25">
      <c r="A11" s="8"/>
      <c r="B11" s="10"/>
      <c r="C11" s="74" t="s">
        <v>40</v>
      </c>
      <c r="D11" s="74" t="s">
        <v>41</v>
      </c>
      <c r="E11" s="74" t="s">
        <v>42</v>
      </c>
      <c r="F11" s="74" t="s">
        <v>43</v>
      </c>
      <c r="G11" s="74" t="s">
        <v>40</v>
      </c>
      <c r="H11" s="74" t="s">
        <v>41</v>
      </c>
      <c r="I11" s="74" t="s">
        <v>42</v>
      </c>
      <c r="J11" s="74" t="s">
        <v>43</v>
      </c>
      <c r="K11" s="74" t="s">
        <v>40</v>
      </c>
      <c r="L11" s="74" t="s">
        <v>41</v>
      </c>
      <c r="M11" s="74" t="s">
        <v>42</v>
      </c>
      <c r="N11" s="74" t="s">
        <v>43</v>
      </c>
      <c r="O11" s="74" t="s">
        <v>40</v>
      </c>
      <c r="P11" s="74" t="s">
        <v>41</v>
      </c>
      <c r="Q11" s="74" t="s">
        <v>42</v>
      </c>
      <c r="R11" s="74" t="s">
        <v>43</v>
      </c>
      <c r="S11" s="12"/>
      <c r="T11" s="26"/>
    </row>
    <row r="12" spans="1:28" x14ac:dyDescent="0.25">
      <c r="A12" s="8"/>
      <c r="B12" s="10"/>
      <c r="S12" s="12"/>
      <c r="T12" s="26"/>
      <c r="Y12" s="153" t="s">
        <v>83</v>
      </c>
      <c r="Z12" s="153"/>
      <c r="AB12" s="153"/>
    </row>
    <row r="13" spans="1:28" x14ac:dyDescent="0.25">
      <c r="A13" s="8"/>
      <c r="B13" s="14" t="s">
        <v>57</v>
      </c>
      <c r="C13" s="175">
        <v>3.9595480600489452</v>
      </c>
      <c r="D13" s="175">
        <v>-7.4997990369468859</v>
      </c>
      <c r="E13" s="175">
        <v>11.215873505903895</v>
      </c>
      <c r="F13" s="175">
        <v>3.876119000249223</v>
      </c>
      <c r="G13" s="175">
        <v>25.870107428336464</v>
      </c>
      <c r="H13" s="175">
        <v>24.7321631735695</v>
      </c>
      <c r="I13" s="175">
        <v>6.368879612226741</v>
      </c>
      <c r="J13" s="175">
        <v>-7.2036203961530987</v>
      </c>
      <c r="K13" s="175">
        <v>-17.475887236205079</v>
      </c>
      <c r="L13" s="175">
        <v>-2.5594336088453962</v>
      </c>
      <c r="M13" s="175">
        <v>-9.4289491874846689</v>
      </c>
      <c r="N13" s="175">
        <v>3.2243519751302685</v>
      </c>
      <c r="O13" s="175">
        <v>9.5326501000678974</v>
      </c>
      <c r="P13" s="175">
        <v>-3.6727474519931413</v>
      </c>
      <c r="Q13" s="175">
        <v>2.8</v>
      </c>
      <c r="R13" s="152"/>
      <c r="S13" s="12"/>
      <c r="T13" s="26"/>
      <c r="Y13" s="154"/>
      <c r="Z13" s="154"/>
      <c r="AB13" s="154"/>
    </row>
    <row r="14" spans="1:28" x14ac:dyDescent="0.25">
      <c r="A14" s="8"/>
      <c r="B14" s="10" t="s">
        <v>9</v>
      </c>
      <c r="C14" s="54">
        <v>21.01866271968731</v>
      </c>
      <c r="D14" s="54">
        <v>23.671273783858116</v>
      </c>
      <c r="E14" s="54">
        <v>10.96739093619037</v>
      </c>
      <c r="F14" s="54">
        <v>23.71526504556849</v>
      </c>
      <c r="G14" s="54">
        <v>0.75087573227170523</v>
      </c>
      <c r="H14" s="54">
        <v>-9.8338817455702063</v>
      </c>
      <c r="I14" s="54">
        <v>3.1674027933206617</v>
      </c>
      <c r="J14" s="54">
        <v>2.5190030598703173</v>
      </c>
      <c r="K14" s="54">
        <v>18.073619912269876</v>
      </c>
      <c r="L14" s="54">
        <v>24.623188180622702</v>
      </c>
      <c r="M14" s="54">
        <v>29.3990576277827</v>
      </c>
      <c r="N14" s="54">
        <v>7.6101516692899107</v>
      </c>
      <c r="O14" s="54">
        <v>11.47304019260682</v>
      </c>
      <c r="P14" s="54">
        <v>-2.460193223783369</v>
      </c>
      <c r="Q14" s="54">
        <v>-16.2</v>
      </c>
      <c r="R14" s="54"/>
      <c r="S14" s="12"/>
      <c r="T14" s="26"/>
      <c r="Y14" s="153" t="s">
        <v>117</v>
      </c>
      <c r="Z14" s="154" t="s">
        <v>9</v>
      </c>
      <c r="AA14" s="154" t="s">
        <v>57</v>
      </c>
      <c r="AB14" s="154" t="s">
        <v>10</v>
      </c>
    </row>
    <row r="15" spans="1:28" x14ac:dyDescent="0.25">
      <c r="A15" s="8"/>
      <c r="B15" s="10" t="s">
        <v>117</v>
      </c>
      <c r="C15" s="54">
        <v>7.4329609081680958</v>
      </c>
      <c r="D15" s="54">
        <v>10.839445517530443</v>
      </c>
      <c r="E15" s="54">
        <v>14.945022135162244</v>
      </c>
      <c r="F15" s="54">
        <v>4.6674397679787649</v>
      </c>
      <c r="G15" s="54">
        <v>14.894629245931013</v>
      </c>
      <c r="H15" s="54">
        <v>7.0785773122933549</v>
      </c>
      <c r="I15" s="54">
        <v>10.710318215027769</v>
      </c>
      <c r="J15" s="54">
        <v>6.9654686967974389</v>
      </c>
      <c r="K15" s="54">
        <v>-14.910252286197345</v>
      </c>
      <c r="L15" s="54">
        <v>-1.9199164878403785</v>
      </c>
      <c r="M15" s="54">
        <v>-10.282488922413279</v>
      </c>
      <c r="N15" s="54">
        <v>-6.7333105356319205</v>
      </c>
      <c r="O15" s="54">
        <v>15.441519961247185</v>
      </c>
      <c r="P15" s="54">
        <v>-8.5521211897996547</v>
      </c>
      <c r="Q15" s="54">
        <v>9.8067805752724233</v>
      </c>
      <c r="R15" s="54"/>
      <c r="S15" s="12"/>
      <c r="T15" s="26"/>
    </row>
    <row r="16" spans="1:28" x14ac:dyDescent="0.25">
      <c r="A16" s="8"/>
      <c r="B16" s="14" t="s">
        <v>10</v>
      </c>
      <c r="C16" s="52">
        <v>-5.4478666390771142</v>
      </c>
      <c r="D16" s="52">
        <v>-4.3906299471454746</v>
      </c>
      <c r="E16" s="52">
        <v>15.520889974647867</v>
      </c>
      <c r="F16" s="52">
        <v>-10.928281723309684</v>
      </c>
      <c r="G16" s="52">
        <v>9.1235584918201607</v>
      </c>
      <c r="H16" s="52">
        <v>19.301066332920037</v>
      </c>
      <c r="I16" s="52">
        <v>-7.0282642998197309</v>
      </c>
      <c r="J16" s="52">
        <v>14.483851982472839</v>
      </c>
      <c r="K16" s="52">
        <v>-1.8194744095013204</v>
      </c>
      <c r="L16" s="52">
        <v>-1.2813275174247352</v>
      </c>
      <c r="M16" s="52">
        <v>-0.9425106324465804</v>
      </c>
      <c r="N16" s="52">
        <v>-5.4148853475319392</v>
      </c>
      <c r="O16" s="52">
        <v>17.625004390854283</v>
      </c>
      <c r="P16" s="52">
        <v>5.7068320268347295</v>
      </c>
      <c r="Q16" s="52">
        <v>-3</v>
      </c>
      <c r="R16" s="54"/>
      <c r="S16" s="12"/>
      <c r="T16" s="26"/>
      <c r="W16" s="155"/>
      <c r="X16" s="154"/>
      <c r="Y16" s="146"/>
      <c r="Z16" s="56"/>
      <c r="AA16" s="146"/>
      <c r="AB16" s="56"/>
    </row>
    <row r="17" spans="1:34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2"/>
      <c r="T17" s="26"/>
      <c r="X17" s="154" t="s">
        <v>40</v>
      </c>
      <c r="Y17" s="56">
        <v>7.4329609081680958</v>
      </c>
      <c r="Z17" s="56">
        <v>21.01866271968731</v>
      </c>
      <c r="AA17" s="146">
        <v>3.9595480600489452</v>
      </c>
      <c r="AB17" s="56">
        <v>-5.4478666390771142</v>
      </c>
    </row>
    <row r="18" spans="1:34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2"/>
      <c r="T18" s="26"/>
      <c r="W18" s="155">
        <v>2011</v>
      </c>
      <c r="X18" s="154" t="s">
        <v>41</v>
      </c>
      <c r="Y18" s="138">
        <v>10.839445517530443</v>
      </c>
      <c r="Z18" s="57">
        <v>23.671273783858116</v>
      </c>
      <c r="AA18" s="146">
        <v>-7.4997990369468859</v>
      </c>
      <c r="AB18" s="57">
        <v>-4.3906299471454746</v>
      </c>
    </row>
    <row r="19" spans="1:34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2"/>
      <c r="T19" s="26"/>
      <c r="W19" s="155"/>
      <c r="X19" s="154" t="s">
        <v>42</v>
      </c>
      <c r="Y19" s="138">
        <v>14.945022135162244</v>
      </c>
      <c r="Z19" s="57">
        <v>10.96739093619037</v>
      </c>
      <c r="AA19" s="146">
        <v>11.215873505903895</v>
      </c>
      <c r="AB19" s="57">
        <v>15.520889974647867</v>
      </c>
    </row>
    <row r="20" spans="1:34" s="6" customFormat="1" ht="14.25" customHeight="1" x14ac:dyDescent="0.25">
      <c r="A20" s="8"/>
      <c r="B20" s="14"/>
      <c r="P20" s="17"/>
      <c r="Q20" s="17"/>
      <c r="R20" s="17"/>
      <c r="S20" s="12"/>
      <c r="T20" s="26"/>
      <c r="U20" s="26"/>
      <c r="W20" s="155"/>
      <c r="X20" s="154" t="s">
        <v>43</v>
      </c>
      <c r="Y20" s="138">
        <v>4.6674397679787649</v>
      </c>
      <c r="Z20" s="57">
        <v>23.71526504556849</v>
      </c>
      <c r="AA20" s="146">
        <v>3.876119000249223</v>
      </c>
      <c r="AB20" s="57">
        <v>-10.928281723309684</v>
      </c>
      <c r="AH20" s="7"/>
    </row>
    <row r="21" spans="1:34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2"/>
      <c r="T21" s="26"/>
      <c r="U21" s="26"/>
      <c r="W21" s="155">
        <v>2012</v>
      </c>
      <c r="X21" s="154" t="s">
        <v>40</v>
      </c>
      <c r="Y21" s="138">
        <v>14.894629245931013</v>
      </c>
      <c r="Z21" s="57">
        <v>0.75087573227170523</v>
      </c>
      <c r="AA21" s="146">
        <v>25.870107428336464</v>
      </c>
      <c r="AB21" s="57">
        <v>9.1235584918201607</v>
      </c>
      <c r="AH21" s="7"/>
    </row>
    <row r="22" spans="1:34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2"/>
      <c r="T22" s="26"/>
      <c r="U22" s="26"/>
      <c r="W22" s="155"/>
      <c r="X22" s="154" t="s">
        <v>41</v>
      </c>
      <c r="Y22" s="57">
        <v>7.0785773122933549</v>
      </c>
      <c r="Z22" s="57">
        <v>-9.8338817455702063</v>
      </c>
      <c r="AA22" s="146">
        <v>24.7321631735695</v>
      </c>
      <c r="AB22" s="57">
        <v>19.301066332920037</v>
      </c>
      <c r="AH22" s="7"/>
    </row>
    <row r="23" spans="1:34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T23" s="26"/>
      <c r="U23" s="26"/>
      <c r="W23" s="155"/>
      <c r="X23" s="154" t="s">
        <v>42</v>
      </c>
      <c r="Y23" s="57">
        <v>10.710318215027769</v>
      </c>
      <c r="Z23" s="57">
        <v>3.1674027933206617</v>
      </c>
      <c r="AA23" s="146">
        <v>6.368879612226741</v>
      </c>
      <c r="AB23" s="57">
        <v>-7.0282642998197309</v>
      </c>
      <c r="AH23" s="7"/>
    </row>
    <row r="24" spans="1:34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T24" s="26"/>
      <c r="U24" s="26"/>
      <c r="W24" s="155"/>
      <c r="X24" s="154" t="s">
        <v>43</v>
      </c>
      <c r="Y24" s="57">
        <v>6.9654686967974389</v>
      </c>
      <c r="Z24" s="57">
        <v>2.5190030598703173</v>
      </c>
      <c r="AA24" s="146">
        <v>-7.2036203961530987</v>
      </c>
      <c r="AB24" s="57">
        <v>14.483851982472839</v>
      </c>
      <c r="AH24" s="7"/>
    </row>
    <row r="25" spans="1:34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T25" s="26"/>
      <c r="U25" s="26"/>
      <c r="W25" s="155">
        <v>2013</v>
      </c>
      <c r="X25" s="154" t="s">
        <v>40</v>
      </c>
      <c r="Y25" s="57">
        <v>-14.910252286197345</v>
      </c>
      <c r="Z25" s="57">
        <v>18.073619912269876</v>
      </c>
      <c r="AA25" s="146">
        <v>-17.475887236205079</v>
      </c>
      <c r="AB25" s="57">
        <v>-1.8194744095013204</v>
      </c>
      <c r="AH25" s="7"/>
    </row>
    <row r="26" spans="1:34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T26" s="26"/>
      <c r="U26" s="26"/>
      <c r="W26" s="155"/>
      <c r="X26" s="154" t="s">
        <v>41</v>
      </c>
      <c r="Y26" s="57">
        <v>-1.9199164878403785</v>
      </c>
      <c r="Z26" s="57">
        <v>24.623188180622702</v>
      </c>
      <c r="AA26" s="146">
        <v>-2.5594336088453962</v>
      </c>
      <c r="AB26" s="57">
        <v>-1.2813275174247352</v>
      </c>
      <c r="AH26" s="7"/>
    </row>
    <row r="27" spans="1:34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T27" s="26"/>
      <c r="U27" s="26"/>
      <c r="W27" s="155"/>
      <c r="X27" s="154" t="s">
        <v>42</v>
      </c>
      <c r="Y27" s="57">
        <v>-10.282488922413279</v>
      </c>
      <c r="Z27" s="57">
        <v>29.3990576277827</v>
      </c>
      <c r="AA27" s="146">
        <v>-9.4289491874846689</v>
      </c>
      <c r="AB27" s="57">
        <v>-0.9425106324465804</v>
      </c>
      <c r="AH27" s="7"/>
    </row>
    <row r="28" spans="1:34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T28" s="26"/>
      <c r="U28" s="26"/>
      <c r="W28" s="155"/>
      <c r="X28" s="154" t="s">
        <v>43</v>
      </c>
      <c r="Y28" s="57">
        <v>-6.7333105356319205</v>
      </c>
      <c r="Z28" s="57">
        <v>7.6101516692899107</v>
      </c>
      <c r="AA28" s="146">
        <v>3.2243519751302685</v>
      </c>
      <c r="AB28" s="57">
        <v>-5.4148853475319392</v>
      </c>
      <c r="AH28" s="7"/>
    </row>
    <row r="29" spans="1:34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T29" s="26"/>
      <c r="U29" s="26"/>
      <c r="W29" s="155">
        <v>2014</v>
      </c>
      <c r="X29" s="154" t="s">
        <v>40</v>
      </c>
      <c r="Y29" s="57">
        <v>15.441519961247185</v>
      </c>
      <c r="Z29" s="57">
        <v>11.47304019260682</v>
      </c>
      <c r="AA29" s="146">
        <v>9.5326501000678974</v>
      </c>
      <c r="AB29" s="57">
        <v>17.625004390854283</v>
      </c>
      <c r="AH29" s="7"/>
    </row>
    <row r="30" spans="1:34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T30" s="26"/>
      <c r="U30" s="26"/>
      <c r="W30" s="154"/>
      <c r="X30" s="154" t="s">
        <v>41</v>
      </c>
      <c r="Y30" s="57">
        <v>-8.6</v>
      </c>
      <c r="Z30" s="57">
        <v>-2.460193223783369</v>
      </c>
      <c r="AA30" s="146">
        <v>-3.6727474519931413</v>
      </c>
      <c r="AB30" s="57">
        <v>5.7068320268347295</v>
      </c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T31" s="26"/>
      <c r="U31" s="26"/>
      <c r="X31" s="154" t="s">
        <v>42</v>
      </c>
      <c r="Y31" s="57">
        <v>9.8000000000000007</v>
      </c>
      <c r="Z31" s="57">
        <v>-16.2</v>
      </c>
      <c r="AA31" s="146">
        <v>2.8</v>
      </c>
      <c r="AB31" s="57">
        <v>-3</v>
      </c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T32" s="26"/>
      <c r="U32" s="26"/>
      <c r="X32" s="154" t="s">
        <v>43</v>
      </c>
      <c r="Y32" s="57">
        <v>0</v>
      </c>
      <c r="Z32" s="57">
        <v>0</v>
      </c>
      <c r="AA32" s="146">
        <v>0</v>
      </c>
      <c r="AB32" s="57">
        <v>0</v>
      </c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T33" s="26"/>
      <c r="U33" s="26"/>
      <c r="X33" s="154"/>
      <c r="Y33" s="57"/>
      <c r="Z33" s="57"/>
      <c r="AA33" s="146"/>
      <c r="AB33" s="5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2"/>
      <c r="T34" s="26"/>
      <c r="U34" s="26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2"/>
      <c r="T35" s="26"/>
      <c r="U35" s="26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7"/>
      <c r="Q36" s="17"/>
      <c r="R36" s="17"/>
      <c r="S36" s="12"/>
      <c r="T36" s="26"/>
      <c r="U36" s="26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7"/>
      <c r="Q37" s="17"/>
      <c r="R37" s="17"/>
      <c r="S37" s="12"/>
      <c r="T37" s="26"/>
      <c r="U37" s="26"/>
      <c r="AH37" s="7"/>
    </row>
    <row r="38" spans="1:34" x14ac:dyDescent="0.25">
      <c r="A38" s="8"/>
      <c r="B38" s="69"/>
      <c r="S38" s="12"/>
      <c r="T38" s="10"/>
    </row>
    <row r="39" spans="1:34" x14ac:dyDescent="0.25">
      <c r="A39" s="21"/>
      <c r="B39" s="22" t="str">
        <f>'Industria variación anual %'!B47</f>
        <v>Fuente: Dane - MTMR. Diciembre de 2014</v>
      </c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4"/>
    </row>
    <row r="42" spans="1:34" x14ac:dyDescent="0.25">
      <c r="B42" s="26"/>
    </row>
    <row r="47" spans="1:34" x14ac:dyDescent="0.25">
      <c r="B47" s="26"/>
    </row>
    <row r="48" spans="1:34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6" spans="2:2" x14ac:dyDescent="0.25">
      <c r="B56" s="26"/>
    </row>
    <row r="64" spans="2:2" x14ac:dyDescent="0.25">
      <c r="B64" s="26"/>
    </row>
    <row r="65" spans="2:2" x14ac:dyDescent="0.25">
      <c r="B65" s="26"/>
    </row>
  </sheetData>
  <mergeCells count="6">
    <mergeCell ref="K10:N10"/>
    <mergeCell ref="O10:R10"/>
    <mergeCell ref="C7:R7"/>
    <mergeCell ref="C8:R8"/>
    <mergeCell ref="C10:F10"/>
    <mergeCell ref="G10:J10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83" orientation="portrait" r:id="rId1"/>
  <headerFooter>
    <oddFooter>&amp;C&amp;"-,Negrita"&amp;12&amp;K08-049Página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36</vt:i4>
      </vt:variant>
    </vt:vector>
  </HeadingPairs>
  <TitlesOfParts>
    <vt:vector size="7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Nohora Margarita Sanchez Rivera</cp:lastModifiedBy>
  <cp:lastPrinted>2014-12-02T19:48:49Z</cp:lastPrinted>
  <dcterms:created xsi:type="dcterms:W3CDTF">2010-09-24T13:34:45Z</dcterms:created>
  <dcterms:modified xsi:type="dcterms:W3CDTF">2014-12-04T16:46:31Z</dcterms:modified>
</cp:coreProperties>
</file>